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Y:\AZAV\Produkt_Management\Dokumentenpflege\168_Korrektur_BIT\"/>
    </mc:Choice>
  </mc:AlternateContent>
  <bookViews>
    <workbookView xWindow="40620" yWindow="570" windowWidth="33780" windowHeight="19560"/>
  </bookViews>
  <sheets>
    <sheet name="Typ1 Maßnahmen BM = FBW &lt;= BDKS" sheetId="2" r:id="rId1"/>
    <sheet name="Typ2 Maßnahmen BM = FBW &gt; BDKS" sheetId="15" r:id="rId2"/>
    <sheet name="Erläuterungen zum Ausfüllen" sheetId="19" r:id="rId3"/>
    <sheet name="Hinweise ÜBDKS" sheetId="18" r:id="rId4"/>
    <sheet name="BDKS 2022" sheetId="14" r:id="rId5"/>
    <sheet name="(c) Copyricht DQS Gruppe 2023" sheetId="17" r:id="rId6"/>
    <sheet name="Ermittlung Stichprobe" sheetId="10" state="hidden" r:id="rId7"/>
    <sheet name="DBEXPORT" sheetId="13" state="hidden" r:id="rId8"/>
  </sheets>
  <externalReferences>
    <externalReference r:id="rId9"/>
  </externalReferences>
  <definedNames>
    <definedName name="_xlnm._FilterDatabase" localSheetId="4" hidden="1">'BDKS 2022'!$A$1:$G$1361</definedName>
    <definedName name="Arbeitsmarkrelevanz" localSheetId="1">#REF!</definedName>
    <definedName name="Arbeitsmarkrelevanz">#REF!</definedName>
    <definedName name="Arbeitsmarktrelevanz" localSheetId="1">#REF!</definedName>
    <definedName name="Arbeitsmarktrelevanz">#REF!</definedName>
    <definedName name="auslagerung" localSheetId="2">'Erläuterungen zum Ausfüllen'!$A$10</definedName>
    <definedName name="auslagerung">#REF!</definedName>
    <definedName name="Auswahl_Monat" localSheetId="2">#REF!</definedName>
    <definedName name="Auswahl_Monat" localSheetId="1">#REF!</definedName>
    <definedName name="Auswahl_Monat">#REF!</definedName>
    <definedName name="AZ" localSheetId="2">'Erläuterungen zum Ausfüllen'!$A$6</definedName>
    <definedName name="AZ">#REF!</definedName>
    <definedName name="BDKSTAB" localSheetId="2">'[1]BDKS 2022'!$A$2:$G$1361</definedName>
    <definedName name="BDKSTAB">'BDKS 2022'!$A$2:$G$1361</definedName>
    <definedName name="besanforderungen" localSheetId="2">'Erläuterungen zum Ausfüllen'!$A$9</definedName>
    <definedName name="besanforderungen">#REF!</definedName>
    <definedName name="Bezeichnung" localSheetId="2">'Erläuterungen zum Ausfüllen'!$A$12</definedName>
    <definedName name="Bezeichnung" localSheetId="1">#REF!</definedName>
    <definedName name="Bezeichnung">#REF!</definedName>
    <definedName name="BGBO" localSheetId="2">'Erläuterungen zum Ausfüllen'!$A$15</definedName>
    <definedName name="BGBO" localSheetId="1">#REF!</definedName>
    <definedName name="BGBO">#REF!</definedName>
    <definedName name="Bildungsziel" localSheetId="2">'Erläuterungen zum Ausfüllen'!$A$14</definedName>
    <definedName name="Bildungsziel">#REF!</definedName>
    <definedName name="_xlnm.Print_Area" localSheetId="2">'Erläuterungen zum Ausfüllen'!$A$1:$E$25</definedName>
    <definedName name="_xlnm.Print_Area" localSheetId="0">'Typ1 Maßnahmen BM = FBW &lt;= BDKS'!$A$3:$U$102</definedName>
    <definedName name="_xlnm.Print_Area" localSheetId="1">'Typ2 Maßnahmen BM = FBW &gt; BDKS'!$A$3:$U$102</definedName>
    <definedName name="_xlnm.Print_Titles" localSheetId="2">'Erläuterungen zum Ausfüllen'!$5:$5</definedName>
    <definedName name="_xlnm.Print_Titles" localSheetId="0">'Typ1 Maßnahmen BM = FBW &lt;= BDKS'!$B:$H,'Typ1 Maßnahmen BM = FBW &lt;= BDKS'!$3:$8</definedName>
    <definedName name="_xlnm.Print_Titles" localSheetId="1">'Typ2 Maßnahmen BM = FBW &gt; BDKS'!$B:$H,'Typ2 Maßnahmen BM = FBW &gt; BDKS'!$3:$8</definedName>
    <definedName name="durchführTräger" localSheetId="2">'Erläuterungen zum Ausfüllen'!$A$17</definedName>
    <definedName name="durchführTräger">#REF!</definedName>
    <definedName name="Durchführung">'Erläuterungen zum Ausfüllen'!$A$8</definedName>
    <definedName name="Einstieg" localSheetId="2">'Erläuterungen zum Ausfüllen'!$A$21</definedName>
    <definedName name="Einstieg" localSheetId="1">#REF!</definedName>
    <definedName name="Einstieg">#REF!</definedName>
    <definedName name="Fachbereich" localSheetId="2">'Erläuterungen zum Ausfüllen'!$A$13</definedName>
    <definedName name="Fachbereich" localSheetId="1">#REF!</definedName>
    <definedName name="Fachbereich">#REF!</definedName>
    <definedName name="Fachbereiche" localSheetId="1">#REF!</definedName>
    <definedName name="Fachbereiche">#REF!</definedName>
    <definedName name="Fachkundige_Stelle" localSheetId="1">#REF!</definedName>
    <definedName name="Fachkundige_Stelle">#REF!</definedName>
    <definedName name="Gesamtdauerwochen" localSheetId="2">'Erläuterungen zum Ausfüllen'!$A$18</definedName>
    <definedName name="Gesamtdauerwochen" localSheetId="1">#REF!</definedName>
    <definedName name="Gesamtdauerwochen">#REF!</definedName>
    <definedName name="Gesamtliste" localSheetId="1">#REF!</definedName>
    <definedName name="Gesamtliste">#REF!</definedName>
    <definedName name="infobdks" localSheetId="2">'Erläuterungen zum Ausfüllen'!#REF!</definedName>
    <definedName name="infobdks">#REF!</definedName>
    <definedName name="Kennziffer__BG_BO" localSheetId="1">#REF!</definedName>
    <definedName name="Kennziffer__BG_BO">#REF!</definedName>
    <definedName name="Kosten" localSheetId="2">'Erläuterungen zum Ausfüllen'!$A$22</definedName>
    <definedName name="Kosten" localSheetId="1">#REF!</definedName>
    <definedName name="Kosten">#REF!</definedName>
    <definedName name="Kostenträger" localSheetId="2">'Erläuterungen zum Ausfüllen'!#REF!</definedName>
    <definedName name="Kostenträger" localSheetId="1">#REF!</definedName>
    <definedName name="Kostenträger">#REF!</definedName>
    <definedName name="Lehrgangsziel" localSheetId="1">#REF!</definedName>
    <definedName name="Lehrgangsziel">#REF!</definedName>
    <definedName name="Maßnahmebeginn" localSheetId="2">'Erläuterungen zum Ausfüllen'!#REF!</definedName>
    <definedName name="Maßnahmebeginn" localSheetId="1">#REF!</definedName>
    <definedName name="Maßnahmebeginn">#REF!</definedName>
    <definedName name="Meldegrund" localSheetId="2">'Erläuterungen zum Ausfüllen'!$A$7</definedName>
    <definedName name="Meldegrund" localSheetId="1">#REF!</definedName>
    <definedName name="Meldegrund">#REF!</definedName>
    <definedName name="Nummer" localSheetId="2">'Erläuterungen zum Ausfüllen'!$A$11</definedName>
    <definedName name="Nummer" localSheetId="1">#REF!</definedName>
    <definedName name="Nummer">#REF!</definedName>
    <definedName name="QMSystem" localSheetId="1">#REF!</definedName>
    <definedName name="QMSystem">#REF!</definedName>
    <definedName name="Region" localSheetId="2">'Erläuterungen zum Ausfüllen'!#REF!</definedName>
    <definedName name="Region" localSheetId="1">#REF!</definedName>
    <definedName name="Region">#REF!</definedName>
    <definedName name="sozpäd" localSheetId="2">'Erläuterungen zum Ausfüllen'!$A$24</definedName>
    <definedName name="sozpäd" localSheetId="1">#REF!</definedName>
    <definedName name="sozpäd">#REF!</definedName>
    <definedName name="Standort" localSheetId="1">#REF!</definedName>
    <definedName name="Standort">#REF!</definedName>
    <definedName name="Status" localSheetId="1">#REF!</definedName>
    <definedName name="Status">#REF!</definedName>
    <definedName name="Teilnehmerzahl" localSheetId="2">'Erläuterungen zum Ausfüllen'!$A$23</definedName>
    <definedName name="Teilnehmerzahl">#REF!</definedName>
    <definedName name="UE" localSheetId="2">'Erläuterungen zum Ausfüllen'!$A$19</definedName>
    <definedName name="UE" localSheetId="1">#REF!</definedName>
    <definedName name="UE">#REF!</definedName>
    <definedName name="UEPraktikum" localSheetId="2">'Erläuterungen zum Ausfüllen'!$A$20</definedName>
    <definedName name="UEPraktikum" localSheetId="1">#REF!</definedName>
    <definedName name="UEPraktikum">#REF!</definedName>
  </definedNames>
  <calcPr calcId="162913"/>
  <fileRecoveryPr autoRecover="0"/>
  <extLst>
    <ext xmlns:x14="http://schemas.microsoft.com/office/spreadsheetml/2009/9/main" uri="{79F54976-1DA5-4618-B147-4CDE4B953A38}">
      <x14:workbookPr defaultImageDpi="150" discardImageEditData="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1" i="15" l="1"/>
  <c r="K12" i="15"/>
  <c r="K13" i="15"/>
  <c r="K14" i="15"/>
  <c r="K15" i="15"/>
  <c r="K16" i="15"/>
  <c r="K17" i="15"/>
  <c r="K18" i="15"/>
  <c r="K19" i="15"/>
  <c r="K20" i="15"/>
  <c r="K21" i="15"/>
  <c r="K22" i="15"/>
  <c r="K23" i="15"/>
  <c r="K24" i="15"/>
  <c r="K25" i="15"/>
  <c r="K26" i="15"/>
  <c r="K27" i="15"/>
  <c r="K28" i="15"/>
  <c r="K29" i="15"/>
  <c r="K30" i="15"/>
  <c r="K31" i="15"/>
  <c r="K32" i="15"/>
  <c r="K33" i="15"/>
  <c r="K34" i="15"/>
  <c r="K35" i="15"/>
  <c r="K36" i="15"/>
  <c r="K37" i="15"/>
  <c r="K38" i="15"/>
  <c r="K39" i="15"/>
  <c r="K40" i="15"/>
  <c r="K41" i="15"/>
  <c r="K42" i="15"/>
  <c r="K43" i="15"/>
  <c r="K44" i="15"/>
  <c r="K45" i="15"/>
  <c r="K46" i="15"/>
  <c r="K47" i="15"/>
  <c r="K48" i="15"/>
  <c r="K49" i="15"/>
  <c r="K50" i="15"/>
  <c r="K51" i="15"/>
  <c r="K52" i="15"/>
  <c r="K53" i="15"/>
  <c r="K54" i="15"/>
  <c r="K55" i="15"/>
  <c r="K56" i="15"/>
  <c r="K57" i="15"/>
  <c r="K58" i="15"/>
  <c r="K59" i="15"/>
  <c r="K60" i="15"/>
  <c r="K61" i="15"/>
  <c r="K62" i="15"/>
  <c r="K63" i="15"/>
  <c r="K64" i="15"/>
  <c r="K65" i="15"/>
  <c r="K66" i="15"/>
  <c r="K67" i="15"/>
  <c r="K68" i="15"/>
  <c r="K69" i="15"/>
  <c r="K70" i="15"/>
  <c r="K71" i="15"/>
  <c r="K72" i="15"/>
  <c r="K73" i="15"/>
  <c r="K74" i="15"/>
  <c r="K75" i="15"/>
  <c r="K76" i="15"/>
  <c r="K77" i="15"/>
  <c r="K78" i="15"/>
  <c r="K79" i="15"/>
  <c r="K80" i="15"/>
  <c r="K81" i="15"/>
  <c r="K82" i="15"/>
  <c r="K83" i="15"/>
  <c r="K84" i="15"/>
  <c r="K85" i="15"/>
  <c r="K86" i="15"/>
  <c r="K87" i="15"/>
  <c r="K88" i="15"/>
  <c r="K89" i="15"/>
  <c r="K90" i="15"/>
  <c r="K91" i="15"/>
  <c r="K92" i="15"/>
  <c r="K93" i="15"/>
  <c r="K94" i="15"/>
  <c r="K95" i="15"/>
  <c r="K96" i="15"/>
  <c r="K97" i="15"/>
  <c r="K98" i="15"/>
  <c r="K99" i="15"/>
  <c r="K100" i="15"/>
  <c r="K101" i="15"/>
  <c r="K102" i="15"/>
  <c r="K103" i="15"/>
  <c r="K104" i="15"/>
  <c r="K105" i="15"/>
  <c r="K106" i="15"/>
  <c r="K107" i="15"/>
  <c r="K108" i="15"/>
  <c r="K109" i="15"/>
  <c r="K110" i="15"/>
  <c r="K111" i="15"/>
  <c r="K112" i="15"/>
  <c r="K113" i="15"/>
  <c r="K114" i="15"/>
  <c r="K115" i="15"/>
  <c r="K116" i="15"/>
  <c r="K117" i="15"/>
  <c r="K118" i="15"/>
  <c r="K119" i="15"/>
  <c r="K120" i="15"/>
  <c r="K121" i="15"/>
  <c r="K122" i="15"/>
  <c r="K123" i="15"/>
  <c r="K124" i="15"/>
  <c r="K125" i="15"/>
  <c r="K126" i="15"/>
  <c r="K127" i="15"/>
  <c r="K128" i="15"/>
  <c r="K129" i="15"/>
  <c r="K130" i="15"/>
  <c r="K131" i="15"/>
  <c r="K132" i="15"/>
  <c r="K133" i="15"/>
  <c r="K134" i="15"/>
  <c r="K135" i="15"/>
  <c r="K136" i="15"/>
  <c r="K137" i="15"/>
  <c r="K138" i="15"/>
  <c r="K139" i="15"/>
  <c r="K140" i="15"/>
  <c r="K141" i="15"/>
  <c r="K142" i="15"/>
  <c r="K143" i="15"/>
  <c r="K144" i="15"/>
  <c r="K145" i="15"/>
  <c r="K146" i="15"/>
  <c r="K147" i="15"/>
  <c r="K148" i="15"/>
  <c r="K149" i="15"/>
  <c r="K150" i="15"/>
  <c r="K151" i="15"/>
  <c r="K152" i="15"/>
  <c r="K153" i="15"/>
  <c r="K154" i="15"/>
  <c r="K155" i="15"/>
  <c r="K156" i="15"/>
  <c r="K157" i="15"/>
  <c r="K158" i="15"/>
  <c r="K159" i="15"/>
  <c r="K160" i="15"/>
  <c r="K161" i="15"/>
  <c r="K162" i="15"/>
  <c r="K163" i="15"/>
  <c r="K164" i="15"/>
  <c r="K165" i="15"/>
  <c r="K166" i="15"/>
  <c r="K167" i="15"/>
  <c r="K168" i="15"/>
  <c r="K169" i="15"/>
  <c r="K170" i="15"/>
  <c r="K171" i="15"/>
  <c r="K172" i="15"/>
  <c r="K173" i="15"/>
  <c r="K174" i="15"/>
  <c r="K175" i="15"/>
  <c r="K176" i="15"/>
  <c r="K177" i="15"/>
  <c r="K178" i="15"/>
  <c r="K179" i="15"/>
  <c r="K180" i="15"/>
  <c r="K181" i="15"/>
  <c r="K182" i="15"/>
  <c r="K183" i="15"/>
  <c r="K184" i="15"/>
  <c r="K185" i="15"/>
  <c r="K186" i="15"/>
  <c r="K187" i="15"/>
  <c r="K188" i="15"/>
  <c r="K189" i="15"/>
  <c r="K190" i="15"/>
  <c r="K191" i="15"/>
  <c r="K192" i="15"/>
  <c r="K193" i="15"/>
  <c r="K194" i="15"/>
  <c r="K195" i="15"/>
  <c r="K196" i="15"/>
  <c r="K197" i="15"/>
  <c r="K198" i="15"/>
  <c r="K199" i="15"/>
  <c r="K200" i="15"/>
  <c r="K201" i="15"/>
  <c r="K202" i="15"/>
  <c r="K203" i="15"/>
  <c r="K204" i="15"/>
  <c r="K205" i="15"/>
  <c r="K206" i="15"/>
  <c r="K207" i="15"/>
  <c r="K208" i="15"/>
  <c r="K209" i="15"/>
  <c r="K210" i="15"/>
  <c r="K211" i="15"/>
  <c r="K212" i="15"/>
  <c r="K213" i="15"/>
  <c r="K214" i="15"/>
  <c r="K215" i="15"/>
  <c r="K216" i="15"/>
  <c r="K217" i="15"/>
  <c r="K218" i="15"/>
  <c r="K219" i="15"/>
  <c r="K220" i="15"/>
  <c r="K221" i="15"/>
  <c r="K222" i="15"/>
  <c r="K223" i="15"/>
  <c r="K224" i="15"/>
  <c r="K225" i="15"/>
  <c r="K226" i="15"/>
  <c r="K227" i="15"/>
  <c r="K228" i="15"/>
  <c r="K229" i="15"/>
  <c r="K230" i="15"/>
  <c r="K231" i="15"/>
  <c r="K232" i="15"/>
  <c r="K233" i="15"/>
  <c r="K234" i="15"/>
  <c r="K235" i="15"/>
  <c r="K236" i="15"/>
  <c r="K237" i="15"/>
  <c r="K238" i="15"/>
  <c r="K239" i="15"/>
  <c r="K240" i="15"/>
  <c r="K241" i="15"/>
  <c r="K242" i="15"/>
  <c r="K243" i="15"/>
  <c r="K244" i="15"/>
  <c r="K245" i="15"/>
  <c r="K246" i="15"/>
  <c r="K247" i="15"/>
  <c r="K248" i="15"/>
  <c r="K249" i="15"/>
  <c r="K250" i="15"/>
  <c r="K251" i="15"/>
  <c r="K252" i="15"/>
  <c r="K253" i="15"/>
  <c r="K254" i="15"/>
  <c r="K255" i="15"/>
  <c r="K256" i="15"/>
  <c r="K257" i="15"/>
  <c r="K258" i="15"/>
  <c r="K259" i="15"/>
  <c r="K260" i="15"/>
  <c r="K261" i="15"/>
  <c r="K262" i="15"/>
  <c r="K263" i="15"/>
  <c r="K264" i="15"/>
  <c r="K265" i="15"/>
  <c r="K266" i="15"/>
  <c r="K267" i="15"/>
  <c r="K268" i="15"/>
  <c r="K269" i="15"/>
  <c r="K270" i="15"/>
  <c r="K271" i="15"/>
  <c r="K272" i="15"/>
  <c r="K273" i="15"/>
  <c r="K274" i="15"/>
  <c r="K275" i="15"/>
  <c r="K276" i="15"/>
  <c r="K277" i="15"/>
  <c r="K278" i="15"/>
  <c r="K279" i="15"/>
  <c r="K280" i="15"/>
  <c r="K281" i="15"/>
  <c r="K282" i="15"/>
  <c r="K283" i="15"/>
  <c r="K284" i="15"/>
  <c r="K285" i="15"/>
  <c r="K286" i="15"/>
  <c r="K287" i="15"/>
  <c r="K288" i="15"/>
  <c r="K289" i="15"/>
  <c r="K290" i="15"/>
  <c r="K291" i="15"/>
  <c r="K292" i="15"/>
  <c r="K293" i="15"/>
  <c r="K294" i="15"/>
  <c r="K295" i="15"/>
  <c r="K296" i="15"/>
  <c r="K297" i="15"/>
  <c r="K298" i="15"/>
  <c r="K299" i="15"/>
  <c r="K300" i="15"/>
  <c r="K301" i="15"/>
  <c r="K302" i="15"/>
  <c r="K303" i="15"/>
  <c r="K304" i="15"/>
  <c r="K305" i="15"/>
  <c r="K306" i="15"/>
  <c r="K307" i="15"/>
  <c r="K308" i="15"/>
  <c r="K309" i="15"/>
  <c r="K310" i="15"/>
  <c r="K311" i="15"/>
  <c r="K312" i="15"/>
  <c r="K313" i="15"/>
  <c r="K314" i="15"/>
  <c r="K315" i="15"/>
  <c r="K316" i="15"/>
  <c r="K317" i="15"/>
  <c r="K318" i="15"/>
  <c r="K319" i="15"/>
  <c r="K320" i="15"/>
  <c r="K321" i="15"/>
  <c r="K322" i="15"/>
  <c r="K323" i="15"/>
  <c r="K324" i="15"/>
  <c r="K325" i="15"/>
  <c r="K326" i="15"/>
  <c r="K327" i="15"/>
  <c r="K328" i="15"/>
  <c r="K329" i="15"/>
  <c r="K330" i="15"/>
  <c r="K331" i="15"/>
  <c r="K332" i="15"/>
  <c r="K333" i="15"/>
  <c r="K334" i="15"/>
  <c r="K335" i="15"/>
  <c r="K336" i="15"/>
  <c r="K337" i="15"/>
  <c r="K338" i="15"/>
  <c r="K339" i="15"/>
  <c r="K340" i="15"/>
  <c r="K341" i="15"/>
  <c r="K342" i="15"/>
  <c r="K343" i="15"/>
  <c r="K344" i="15"/>
  <c r="K345" i="15"/>
  <c r="K346" i="15"/>
  <c r="K347" i="15"/>
  <c r="K348" i="15"/>
  <c r="K349" i="15"/>
  <c r="K350" i="15"/>
  <c r="K351" i="15"/>
  <c r="K352" i="15"/>
  <c r="K353" i="15"/>
  <c r="K354" i="15"/>
  <c r="K355" i="15"/>
  <c r="K356" i="15"/>
  <c r="K357" i="15"/>
  <c r="K358" i="15"/>
  <c r="K359" i="15"/>
  <c r="K360" i="15"/>
  <c r="K361" i="15"/>
  <c r="K362" i="15"/>
  <c r="K363" i="15"/>
  <c r="K364" i="15"/>
  <c r="K365" i="15"/>
  <c r="K366" i="15"/>
  <c r="K367" i="15"/>
  <c r="K368" i="15"/>
  <c r="K369" i="15"/>
  <c r="K370" i="15"/>
  <c r="K371" i="15"/>
  <c r="K372" i="15"/>
  <c r="K373" i="15"/>
  <c r="K374" i="15"/>
  <c r="K375" i="15"/>
  <c r="K376" i="15"/>
  <c r="K377" i="15"/>
  <c r="K378" i="15"/>
  <c r="K379" i="15"/>
  <c r="K380" i="15"/>
  <c r="K381" i="15"/>
  <c r="K382" i="15"/>
  <c r="K383" i="15"/>
  <c r="K384" i="15"/>
  <c r="K385" i="15"/>
  <c r="K386" i="15"/>
  <c r="K387" i="15"/>
  <c r="K388" i="15"/>
  <c r="K389" i="15"/>
  <c r="K390" i="15"/>
  <c r="K391" i="15"/>
  <c r="K392" i="15"/>
  <c r="K393" i="15"/>
  <c r="K394" i="15"/>
  <c r="K395" i="15"/>
  <c r="K396" i="15"/>
  <c r="K397" i="15"/>
  <c r="K398" i="15"/>
  <c r="K399" i="15"/>
  <c r="K400" i="15"/>
  <c r="K401" i="15"/>
  <c r="K402" i="15"/>
  <c r="K403" i="15"/>
  <c r="K404" i="15"/>
  <c r="K405" i="15"/>
  <c r="K406" i="15"/>
  <c r="K407" i="15"/>
  <c r="K408" i="15"/>
  <c r="K409" i="15"/>
  <c r="K410" i="15"/>
  <c r="K411" i="15"/>
  <c r="K412" i="15"/>
  <c r="K413" i="15"/>
  <c r="K414" i="15"/>
  <c r="K415" i="15"/>
  <c r="K416" i="15"/>
  <c r="K417" i="15"/>
  <c r="K418" i="15"/>
  <c r="K419" i="15"/>
  <c r="K420" i="15"/>
  <c r="K421" i="15"/>
  <c r="K422" i="15"/>
  <c r="K423" i="15"/>
  <c r="K424" i="15"/>
  <c r="K425" i="15"/>
  <c r="K426" i="15"/>
  <c r="K427" i="15"/>
  <c r="K428" i="15"/>
  <c r="K429" i="15"/>
  <c r="K430" i="15"/>
  <c r="K431" i="15"/>
  <c r="K432" i="15"/>
  <c r="K433" i="15"/>
  <c r="K434" i="15"/>
  <c r="K435" i="15"/>
  <c r="K436" i="15"/>
  <c r="K437" i="15"/>
  <c r="K438" i="15"/>
  <c r="K439" i="15"/>
  <c r="K440" i="15"/>
  <c r="K441" i="15"/>
  <c r="K442" i="15"/>
  <c r="K443" i="15"/>
  <c r="K444" i="15"/>
  <c r="K445" i="15"/>
  <c r="K446" i="15"/>
  <c r="K447" i="15"/>
  <c r="K448" i="15"/>
  <c r="K449" i="15"/>
  <c r="K450" i="15"/>
  <c r="K451" i="15"/>
  <c r="K452" i="15"/>
  <c r="K453" i="15"/>
  <c r="K454" i="15"/>
  <c r="K455" i="15"/>
  <c r="K456" i="15"/>
  <c r="K457" i="15"/>
  <c r="K458" i="15"/>
  <c r="K459" i="15"/>
  <c r="K460" i="15"/>
  <c r="K461" i="15"/>
  <c r="K462" i="15"/>
  <c r="K463" i="15"/>
  <c r="K464" i="15"/>
  <c r="K465" i="15"/>
  <c r="K466" i="15"/>
  <c r="K467" i="15"/>
  <c r="K468" i="15"/>
  <c r="K469" i="15"/>
  <c r="K470" i="15"/>
  <c r="K471" i="15"/>
  <c r="K472" i="15"/>
  <c r="K473" i="15"/>
  <c r="K474" i="15"/>
  <c r="K475" i="15"/>
  <c r="K476" i="15"/>
  <c r="K477" i="15"/>
  <c r="K478" i="15"/>
  <c r="K479" i="15"/>
  <c r="K480" i="15"/>
  <c r="K481" i="15"/>
  <c r="K482" i="15"/>
  <c r="K483" i="15"/>
  <c r="K484" i="15"/>
  <c r="K485" i="15"/>
  <c r="K486" i="15"/>
  <c r="K487" i="15"/>
  <c r="K488" i="15"/>
  <c r="K489" i="15"/>
  <c r="K490" i="15"/>
  <c r="K491" i="15"/>
  <c r="K492" i="15"/>
  <c r="K493" i="15"/>
  <c r="K494" i="15"/>
  <c r="K495" i="15"/>
  <c r="K496" i="15"/>
  <c r="K497" i="15"/>
  <c r="K498" i="15"/>
  <c r="K499" i="15"/>
  <c r="K500" i="15"/>
  <c r="K501" i="15"/>
  <c r="K502" i="15"/>
  <c r="K503" i="15"/>
  <c r="K504" i="15"/>
  <c r="K505" i="15"/>
  <c r="K506" i="15"/>
  <c r="K507" i="15"/>
  <c r="K508" i="15"/>
  <c r="K509" i="15"/>
  <c r="K510" i="15"/>
  <c r="K511" i="15"/>
  <c r="K512" i="15"/>
  <c r="K513" i="15"/>
  <c r="K514" i="15"/>
  <c r="K515" i="15"/>
  <c r="K516" i="15"/>
  <c r="K517" i="15"/>
  <c r="K518" i="15"/>
  <c r="K519" i="15"/>
  <c r="K520" i="15"/>
  <c r="K521" i="15"/>
  <c r="K522" i="15"/>
  <c r="K523" i="15"/>
  <c r="K524" i="15"/>
  <c r="K525" i="15"/>
  <c r="K526" i="15"/>
  <c r="K527" i="15"/>
  <c r="K528" i="15"/>
  <c r="K529" i="15"/>
  <c r="K530" i="15"/>
  <c r="K531" i="15"/>
  <c r="K532" i="15"/>
  <c r="K533" i="15"/>
  <c r="K534" i="15"/>
  <c r="K535" i="15"/>
  <c r="K536" i="15"/>
  <c r="K537" i="15"/>
  <c r="K538" i="15"/>
  <c r="K539" i="15"/>
  <c r="K540" i="15"/>
  <c r="K541" i="15"/>
  <c r="K542" i="15"/>
  <c r="K543" i="15"/>
  <c r="K544" i="15"/>
  <c r="K545" i="15"/>
  <c r="K546" i="15"/>
  <c r="K547" i="15"/>
  <c r="K548" i="15"/>
  <c r="K549" i="15"/>
  <c r="K550" i="15"/>
  <c r="K551" i="15"/>
  <c r="K552" i="15"/>
  <c r="K553" i="15"/>
  <c r="K554" i="15"/>
  <c r="K555" i="15"/>
  <c r="K556" i="15"/>
  <c r="K557" i="15"/>
  <c r="K558" i="15"/>
  <c r="K559" i="15"/>
  <c r="K560" i="15"/>
  <c r="K561" i="15"/>
  <c r="K562" i="15"/>
  <c r="K563" i="15"/>
  <c r="K564" i="15"/>
  <c r="K565" i="15"/>
  <c r="K566" i="15"/>
  <c r="K567" i="15"/>
  <c r="K568" i="15"/>
  <c r="K569" i="15"/>
  <c r="K570" i="15"/>
  <c r="K571" i="15"/>
  <c r="K572" i="15"/>
  <c r="K573" i="15"/>
  <c r="K574" i="15"/>
  <c r="K575" i="15"/>
  <c r="K576" i="15"/>
  <c r="K577" i="15"/>
  <c r="K578" i="15"/>
  <c r="K579" i="15"/>
  <c r="K580" i="15"/>
  <c r="K581" i="15"/>
  <c r="K582" i="15"/>
  <c r="K583" i="15"/>
  <c r="K584" i="15"/>
  <c r="K585" i="15"/>
  <c r="K586" i="15"/>
  <c r="K587" i="15"/>
  <c r="K588" i="15"/>
  <c r="K589" i="15"/>
  <c r="K590" i="15"/>
  <c r="K591" i="15"/>
  <c r="K592" i="15"/>
  <c r="K593" i="15"/>
  <c r="K594" i="15"/>
  <c r="K595" i="15"/>
  <c r="K596" i="15"/>
  <c r="K597" i="15"/>
  <c r="K598" i="15"/>
  <c r="K599" i="15"/>
  <c r="K600" i="15"/>
  <c r="K601" i="15"/>
  <c r="K602" i="15"/>
  <c r="K603" i="15"/>
  <c r="K604" i="15"/>
  <c r="K605" i="15"/>
  <c r="K606" i="15"/>
  <c r="K607" i="15"/>
  <c r="K608" i="15"/>
  <c r="K609" i="15"/>
  <c r="K610" i="15"/>
  <c r="K611" i="15"/>
  <c r="K612" i="15"/>
  <c r="K613" i="15"/>
  <c r="K614" i="15"/>
  <c r="K615" i="15"/>
  <c r="K616" i="15"/>
  <c r="K617" i="15"/>
  <c r="K618" i="15"/>
  <c r="K619" i="15"/>
  <c r="K620" i="15"/>
  <c r="K621" i="15"/>
  <c r="K622" i="15"/>
  <c r="K623" i="15"/>
  <c r="K624" i="15"/>
  <c r="K625" i="15"/>
  <c r="K626" i="15"/>
  <c r="K627" i="15"/>
  <c r="K628" i="15"/>
  <c r="K629" i="15"/>
  <c r="K630" i="15"/>
  <c r="K631" i="15"/>
  <c r="K632" i="15"/>
  <c r="K633" i="15"/>
  <c r="K634" i="15"/>
  <c r="K635" i="15"/>
  <c r="K636" i="15"/>
  <c r="K637" i="15"/>
  <c r="K638" i="15"/>
  <c r="K639" i="15"/>
  <c r="K640" i="15"/>
  <c r="K641" i="15"/>
  <c r="K642" i="15"/>
  <c r="K643" i="15"/>
  <c r="K644" i="15"/>
  <c r="K645" i="15"/>
  <c r="K646" i="15"/>
  <c r="K647" i="15"/>
  <c r="K648" i="15"/>
  <c r="K649" i="15"/>
  <c r="K650" i="15"/>
  <c r="K651" i="15"/>
  <c r="K652" i="15"/>
  <c r="K653" i="15"/>
  <c r="K654" i="15"/>
  <c r="K655" i="15"/>
  <c r="K656" i="15"/>
  <c r="K657" i="15"/>
  <c r="K658" i="15"/>
  <c r="K659" i="15"/>
  <c r="K660" i="15"/>
  <c r="K661" i="15"/>
  <c r="K662" i="15"/>
  <c r="K663" i="15"/>
  <c r="K664" i="15"/>
  <c r="K665" i="15"/>
  <c r="K666" i="15"/>
  <c r="K667" i="15"/>
  <c r="K668" i="15"/>
  <c r="K669" i="15"/>
  <c r="K670" i="15"/>
  <c r="K671" i="15"/>
  <c r="K672" i="15"/>
  <c r="K673" i="15"/>
  <c r="K674" i="15"/>
  <c r="K675" i="15"/>
  <c r="K676" i="15"/>
  <c r="K677" i="15"/>
  <c r="K678" i="15"/>
  <c r="K679" i="15"/>
  <c r="K680" i="15"/>
  <c r="K681" i="15"/>
  <c r="K682" i="15"/>
  <c r="K683" i="15"/>
  <c r="K684" i="15"/>
  <c r="K685" i="15"/>
  <c r="K686" i="15"/>
  <c r="K687" i="15"/>
  <c r="K688" i="15"/>
  <c r="K689" i="15"/>
  <c r="K690" i="15"/>
  <c r="K691" i="15"/>
  <c r="K692" i="15"/>
  <c r="K693" i="15"/>
  <c r="K694" i="15"/>
  <c r="K695" i="15"/>
  <c r="K696" i="15"/>
  <c r="K697" i="15"/>
  <c r="K698" i="15"/>
  <c r="K699" i="15"/>
  <c r="K700" i="15"/>
  <c r="K701" i="15"/>
  <c r="K702" i="15"/>
  <c r="K703" i="15"/>
  <c r="K704" i="15"/>
  <c r="K705" i="15"/>
  <c r="K706" i="15"/>
  <c r="K707" i="15"/>
  <c r="K708" i="15"/>
  <c r="K709" i="15"/>
  <c r="K710" i="15"/>
  <c r="K711" i="15"/>
  <c r="K712" i="15"/>
  <c r="K713" i="15"/>
  <c r="K714" i="15"/>
  <c r="K715" i="15"/>
  <c r="K716" i="15"/>
  <c r="K717" i="15"/>
  <c r="K718" i="15"/>
  <c r="K719" i="15"/>
  <c r="K720" i="15"/>
  <c r="K721" i="15"/>
  <c r="K722" i="15"/>
  <c r="K723" i="15"/>
  <c r="K724" i="15"/>
  <c r="K725" i="15"/>
  <c r="K726" i="15"/>
  <c r="K727" i="15"/>
  <c r="K728" i="15"/>
  <c r="K729" i="15"/>
  <c r="K730" i="15"/>
  <c r="K731" i="15"/>
  <c r="K732" i="15"/>
  <c r="K733" i="15"/>
  <c r="K734" i="15"/>
  <c r="K735" i="15"/>
  <c r="K736" i="15"/>
  <c r="K737" i="15"/>
  <c r="K738" i="15"/>
  <c r="K739" i="15"/>
  <c r="K740" i="15"/>
  <c r="K741" i="15"/>
  <c r="K742" i="15"/>
  <c r="K743" i="15"/>
  <c r="K744" i="15"/>
  <c r="K745" i="15"/>
  <c r="K746" i="15"/>
  <c r="K747" i="15"/>
  <c r="K748" i="15"/>
  <c r="K749" i="15"/>
  <c r="K750" i="15"/>
  <c r="K751" i="15"/>
  <c r="K752" i="15"/>
  <c r="K753" i="15"/>
  <c r="K754" i="15"/>
  <c r="K755" i="15"/>
  <c r="K756" i="15"/>
  <c r="K757" i="15"/>
  <c r="K758" i="15"/>
  <c r="K759" i="15"/>
  <c r="K760" i="15"/>
  <c r="K761" i="15"/>
  <c r="K762" i="15"/>
  <c r="K763" i="15"/>
  <c r="K764" i="15"/>
  <c r="K765" i="15"/>
  <c r="K766" i="15"/>
  <c r="K767" i="15"/>
  <c r="K768" i="15"/>
  <c r="K769" i="15"/>
  <c r="K770" i="15"/>
  <c r="K771" i="15"/>
  <c r="K772" i="15"/>
  <c r="K773" i="15"/>
  <c r="K774" i="15"/>
  <c r="K775" i="15"/>
  <c r="K776" i="15"/>
  <c r="K777" i="15"/>
  <c r="K778" i="15"/>
  <c r="K779" i="15"/>
  <c r="K780" i="15"/>
  <c r="K781" i="15"/>
  <c r="K782" i="15"/>
  <c r="K783" i="15"/>
  <c r="K784" i="15"/>
  <c r="K785" i="15"/>
  <c r="K786" i="15"/>
  <c r="K787" i="15"/>
  <c r="K788" i="15"/>
  <c r="K789" i="15"/>
  <c r="K790" i="15"/>
  <c r="K791" i="15"/>
  <c r="K792" i="15"/>
  <c r="K793" i="15"/>
  <c r="K794" i="15"/>
  <c r="K795" i="15"/>
  <c r="K796" i="15"/>
  <c r="K797" i="15"/>
  <c r="K798" i="15"/>
  <c r="K799" i="15"/>
  <c r="K800" i="15"/>
  <c r="K801" i="15"/>
  <c r="K802" i="15"/>
  <c r="K803" i="15"/>
  <c r="K804" i="15"/>
  <c r="K805" i="15"/>
  <c r="K806" i="15"/>
  <c r="K807" i="15"/>
  <c r="K808" i="15"/>
  <c r="K809" i="15"/>
  <c r="K810" i="15"/>
  <c r="K811" i="15"/>
  <c r="K812" i="15"/>
  <c r="K813" i="15"/>
  <c r="K814" i="15"/>
  <c r="K815" i="15"/>
  <c r="K816" i="15"/>
  <c r="K817" i="15"/>
  <c r="K818" i="15"/>
  <c r="K819" i="15"/>
  <c r="K820" i="15"/>
  <c r="K821" i="15"/>
  <c r="K822" i="15"/>
  <c r="K823" i="15"/>
  <c r="K824" i="15"/>
  <c r="K825" i="15"/>
  <c r="K826" i="15"/>
  <c r="K827" i="15"/>
  <c r="K828" i="15"/>
  <c r="K829" i="15"/>
  <c r="K830" i="15"/>
  <c r="K831" i="15"/>
  <c r="K832" i="15"/>
  <c r="K833" i="15"/>
  <c r="K834" i="15"/>
  <c r="K835" i="15"/>
  <c r="K836" i="15"/>
  <c r="K837" i="15"/>
  <c r="K838" i="15"/>
  <c r="K839" i="15"/>
  <c r="K840" i="15"/>
  <c r="K841" i="15"/>
  <c r="K842" i="15"/>
  <c r="K843" i="15"/>
  <c r="K844" i="15"/>
  <c r="K845" i="15"/>
  <c r="K846" i="15"/>
  <c r="K847" i="15"/>
  <c r="K848" i="15"/>
  <c r="K849" i="15"/>
  <c r="K850" i="15"/>
  <c r="K851" i="15"/>
  <c r="K852" i="15"/>
  <c r="K853" i="15"/>
  <c r="K854" i="15"/>
  <c r="K855" i="15"/>
  <c r="K856" i="15"/>
  <c r="K857" i="15"/>
  <c r="K858" i="15"/>
  <c r="K859" i="15"/>
  <c r="K860" i="15"/>
  <c r="K861" i="15"/>
  <c r="K862" i="15"/>
  <c r="K863" i="15"/>
  <c r="K864" i="15"/>
  <c r="K865" i="15"/>
  <c r="K866" i="15"/>
  <c r="K867" i="15"/>
  <c r="K868" i="15"/>
  <c r="K869" i="15"/>
  <c r="K870" i="15"/>
  <c r="K871" i="15"/>
  <c r="K872" i="15"/>
  <c r="K873" i="15"/>
  <c r="K874" i="15"/>
  <c r="K875" i="15"/>
  <c r="K876" i="15"/>
  <c r="K877" i="15"/>
  <c r="K878" i="15"/>
  <c r="K879" i="15"/>
  <c r="K880" i="15"/>
  <c r="K881" i="15"/>
  <c r="K882" i="15"/>
  <c r="K883" i="15"/>
  <c r="K884" i="15"/>
  <c r="K885" i="15"/>
  <c r="K886" i="15"/>
  <c r="K887" i="15"/>
  <c r="K888" i="15"/>
  <c r="K889" i="15"/>
  <c r="K890" i="15"/>
  <c r="K891" i="15"/>
  <c r="K892" i="15"/>
  <c r="K893" i="15"/>
  <c r="K894" i="15"/>
  <c r="K895" i="15"/>
  <c r="K896" i="15"/>
  <c r="K897" i="15"/>
  <c r="K898" i="15"/>
  <c r="K899" i="15"/>
  <c r="K900" i="15"/>
  <c r="K901" i="15"/>
  <c r="K902" i="15"/>
  <c r="K903" i="15"/>
  <c r="K904" i="15"/>
  <c r="K905" i="15"/>
  <c r="K906" i="15"/>
  <c r="K907" i="15"/>
  <c r="K908" i="15"/>
  <c r="K909" i="15"/>
  <c r="K910" i="15"/>
  <c r="K911" i="15"/>
  <c r="K912" i="15"/>
  <c r="K913" i="15"/>
  <c r="K914" i="15"/>
  <c r="K915" i="15"/>
  <c r="K916" i="15"/>
  <c r="K917" i="15"/>
  <c r="K918" i="15"/>
  <c r="K919" i="15"/>
  <c r="K920" i="15"/>
  <c r="K921" i="15"/>
  <c r="K922" i="15"/>
  <c r="K923" i="15"/>
  <c r="K924" i="15"/>
  <c r="K925" i="15"/>
  <c r="K926" i="15"/>
  <c r="K927" i="15"/>
  <c r="K928" i="15"/>
  <c r="K929" i="15"/>
  <c r="K930" i="15"/>
  <c r="K931" i="15"/>
  <c r="K932" i="15"/>
  <c r="K933" i="15"/>
  <c r="K934" i="15"/>
  <c r="K935" i="15"/>
  <c r="K936" i="15"/>
  <c r="K937" i="15"/>
  <c r="K938" i="15"/>
  <c r="K939" i="15"/>
  <c r="K940" i="15"/>
  <c r="K941" i="15"/>
  <c r="K942" i="15"/>
  <c r="K943" i="15"/>
  <c r="K944" i="15"/>
  <c r="K945" i="15"/>
  <c r="K946" i="15"/>
  <c r="K947" i="15"/>
  <c r="K948" i="15"/>
  <c r="K949" i="15"/>
  <c r="K950" i="15"/>
  <c r="K951" i="15"/>
  <c r="K952" i="15"/>
  <c r="K953" i="15"/>
  <c r="K954" i="15"/>
  <c r="K955" i="15"/>
  <c r="K956" i="15"/>
  <c r="K957" i="15"/>
  <c r="K958" i="15"/>
  <c r="K959" i="15"/>
  <c r="K960" i="15"/>
  <c r="K961" i="15"/>
  <c r="K962" i="15"/>
  <c r="K963" i="15"/>
  <c r="K964" i="15"/>
  <c r="K965" i="15"/>
  <c r="K966" i="15"/>
  <c r="K967" i="15"/>
  <c r="K968" i="15"/>
  <c r="K969" i="15"/>
  <c r="K970" i="15"/>
  <c r="K971" i="15"/>
  <c r="K972" i="15"/>
  <c r="K973" i="15"/>
  <c r="K974" i="15"/>
  <c r="K975" i="15"/>
  <c r="K976" i="15"/>
  <c r="K977" i="15"/>
  <c r="K978" i="15"/>
  <c r="K979" i="15"/>
  <c r="K980" i="15"/>
  <c r="K981" i="15"/>
  <c r="K982" i="15"/>
  <c r="K983" i="15"/>
  <c r="K984" i="15"/>
  <c r="K985" i="15"/>
  <c r="K986" i="15"/>
  <c r="K987" i="15"/>
  <c r="K988" i="15"/>
  <c r="K989" i="15"/>
  <c r="K990" i="15"/>
  <c r="K991" i="15"/>
  <c r="K992" i="15"/>
  <c r="K993" i="15"/>
  <c r="K994" i="15"/>
  <c r="K995" i="15"/>
  <c r="K996" i="15"/>
  <c r="K997" i="15"/>
  <c r="K998" i="15"/>
  <c r="K999" i="15"/>
  <c r="K1000" i="15"/>
  <c r="K1001" i="15"/>
  <c r="K1002" i="15"/>
  <c r="K1003" i="15"/>
  <c r="K1004" i="15"/>
  <c r="K1005" i="15"/>
  <c r="K1006" i="15"/>
  <c r="K1007" i="15"/>
  <c r="K1008" i="15"/>
  <c r="K10" i="15"/>
  <c r="K9" i="15"/>
  <c r="K9" i="2"/>
  <c r="D10" i="2" l="1"/>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D863" i="2"/>
  <c r="D864" i="2"/>
  <c r="D865" i="2"/>
  <c r="D866" i="2"/>
  <c r="D867" i="2"/>
  <c r="D868" i="2"/>
  <c r="D869" i="2"/>
  <c r="D870" i="2"/>
  <c r="D871" i="2"/>
  <c r="D872" i="2"/>
  <c r="D873" i="2"/>
  <c r="D874" i="2"/>
  <c r="D875" i="2"/>
  <c r="D876" i="2"/>
  <c r="D877" i="2"/>
  <c r="D878" i="2"/>
  <c r="D879" i="2"/>
  <c r="D880" i="2"/>
  <c r="D881" i="2"/>
  <c r="D882" i="2"/>
  <c r="D883" i="2"/>
  <c r="D884" i="2"/>
  <c r="D885" i="2"/>
  <c r="D886" i="2"/>
  <c r="D887" i="2"/>
  <c r="D888" i="2"/>
  <c r="D889" i="2"/>
  <c r="D890" i="2"/>
  <c r="D891" i="2"/>
  <c r="D892" i="2"/>
  <c r="D893" i="2"/>
  <c r="D894" i="2"/>
  <c r="D895" i="2"/>
  <c r="D896" i="2"/>
  <c r="D897" i="2"/>
  <c r="D898" i="2"/>
  <c r="D899" i="2"/>
  <c r="D900" i="2"/>
  <c r="D901" i="2"/>
  <c r="D902" i="2"/>
  <c r="D903" i="2"/>
  <c r="D904" i="2"/>
  <c r="D905" i="2"/>
  <c r="D906" i="2"/>
  <c r="D907" i="2"/>
  <c r="D908" i="2"/>
  <c r="D909" i="2"/>
  <c r="D910" i="2"/>
  <c r="D911" i="2"/>
  <c r="D912" i="2"/>
  <c r="D913" i="2"/>
  <c r="D914" i="2"/>
  <c r="D915" i="2"/>
  <c r="D916" i="2"/>
  <c r="D917" i="2"/>
  <c r="D918" i="2"/>
  <c r="D919" i="2"/>
  <c r="D920" i="2"/>
  <c r="D921" i="2"/>
  <c r="D922" i="2"/>
  <c r="D923" i="2"/>
  <c r="D924" i="2"/>
  <c r="D925" i="2"/>
  <c r="D926" i="2"/>
  <c r="D927" i="2"/>
  <c r="D928" i="2"/>
  <c r="D929" i="2"/>
  <c r="D930" i="2"/>
  <c r="D931" i="2"/>
  <c r="D932" i="2"/>
  <c r="D933" i="2"/>
  <c r="D934" i="2"/>
  <c r="D935" i="2"/>
  <c r="D936" i="2"/>
  <c r="D937" i="2"/>
  <c r="D938" i="2"/>
  <c r="D939" i="2"/>
  <c r="D940" i="2"/>
  <c r="D941" i="2"/>
  <c r="D942" i="2"/>
  <c r="D943" i="2"/>
  <c r="D944" i="2"/>
  <c r="D945" i="2"/>
  <c r="D946" i="2"/>
  <c r="D947" i="2"/>
  <c r="D948" i="2"/>
  <c r="D949" i="2"/>
  <c r="D950" i="2"/>
  <c r="D951" i="2"/>
  <c r="D952" i="2"/>
  <c r="D953" i="2"/>
  <c r="D954" i="2"/>
  <c r="D955" i="2"/>
  <c r="D956" i="2"/>
  <c r="D957" i="2"/>
  <c r="D958" i="2"/>
  <c r="D959" i="2"/>
  <c r="D960" i="2"/>
  <c r="D961" i="2"/>
  <c r="D962" i="2"/>
  <c r="D963" i="2"/>
  <c r="D964" i="2"/>
  <c r="D965" i="2"/>
  <c r="D966" i="2"/>
  <c r="D967" i="2"/>
  <c r="D968" i="2"/>
  <c r="D969" i="2"/>
  <c r="D970" i="2"/>
  <c r="D971" i="2"/>
  <c r="D972" i="2"/>
  <c r="D973" i="2"/>
  <c r="D974" i="2"/>
  <c r="D975" i="2"/>
  <c r="D976" i="2"/>
  <c r="D977" i="2"/>
  <c r="D978" i="2"/>
  <c r="D979" i="2"/>
  <c r="D980" i="2"/>
  <c r="D981" i="2"/>
  <c r="D982" i="2"/>
  <c r="D983" i="2"/>
  <c r="D984" i="2"/>
  <c r="D985" i="2"/>
  <c r="D986" i="2"/>
  <c r="D987" i="2"/>
  <c r="D988" i="2"/>
  <c r="D989" i="2"/>
  <c r="D990" i="2"/>
  <c r="D991" i="2"/>
  <c r="D992" i="2"/>
  <c r="D993" i="2"/>
  <c r="D994" i="2"/>
  <c r="D995" i="2"/>
  <c r="D996" i="2"/>
  <c r="D997" i="2"/>
  <c r="D998" i="2"/>
  <c r="D999" i="2"/>
  <c r="D1000" i="2"/>
  <c r="D1001" i="2"/>
  <c r="D1002" i="2"/>
  <c r="D1003" i="2"/>
  <c r="D1004" i="2"/>
  <c r="D1005" i="2"/>
  <c r="D1006" i="2"/>
  <c r="D1007" i="2"/>
  <c r="D1008" i="2"/>
  <c r="D9" i="2"/>
  <c r="D10" i="15"/>
  <c r="D11" i="15"/>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57" i="15"/>
  <c r="D58" i="15"/>
  <c r="D59" i="15"/>
  <c r="D60" i="15"/>
  <c r="D61" i="15"/>
  <c r="D62" i="15"/>
  <c r="D63" i="15"/>
  <c r="D64" i="15"/>
  <c r="D65" i="15"/>
  <c r="D66" i="15"/>
  <c r="D67" i="15"/>
  <c r="D68" i="15"/>
  <c r="D69" i="15"/>
  <c r="D70" i="15"/>
  <c r="D71" i="15"/>
  <c r="D72" i="15"/>
  <c r="D73" i="15"/>
  <c r="D74" i="15"/>
  <c r="D75" i="15"/>
  <c r="D76" i="15"/>
  <c r="D77" i="15"/>
  <c r="D78" i="15"/>
  <c r="D79" i="15"/>
  <c r="D80" i="15"/>
  <c r="D81" i="15"/>
  <c r="D82" i="15"/>
  <c r="D83" i="15"/>
  <c r="D84" i="15"/>
  <c r="D85" i="15"/>
  <c r="D86" i="15"/>
  <c r="D87" i="15"/>
  <c r="D88" i="15"/>
  <c r="D89" i="15"/>
  <c r="D90" i="15"/>
  <c r="D91" i="15"/>
  <c r="D92" i="15"/>
  <c r="D93" i="15"/>
  <c r="D94" i="15"/>
  <c r="D95" i="15"/>
  <c r="D96" i="15"/>
  <c r="D97" i="15"/>
  <c r="D98" i="15"/>
  <c r="D99" i="15"/>
  <c r="D100" i="15"/>
  <c r="D101" i="15"/>
  <c r="D102" i="15"/>
  <c r="D103" i="15"/>
  <c r="D104" i="15"/>
  <c r="D105" i="15"/>
  <c r="D106" i="15"/>
  <c r="D107" i="15"/>
  <c r="D108" i="15"/>
  <c r="D109" i="15"/>
  <c r="D110" i="15"/>
  <c r="D111" i="15"/>
  <c r="D112" i="15"/>
  <c r="D113" i="15"/>
  <c r="D114" i="15"/>
  <c r="D115" i="15"/>
  <c r="D116" i="15"/>
  <c r="D117" i="15"/>
  <c r="D118" i="15"/>
  <c r="D119" i="15"/>
  <c r="D120" i="15"/>
  <c r="D121" i="15"/>
  <c r="D122" i="15"/>
  <c r="D123" i="15"/>
  <c r="D124" i="15"/>
  <c r="D125" i="15"/>
  <c r="D126" i="15"/>
  <c r="D127" i="15"/>
  <c r="D128" i="15"/>
  <c r="D129" i="15"/>
  <c r="D130" i="15"/>
  <c r="D131" i="15"/>
  <c r="D132" i="15"/>
  <c r="D133" i="15"/>
  <c r="D134" i="15"/>
  <c r="D135" i="15"/>
  <c r="D136" i="15"/>
  <c r="D137" i="15"/>
  <c r="D138" i="15"/>
  <c r="D139" i="15"/>
  <c r="D140" i="15"/>
  <c r="D141" i="15"/>
  <c r="D142" i="15"/>
  <c r="D143" i="15"/>
  <c r="D144" i="15"/>
  <c r="D145" i="15"/>
  <c r="D146" i="15"/>
  <c r="D147" i="15"/>
  <c r="D148" i="15"/>
  <c r="D149" i="15"/>
  <c r="D150" i="15"/>
  <c r="D151" i="15"/>
  <c r="D152" i="15"/>
  <c r="D153" i="15"/>
  <c r="D154" i="15"/>
  <c r="D155" i="15"/>
  <c r="D156" i="15"/>
  <c r="D157" i="15"/>
  <c r="D158" i="15"/>
  <c r="D159" i="15"/>
  <c r="D160" i="15"/>
  <c r="D161" i="15"/>
  <c r="D162" i="15"/>
  <c r="D163" i="15"/>
  <c r="D164" i="15"/>
  <c r="D165" i="15"/>
  <c r="D166" i="15"/>
  <c r="D167" i="15"/>
  <c r="D168" i="15"/>
  <c r="D169" i="15"/>
  <c r="D170" i="15"/>
  <c r="D171" i="15"/>
  <c r="D172" i="15"/>
  <c r="D173" i="15"/>
  <c r="D174" i="15"/>
  <c r="D175" i="15"/>
  <c r="D176" i="15"/>
  <c r="D177" i="15"/>
  <c r="D178" i="15"/>
  <c r="D179" i="15"/>
  <c r="D180" i="15"/>
  <c r="D181" i="15"/>
  <c r="D182" i="15"/>
  <c r="D183" i="15"/>
  <c r="D184" i="15"/>
  <c r="D185" i="15"/>
  <c r="D186" i="15"/>
  <c r="D187" i="15"/>
  <c r="D188" i="15"/>
  <c r="D189" i="15"/>
  <c r="D190" i="15"/>
  <c r="D191" i="15"/>
  <c r="D192" i="15"/>
  <c r="D193" i="15"/>
  <c r="D194" i="15"/>
  <c r="D195" i="15"/>
  <c r="D196" i="15"/>
  <c r="D197" i="15"/>
  <c r="D198" i="15"/>
  <c r="D199" i="15"/>
  <c r="D200" i="15"/>
  <c r="D201" i="15"/>
  <c r="D202" i="15"/>
  <c r="D203" i="15"/>
  <c r="D204" i="15"/>
  <c r="D205" i="15"/>
  <c r="D206" i="15"/>
  <c r="D207" i="15"/>
  <c r="D208" i="15"/>
  <c r="D209" i="15"/>
  <c r="D210" i="15"/>
  <c r="D211" i="15"/>
  <c r="D212" i="15"/>
  <c r="D213" i="15"/>
  <c r="D214" i="15"/>
  <c r="D215" i="15"/>
  <c r="D216" i="15"/>
  <c r="D217" i="15"/>
  <c r="D218" i="15"/>
  <c r="D219" i="15"/>
  <c r="D220" i="15"/>
  <c r="D221" i="15"/>
  <c r="D222" i="15"/>
  <c r="D223" i="15"/>
  <c r="D224" i="15"/>
  <c r="D225" i="15"/>
  <c r="D226" i="15"/>
  <c r="D227" i="15"/>
  <c r="D228" i="15"/>
  <c r="D229" i="15"/>
  <c r="D230" i="15"/>
  <c r="D231" i="15"/>
  <c r="D232" i="15"/>
  <c r="D233" i="15"/>
  <c r="D234" i="15"/>
  <c r="D235" i="15"/>
  <c r="D236" i="15"/>
  <c r="D237" i="15"/>
  <c r="D238" i="15"/>
  <c r="D239" i="15"/>
  <c r="D240" i="15"/>
  <c r="D241" i="15"/>
  <c r="D242" i="15"/>
  <c r="D243" i="15"/>
  <c r="D244" i="15"/>
  <c r="D245" i="15"/>
  <c r="D246" i="15"/>
  <c r="D247" i="15"/>
  <c r="D248" i="15"/>
  <c r="D249" i="15"/>
  <c r="D250" i="15"/>
  <c r="D251" i="15"/>
  <c r="D252" i="15"/>
  <c r="D253" i="15"/>
  <c r="D254" i="15"/>
  <c r="D255" i="15"/>
  <c r="D256" i="15"/>
  <c r="D257" i="15"/>
  <c r="D258" i="15"/>
  <c r="D259" i="15"/>
  <c r="D260" i="15"/>
  <c r="D261" i="15"/>
  <c r="D262" i="15"/>
  <c r="D263" i="15"/>
  <c r="D264" i="15"/>
  <c r="D265" i="15"/>
  <c r="D266" i="15"/>
  <c r="D267" i="15"/>
  <c r="D268" i="15"/>
  <c r="D269" i="15"/>
  <c r="D270" i="15"/>
  <c r="D271" i="15"/>
  <c r="D272" i="15"/>
  <c r="D273" i="15"/>
  <c r="D274" i="15"/>
  <c r="D275" i="15"/>
  <c r="D276" i="15"/>
  <c r="D277" i="15"/>
  <c r="D278" i="15"/>
  <c r="D279" i="15"/>
  <c r="D280" i="15"/>
  <c r="D281" i="15"/>
  <c r="D282" i="15"/>
  <c r="D283" i="15"/>
  <c r="D284" i="15"/>
  <c r="D285" i="15"/>
  <c r="D286" i="15"/>
  <c r="D287" i="15"/>
  <c r="D288" i="15"/>
  <c r="D289" i="15"/>
  <c r="D290" i="15"/>
  <c r="D291" i="15"/>
  <c r="D292" i="15"/>
  <c r="D293" i="15"/>
  <c r="D294" i="15"/>
  <c r="D295" i="15"/>
  <c r="D296" i="15"/>
  <c r="D297" i="15"/>
  <c r="D298" i="15"/>
  <c r="D299" i="15"/>
  <c r="D300" i="15"/>
  <c r="D301" i="15"/>
  <c r="D302" i="15"/>
  <c r="D303" i="15"/>
  <c r="D304" i="15"/>
  <c r="D305" i="15"/>
  <c r="D306" i="15"/>
  <c r="D307" i="15"/>
  <c r="D308" i="15"/>
  <c r="D309" i="15"/>
  <c r="D310" i="15"/>
  <c r="D311" i="15"/>
  <c r="D312" i="15"/>
  <c r="D313" i="15"/>
  <c r="D314" i="15"/>
  <c r="D315" i="15"/>
  <c r="D316" i="15"/>
  <c r="D317" i="15"/>
  <c r="D318" i="15"/>
  <c r="D319" i="15"/>
  <c r="D320" i="15"/>
  <c r="D321" i="15"/>
  <c r="D322" i="15"/>
  <c r="D323" i="15"/>
  <c r="D324" i="15"/>
  <c r="D325" i="15"/>
  <c r="D326" i="15"/>
  <c r="D327" i="15"/>
  <c r="D328" i="15"/>
  <c r="D329" i="15"/>
  <c r="D330" i="15"/>
  <c r="D331" i="15"/>
  <c r="D332" i="15"/>
  <c r="D333" i="15"/>
  <c r="D334" i="15"/>
  <c r="D335" i="15"/>
  <c r="D336" i="15"/>
  <c r="D337" i="15"/>
  <c r="D338" i="15"/>
  <c r="D339" i="15"/>
  <c r="D340" i="15"/>
  <c r="D341" i="15"/>
  <c r="D342" i="15"/>
  <c r="D343" i="15"/>
  <c r="D344" i="15"/>
  <c r="D345" i="15"/>
  <c r="D346" i="15"/>
  <c r="D347" i="15"/>
  <c r="D348" i="15"/>
  <c r="D349" i="15"/>
  <c r="D350" i="15"/>
  <c r="D351" i="15"/>
  <c r="D352" i="15"/>
  <c r="D353" i="15"/>
  <c r="D354" i="15"/>
  <c r="D355" i="15"/>
  <c r="D356" i="15"/>
  <c r="D357" i="15"/>
  <c r="D358" i="15"/>
  <c r="D359" i="15"/>
  <c r="D360" i="15"/>
  <c r="D361" i="15"/>
  <c r="D362" i="15"/>
  <c r="D363" i="15"/>
  <c r="D364" i="15"/>
  <c r="D365" i="15"/>
  <c r="D366" i="15"/>
  <c r="D367" i="15"/>
  <c r="D368" i="15"/>
  <c r="D369" i="15"/>
  <c r="D370" i="15"/>
  <c r="D371" i="15"/>
  <c r="D372" i="15"/>
  <c r="D373" i="15"/>
  <c r="D374" i="15"/>
  <c r="D375" i="15"/>
  <c r="D376" i="15"/>
  <c r="D377" i="15"/>
  <c r="D378" i="15"/>
  <c r="D379" i="15"/>
  <c r="D380" i="15"/>
  <c r="D381" i="15"/>
  <c r="D382" i="15"/>
  <c r="D383" i="15"/>
  <c r="D384" i="15"/>
  <c r="D385" i="15"/>
  <c r="D386" i="15"/>
  <c r="D387" i="15"/>
  <c r="D388" i="15"/>
  <c r="D389" i="15"/>
  <c r="D390" i="15"/>
  <c r="D391" i="15"/>
  <c r="D392" i="15"/>
  <c r="D393" i="15"/>
  <c r="D394" i="15"/>
  <c r="D395" i="15"/>
  <c r="D396" i="15"/>
  <c r="D397" i="15"/>
  <c r="D398" i="15"/>
  <c r="D399" i="15"/>
  <c r="D400" i="15"/>
  <c r="D401" i="15"/>
  <c r="D402" i="15"/>
  <c r="D403" i="15"/>
  <c r="D404" i="15"/>
  <c r="D405" i="15"/>
  <c r="D406" i="15"/>
  <c r="D407" i="15"/>
  <c r="D408" i="15"/>
  <c r="D409" i="15"/>
  <c r="D410" i="15"/>
  <c r="D411" i="15"/>
  <c r="D412" i="15"/>
  <c r="D413" i="15"/>
  <c r="D414" i="15"/>
  <c r="D415" i="15"/>
  <c r="D416" i="15"/>
  <c r="D417" i="15"/>
  <c r="D418" i="15"/>
  <c r="D419" i="15"/>
  <c r="D420" i="15"/>
  <c r="D421" i="15"/>
  <c r="D422" i="15"/>
  <c r="D423" i="15"/>
  <c r="D424" i="15"/>
  <c r="D425" i="15"/>
  <c r="D426" i="15"/>
  <c r="D427" i="15"/>
  <c r="D428" i="15"/>
  <c r="D429" i="15"/>
  <c r="D430" i="15"/>
  <c r="D431" i="15"/>
  <c r="D432" i="15"/>
  <c r="D433" i="15"/>
  <c r="D434" i="15"/>
  <c r="D435" i="15"/>
  <c r="D436" i="15"/>
  <c r="D437" i="15"/>
  <c r="D438" i="15"/>
  <c r="D439" i="15"/>
  <c r="D440" i="15"/>
  <c r="D441" i="15"/>
  <c r="D442" i="15"/>
  <c r="D443" i="15"/>
  <c r="D444" i="15"/>
  <c r="D445" i="15"/>
  <c r="D446" i="15"/>
  <c r="D447" i="15"/>
  <c r="D448" i="15"/>
  <c r="D449" i="15"/>
  <c r="D450" i="15"/>
  <c r="D451" i="15"/>
  <c r="D452" i="15"/>
  <c r="D453" i="15"/>
  <c r="D454" i="15"/>
  <c r="D455" i="15"/>
  <c r="D456" i="15"/>
  <c r="D457" i="15"/>
  <c r="D458" i="15"/>
  <c r="D459" i="15"/>
  <c r="D460" i="15"/>
  <c r="D461" i="15"/>
  <c r="D462" i="15"/>
  <c r="D463" i="15"/>
  <c r="D464" i="15"/>
  <c r="D465" i="15"/>
  <c r="D466" i="15"/>
  <c r="D467" i="15"/>
  <c r="D468" i="15"/>
  <c r="D469" i="15"/>
  <c r="D470" i="15"/>
  <c r="D471" i="15"/>
  <c r="D472" i="15"/>
  <c r="D473" i="15"/>
  <c r="D474" i="15"/>
  <c r="D475" i="15"/>
  <c r="D476" i="15"/>
  <c r="D477" i="15"/>
  <c r="D478" i="15"/>
  <c r="D479" i="15"/>
  <c r="D480" i="15"/>
  <c r="D481" i="15"/>
  <c r="D482" i="15"/>
  <c r="D483" i="15"/>
  <c r="D484" i="15"/>
  <c r="D485" i="15"/>
  <c r="D486" i="15"/>
  <c r="D487" i="15"/>
  <c r="D488" i="15"/>
  <c r="D489" i="15"/>
  <c r="D490" i="15"/>
  <c r="D491" i="15"/>
  <c r="D492" i="15"/>
  <c r="D493" i="15"/>
  <c r="D494" i="15"/>
  <c r="D495" i="15"/>
  <c r="D496" i="15"/>
  <c r="D497" i="15"/>
  <c r="D498" i="15"/>
  <c r="D499" i="15"/>
  <c r="D500" i="15"/>
  <c r="D501" i="15"/>
  <c r="D502" i="15"/>
  <c r="D503" i="15"/>
  <c r="D504" i="15"/>
  <c r="D505" i="15"/>
  <c r="D506" i="15"/>
  <c r="D507" i="15"/>
  <c r="D508" i="15"/>
  <c r="D509" i="15"/>
  <c r="D510" i="15"/>
  <c r="D511" i="15"/>
  <c r="D512" i="15"/>
  <c r="D513" i="15"/>
  <c r="D514" i="15"/>
  <c r="D515" i="15"/>
  <c r="D516" i="15"/>
  <c r="D517" i="15"/>
  <c r="D518" i="15"/>
  <c r="D519" i="15"/>
  <c r="D520" i="15"/>
  <c r="D521" i="15"/>
  <c r="D522" i="15"/>
  <c r="D523" i="15"/>
  <c r="D524" i="15"/>
  <c r="D525" i="15"/>
  <c r="D526" i="15"/>
  <c r="D527" i="15"/>
  <c r="D528" i="15"/>
  <c r="D529" i="15"/>
  <c r="D530" i="15"/>
  <c r="D531" i="15"/>
  <c r="D532" i="15"/>
  <c r="D533" i="15"/>
  <c r="D534" i="15"/>
  <c r="D535" i="15"/>
  <c r="D536" i="15"/>
  <c r="D537" i="15"/>
  <c r="D538" i="15"/>
  <c r="D539" i="15"/>
  <c r="D540" i="15"/>
  <c r="D541" i="15"/>
  <c r="D542" i="15"/>
  <c r="D543" i="15"/>
  <c r="D544" i="15"/>
  <c r="D545" i="15"/>
  <c r="D546" i="15"/>
  <c r="D547" i="15"/>
  <c r="D548" i="15"/>
  <c r="D549" i="15"/>
  <c r="D550" i="15"/>
  <c r="D551" i="15"/>
  <c r="D552" i="15"/>
  <c r="D553" i="15"/>
  <c r="D554" i="15"/>
  <c r="D555" i="15"/>
  <c r="D556" i="15"/>
  <c r="D557" i="15"/>
  <c r="D558" i="15"/>
  <c r="D559" i="15"/>
  <c r="D560" i="15"/>
  <c r="D561" i="15"/>
  <c r="D562" i="15"/>
  <c r="D563" i="15"/>
  <c r="D564" i="15"/>
  <c r="D565" i="15"/>
  <c r="D566" i="15"/>
  <c r="D567" i="15"/>
  <c r="D568" i="15"/>
  <c r="D569" i="15"/>
  <c r="D570" i="15"/>
  <c r="D571" i="15"/>
  <c r="D572" i="15"/>
  <c r="D573" i="15"/>
  <c r="D574" i="15"/>
  <c r="D575" i="15"/>
  <c r="D576" i="15"/>
  <c r="D577" i="15"/>
  <c r="D578" i="15"/>
  <c r="D579" i="15"/>
  <c r="D580" i="15"/>
  <c r="D581" i="15"/>
  <c r="D582" i="15"/>
  <c r="D583" i="15"/>
  <c r="D584" i="15"/>
  <c r="D585" i="15"/>
  <c r="D586" i="15"/>
  <c r="D587" i="15"/>
  <c r="D588" i="15"/>
  <c r="D589" i="15"/>
  <c r="D590" i="15"/>
  <c r="D591" i="15"/>
  <c r="D592" i="15"/>
  <c r="D593" i="15"/>
  <c r="D594" i="15"/>
  <c r="D595" i="15"/>
  <c r="D596" i="15"/>
  <c r="D597" i="15"/>
  <c r="D598" i="15"/>
  <c r="D599" i="15"/>
  <c r="D600" i="15"/>
  <c r="D601" i="15"/>
  <c r="D602" i="15"/>
  <c r="D603" i="15"/>
  <c r="D604" i="15"/>
  <c r="D605" i="15"/>
  <c r="D606" i="15"/>
  <c r="D607" i="15"/>
  <c r="D608" i="15"/>
  <c r="D609" i="15"/>
  <c r="D610" i="15"/>
  <c r="D611" i="15"/>
  <c r="D612" i="15"/>
  <c r="D613" i="15"/>
  <c r="D614" i="15"/>
  <c r="D615" i="15"/>
  <c r="D616" i="15"/>
  <c r="D617" i="15"/>
  <c r="D618" i="15"/>
  <c r="D619" i="15"/>
  <c r="D620" i="15"/>
  <c r="D621" i="15"/>
  <c r="D622" i="15"/>
  <c r="D623" i="15"/>
  <c r="D624" i="15"/>
  <c r="D625" i="15"/>
  <c r="D626" i="15"/>
  <c r="D627" i="15"/>
  <c r="D628" i="15"/>
  <c r="D629" i="15"/>
  <c r="D630" i="15"/>
  <c r="D631" i="15"/>
  <c r="D632" i="15"/>
  <c r="D633" i="15"/>
  <c r="D634" i="15"/>
  <c r="D635" i="15"/>
  <c r="D636" i="15"/>
  <c r="D637" i="15"/>
  <c r="D638" i="15"/>
  <c r="D639" i="15"/>
  <c r="D640" i="15"/>
  <c r="D641" i="15"/>
  <c r="D642" i="15"/>
  <c r="D643" i="15"/>
  <c r="D644" i="15"/>
  <c r="D645" i="15"/>
  <c r="D646" i="15"/>
  <c r="D647" i="15"/>
  <c r="D648" i="15"/>
  <c r="D649" i="15"/>
  <c r="D650" i="15"/>
  <c r="D651" i="15"/>
  <c r="D652" i="15"/>
  <c r="D653" i="15"/>
  <c r="D654" i="15"/>
  <c r="D655" i="15"/>
  <c r="D656" i="15"/>
  <c r="D657" i="15"/>
  <c r="D658" i="15"/>
  <c r="D659" i="15"/>
  <c r="D660" i="15"/>
  <c r="D661" i="15"/>
  <c r="D662" i="15"/>
  <c r="D663" i="15"/>
  <c r="D664" i="15"/>
  <c r="D665" i="15"/>
  <c r="D666" i="15"/>
  <c r="D667" i="15"/>
  <c r="D668" i="15"/>
  <c r="D669" i="15"/>
  <c r="D670" i="15"/>
  <c r="D671" i="15"/>
  <c r="D672" i="15"/>
  <c r="D673" i="15"/>
  <c r="D674" i="15"/>
  <c r="D675" i="15"/>
  <c r="D676" i="15"/>
  <c r="D677" i="15"/>
  <c r="D678" i="15"/>
  <c r="D679" i="15"/>
  <c r="D680" i="15"/>
  <c r="D681" i="15"/>
  <c r="D682" i="15"/>
  <c r="D683" i="15"/>
  <c r="D684" i="15"/>
  <c r="D685" i="15"/>
  <c r="D686" i="15"/>
  <c r="D687" i="15"/>
  <c r="D688" i="15"/>
  <c r="D689" i="15"/>
  <c r="D690" i="15"/>
  <c r="D691" i="15"/>
  <c r="D692" i="15"/>
  <c r="D693" i="15"/>
  <c r="D694" i="15"/>
  <c r="D695" i="15"/>
  <c r="D696" i="15"/>
  <c r="D697" i="15"/>
  <c r="D698" i="15"/>
  <c r="D699" i="15"/>
  <c r="D700" i="15"/>
  <c r="D701" i="15"/>
  <c r="D702" i="15"/>
  <c r="D703" i="15"/>
  <c r="D704" i="15"/>
  <c r="D705" i="15"/>
  <c r="D706" i="15"/>
  <c r="D707" i="15"/>
  <c r="D708" i="15"/>
  <c r="D709" i="15"/>
  <c r="D710" i="15"/>
  <c r="D711" i="15"/>
  <c r="D712" i="15"/>
  <c r="D713" i="15"/>
  <c r="D714" i="15"/>
  <c r="D715" i="15"/>
  <c r="D716" i="15"/>
  <c r="D717" i="15"/>
  <c r="D718" i="15"/>
  <c r="D719" i="15"/>
  <c r="D720" i="15"/>
  <c r="D721" i="15"/>
  <c r="D722" i="15"/>
  <c r="D723" i="15"/>
  <c r="D724" i="15"/>
  <c r="D725" i="15"/>
  <c r="D726" i="15"/>
  <c r="D727" i="15"/>
  <c r="D728" i="15"/>
  <c r="D729" i="15"/>
  <c r="D730" i="15"/>
  <c r="D731" i="15"/>
  <c r="D732" i="15"/>
  <c r="D733" i="15"/>
  <c r="D734" i="15"/>
  <c r="D735" i="15"/>
  <c r="D736" i="15"/>
  <c r="D737" i="15"/>
  <c r="D738" i="15"/>
  <c r="D739" i="15"/>
  <c r="D740" i="15"/>
  <c r="D741" i="15"/>
  <c r="D742" i="15"/>
  <c r="D743" i="15"/>
  <c r="D744" i="15"/>
  <c r="D745" i="15"/>
  <c r="D746" i="15"/>
  <c r="D747" i="15"/>
  <c r="D748" i="15"/>
  <c r="D749" i="15"/>
  <c r="D750" i="15"/>
  <c r="D751" i="15"/>
  <c r="D752" i="15"/>
  <c r="D753" i="15"/>
  <c r="D754" i="15"/>
  <c r="D755" i="15"/>
  <c r="D756" i="15"/>
  <c r="D757" i="15"/>
  <c r="D758" i="15"/>
  <c r="D759" i="15"/>
  <c r="D760" i="15"/>
  <c r="D761" i="15"/>
  <c r="D762" i="15"/>
  <c r="D763" i="15"/>
  <c r="D764" i="15"/>
  <c r="D765" i="15"/>
  <c r="D766" i="15"/>
  <c r="D767" i="15"/>
  <c r="D768" i="15"/>
  <c r="D769" i="15"/>
  <c r="D770" i="15"/>
  <c r="D771" i="15"/>
  <c r="D772" i="15"/>
  <c r="D773" i="15"/>
  <c r="D774" i="15"/>
  <c r="D775" i="15"/>
  <c r="D776" i="15"/>
  <c r="D777" i="15"/>
  <c r="D778" i="15"/>
  <c r="D779" i="15"/>
  <c r="D780" i="15"/>
  <c r="D781" i="15"/>
  <c r="D782" i="15"/>
  <c r="D783" i="15"/>
  <c r="D784" i="15"/>
  <c r="D785" i="15"/>
  <c r="D786" i="15"/>
  <c r="D787" i="15"/>
  <c r="D788" i="15"/>
  <c r="D789" i="15"/>
  <c r="D790" i="15"/>
  <c r="D791" i="15"/>
  <c r="D792" i="15"/>
  <c r="D793" i="15"/>
  <c r="D794" i="15"/>
  <c r="D795" i="15"/>
  <c r="D796" i="15"/>
  <c r="D797" i="15"/>
  <c r="D798" i="15"/>
  <c r="D799" i="15"/>
  <c r="D800" i="15"/>
  <c r="D801" i="15"/>
  <c r="D802" i="15"/>
  <c r="D803" i="15"/>
  <c r="D804" i="15"/>
  <c r="D805" i="15"/>
  <c r="D806" i="15"/>
  <c r="D807" i="15"/>
  <c r="D808" i="15"/>
  <c r="D809" i="15"/>
  <c r="D810" i="15"/>
  <c r="D811" i="15"/>
  <c r="D812" i="15"/>
  <c r="D813" i="15"/>
  <c r="D814" i="15"/>
  <c r="D815" i="15"/>
  <c r="D816" i="15"/>
  <c r="D817" i="15"/>
  <c r="D818" i="15"/>
  <c r="D819" i="15"/>
  <c r="D820" i="15"/>
  <c r="D821" i="15"/>
  <c r="D822" i="15"/>
  <c r="D823" i="15"/>
  <c r="D824" i="15"/>
  <c r="D825" i="15"/>
  <c r="D826" i="15"/>
  <c r="D827" i="15"/>
  <c r="D828" i="15"/>
  <c r="D829" i="15"/>
  <c r="D830" i="15"/>
  <c r="D831" i="15"/>
  <c r="D832" i="15"/>
  <c r="D833" i="15"/>
  <c r="D834" i="15"/>
  <c r="D835" i="15"/>
  <c r="D836" i="15"/>
  <c r="D837" i="15"/>
  <c r="D838" i="15"/>
  <c r="D839" i="15"/>
  <c r="D840" i="15"/>
  <c r="D841" i="15"/>
  <c r="D842" i="15"/>
  <c r="D843" i="15"/>
  <c r="D844" i="15"/>
  <c r="D845" i="15"/>
  <c r="D846" i="15"/>
  <c r="D847" i="15"/>
  <c r="D848" i="15"/>
  <c r="D849" i="15"/>
  <c r="D850" i="15"/>
  <c r="D851" i="15"/>
  <c r="D852" i="15"/>
  <c r="D853" i="15"/>
  <c r="D854" i="15"/>
  <c r="D855" i="15"/>
  <c r="D856" i="15"/>
  <c r="D857" i="15"/>
  <c r="D858" i="15"/>
  <c r="D859" i="15"/>
  <c r="D860" i="15"/>
  <c r="D861" i="15"/>
  <c r="D862" i="15"/>
  <c r="D863" i="15"/>
  <c r="D864" i="15"/>
  <c r="D865" i="15"/>
  <c r="D866" i="15"/>
  <c r="D867" i="15"/>
  <c r="D868" i="15"/>
  <c r="D869" i="15"/>
  <c r="D870" i="15"/>
  <c r="D871" i="15"/>
  <c r="D872" i="15"/>
  <c r="D873" i="15"/>
  <c r="D874" i="15"/>
  <c r="D875" i="15"/>
  <c r="D876" i="15"/>
  <c r="D877" i="15"/>
  <c r="D878" i="15"/>
  <c r="D879" i="15"/>
  <c r="D880" i="15"/>
  <c r="D881" i="15"/>
  <c r="D882" i="15"/>
  <c r="D883" i="15"/>
  <c r="D884" i="15"/>
  <c r="D885" i="15"/>
  <c r="D886" i="15"/>
  <c r="D887" i="15"/>
  <c r="D888" i="15"/>
  <c r="D889" i="15"/>
  <c r="D890" i="15"/>
  <c r="D891" i="15"/>
  <c r="D892" i="15"/>
  <c r="D893" i="15"/>
  <c r="D894" i="15"/>
  <c r="D895" i="15"/>
  <c r="D896" i="15"/>
  <c r="D897" i="15"/>
  <c r="D898" i="15"/>
  <c r="D899" i="15"/>
  <c r="D900" i="15"/>
  <c r="D901" i="15"/>
  <c r="D902" i="15"/>
  <c r="D903" i="15"/>
  <c r="D904" i="15"/>
  <c r="D905" i="15"/>
  <c r="D906" i="15"/>
  <c r="D907" i="15"/>
  <c r="D908" i="15"/>
  <c r="D909" i="15"/>
  <c r="D910" i="15"/>
  <c r="D911" i="15"/>
  <c r="D912" i="15"/>
  <c r="D913" i="15"/>
  <c r="D914" i="15"/>
  <c r="D915" i="15"/>
  <c r="D916" i="15"/>
  <c r="D917" i="15"/>
  <c r="D918" i="15"/>
  <c r="D919" i="15"/>
  <c r="D920" i="15"/>
  <c r="D921" i="15"/>
  <c r="D922" i="15"/>
  <c r="D923" i="15"/>
  <c r="D924" i="15"/>
  <c r="D925" i="15"/>
  <c r="D926" i="15"/>
  <c r="D927" i="15"/>
  <c r="D928" i="15"/>
  <c r="D929" i="15"/>
  <c r="D930" i="15"/>
  <c r="D931" i="15"/>
  <c r="D932" i="15"/>
  <c r="D933" i="15"/>
  <c r="D934" i="15"/>
  <c r="D935" i="15"/>
  <c r="D936" i="15"/>
  <c r="D937" i="15"/>
  <c r="D938" i="15"/>
  <c r="D939" i="15"/>
  <c r="D940" i="15"/>
  <c r="D941" i="15"/>
  <c r="D942" i="15"/>
  <c r="D943" i="15"/>
  <c r="D944" i="15"/>
  <c r="D945" i="15"/>
  <c r="D946" i="15"/>
  <c r="D947" i="15"/>
  <c r="D948" i="15"/>
  <c r="D949" i="15"/>
  <c r="D950" i="15"/>
  <c r="D951" i="15"/>
  <c r="D952" i="15"/>
  <c r="D953" i="15"/>
  <c r="D954" i="15"/>
  <c r="D955" i="15"/>
  <c r="D956" i="15"/>
  <c r="D957" i="15"/>
  <c r="D958" i="15"/>
  <c r="D959" i="15"/>
  <c r="D960" i="15"/>
  <c r="D961" i="15"/>
  <c r="D962" i="15"/>
  <c r="D963" i="15"/>
  <c r="D964" i="15"/>
  <c r="D965" i="15"/>
  <c r="D966" i="15"/>
  <c r="D967" i="15"/>
  <c r="D968" i="15"/>
  <c r="D969" i="15"/>
  <c r="D970" i="15"/>
  <c r="D971" i="15"/>
  <c r="D972" i="15"/>
  <c r="D973" i="15"/>
  <c r="D974" i="15"/>
  <c r="D975" i="15"/>
  <c r="D976" i="15"/>
  <c r="D977" i="15"/>
  <c r="D978" i="15"/>
  <c r="D979" i="15"/>
  <c r="D980" i="15"/>
  <c r="D981" i="15"/>
  <c r="D982" i="15"/>
  <c r="D983" i="15"/>
  <c r="D984" i="15"/>
  <c r="D985" i="15"/>
  <c r="D986" i="15"/>
  <c r="D987" i="15"/>
  <c r="D988" i="15"/>
  <c r="D989" i="15"/>
  <c r="D990" i="15"/>
  <c r="D991" i="15"/>
  <c r="D992" i="15"/>
  <c r="D993" i="15"/>
  <c r="D994" i="15"/>
  <c r="D995" i="15"/>
  <c r="D996" i="15"/>
  <c r="D997" i="15"/>
  <c r="D998" i="15"/>
  <c r="D999" i="15"/>
  <c r="D1000" i="15"/>
  <c r="D1001" i="15"/>
  <c r="D1002" i="15"/>
  <c r="D1003" i="15"/>
  <c r="D1004" i="15"/>
  <c r="D1005" i="15"/>
  <c r="D1006" i="15"/>
  <c r="D1007" i="15"/>
  <c r="D1008" i="15"/>
  <c r="D9" i="15"/>
  <c r="V10" i="2" l="1"/>
  <c r="V11" i="2"/>
  <c r="V12" i="2"/>
  <c r="V13" i="2"/>
  <c r="X10" i="15" l="1"/>
  <c r="X11" i="15"/>
  <c r="X12" i="15"/>
  <c r="X13" i="15"/>
  <c r="X14" i="15"/>
  <c r="X15" i="15"/>
  <c r="X16" i="15"/>
  <c r="X17" i="15"/>
  <c r="X18" i="15"/>
  <c r="X19" i="15"/>
  <c r="X20" i="15"/>
  <c r="X21" i="15"/>
  <c r="X22" i="15"/>
  <c r="X23" i="15"/>
  <c r="X24" i="15"/>
  <c r="X25" i="15"/>
  <c r="X26" i="15"/>
  <c r="X27" i="15"/>
  <c r="X28" i="15"/>
  <c r="X29" i="15"/>
  <c r="X30" i="15"/>
  <c r="X31" i="15"/>
  <c r="X32" i="15"/>
  <c r="X33" i="15"/>
  <c r="X34" i="15"/>
  <c r="X35" i="15"/>
  <c r="X36" i="15"/>
  <c r="X37" i="15"/>
  <c r="X38" i="15"/>
  <c r="X39" i="15"/>
  <c r="X40" i="15"/>
  <c r="X41" i="15"/>
  <c r="X42" i="15"/>
  <c r="X43" i="15"/>
  <c r="X44" i="15"/>
  <c r="X45" i="15"/>
  <c r="X46" i="15"/>
  <c r="X47" i="15"/>
  <c r="X48" i="15"/>
  <c r="X49" i="15"/>
  <c r="X50" i="15"/>
  <c r="X51" i="15"/>
  <c r="X52" i="15"/>
  <c r="X53" i="15"/>
  <c r="X54" i="15"/>
  <c r="X55" i="15"/>
  <c r="X56" i="15"/>
  <c r="X57" i="15"/>
  <c r="X58" i="15"/>
  <c r="X59" i="15"/>
  <c r="X60" i="15"/>
  <c r="X61" i="15"/>
  <c r="X62" i="15"/>
  <c r="X63" i="15"/>
  <c r="X64" i="15"/>
  <c r="X65" i="15"/>
  <c r="X66" i="15"/>
  <c r="X67" i="15"/>
  <c r="X68" i="15"/>
  <c r="X69" i="15"/>
  <c r="X70" i="15"/>
  <c r="X71" i="15"/>
  <c r="X72" i="15"/>
  <c r="X73" i="15"/>
  <c r="X74" i="15"/>
  <c r="X75" i="15"/>
  <c r="X76" i="15"/>
  <c r="X77" i="15"/>
  <c r="X78" i="15"/>
  <c r="X79" i="15"/>
  <c r="X80" i="15"/>
  <c r="X81" i="15"/>
  <c r="X82" i="15"/>
  <c r="X83" i="15"/>
  <c r="X84" i="15"/>
  <c r="X85" i="15"/>
  <c r="X86" i="15"/>
  <c r="X87" i="15"/>
  <c r="X88" i="15"/>
  <c r="X89" i="15"/>
  <c r="X90" i="15"/>
  <c r="X91" i="15"/>
  <c r="X92" i="15"/>
  <c r="X93" i="15"/>
  <c r="X94" i="15"/>
  <c r="X95" i="15"/>
  <c r="X96" i="15"/>
  <c r="X97" i="15"/>
  <c r="X98" i="15"/>
  <c r="X99" i="15"/>
  <c r="X100" i="15"/>
  <c r="X101" i="15"/>
  <c r="X102" i="15"/>
  <c r="X103" i="15"/>
  <c r="X104" i="15"/>
  <c r="X105" i="15"/>
  <c r="X106" i="15"/>
  <c r="X107" i="15"/>
  <c r="X108" i="15"/>
  <c r="X109" i="15"/>
  <c r="X110" i="15"/>
  <c r="X111" i="15"/>
  <c r="X112" i="15"/>
  <c r="X113" i="15"/>
  <c r="X114" i="15"/>
  <c r="X115" i="15"/>
  <c r="X116" i="15"/>
  <c r="X117" i="15"/>
  <c r="X118" i="15"/>
  <c r="X119" i="15"/>
  <c r="X120" i="15"/>
  <c r="X121" i="15"/>
  <c r="X122" i="15"/>
  <c r="X123" i="15"/>
  <c r="X124" i="15"/>
  <c r="X125" i="15"/>
  <c r="X126" i="15"/>
  <c r="X127" i="15"/>
  <c r="X128" i="15"/>
  <c r="X129" i="15"/>
  <c r="X130" i="15"/>
  <c r="X131" i="15"/>
  <c r="X132" i="15"/>
  <c r="X133" i="15"/>
  <c r="X134" i="15"/>
  <c r="X135" i="15"/>
  <c r="X136" i="15"/>
  <c r="X137" i="15"/>
  <c r="X138" i="15"/>
  <c r="X139" i="15"/>
  <c r="X140" i="15"/>
  <c r="X141" i="15"/>
  <c r="X142" i="15"/>
  <c r="X143" i="15"/>
  <c r="X144" i="15"/>
  <c r="X145" i="15"/>
  <c r="X146" i="15"/>
  <c r="X147" i="15"/>
  <c r="X148" i="15"/>
  <c r="X149" i="15"/>
  <c r="X150" i="15"/>
  <c r="X151" i="15"/>
  <c r="X152" i="15"/>
  <c r="X153" i="15"/>
  <c r="X154" i="15"/>
  <c r="X155" i="15"/>
  <c r="X156" i="15"/>
  <c r="X157" i="15"/>
  <c r="X158" i="15"/>
  <c r="X159" i="15"/>
  <c r="X160" i="15"/>
  <c r="X161" i="15"/>
  <c r="X162" i="15"/>
  <c r="X163" i="15"/>
  <c r="X164" i="15"/>
  <c r="X165" i="15"/>
  <c r="X166" i="15"/>
  <c r="X167" i="15"/>
  <c r="X168" i="15"/>
  <c r="X169" i="15"/>
  <c r="X170" i="15"/>
  <c r="X171" i="15"/>
  <c r="X172" i="15"/>
  <c r="X173" i="15"/>
  <c r="X174" i="15"/>
  <c r="X175" i="15"/>
  <c r="X176" i="15"/>
  <c r="X177" i="15"/>
  <c r="X178" i="15"/>
  <c r="X179" i="15"/>
  <c r="X180" i="15"/>
  <c r="X181" i="15"/>
  <c r="X182" i="15"/>
  <c r="X183" i="15"/>
  <c r="X184" i="15"/>
  <c r="X185" i="15"/>
  <c r="X186" i="15"/>
  <c r="X187" i="15"/>
  <c r="X188" i="15"/>
  <c r="X189" i="15"/>
  <c r="X190" i="15"/>
  <c r="X191" i="15"/>
  <c r="X192" i="15"/>
  <c r="X193" i="15"/>
  <c r="X194" i="15"/>
  <c r="X195" i="15"/>
  <c r="X196" i="15"/>
  <c r="X197" i="15"/>
  <c r="X198" i="15"/>
  <c r="X199" i="15"/>
  <c r="X200" i="15"/>
  <c r="X201" i="15"/>
  <c r="X202" i="15"/>
  <c r="X203" i="15"/>
  <c r="X204" i="15"/>
  <c r="X205" i="15"/>
  <c r="X206" i="15"/>
  <c r="X207" i="15"/>
  <c r="X208" i="15"/>
  <c r="X209" i="15"/>
  <c r="X210" i="15"/>
  <c r="X211" i="15"/>
  <c r="X212" i="15"/>
  <c r="X213" i="15"/>
  <c r="X214" i="15"/>
  <c r="X215" i="15"/>
  <c r="X216" i="15"/>
  <c r="X217" i="15"/>
  <c r="X218" i="15"/>
  <c r="X219" i="15"/>
  <c r="X220" i="15"/>
  <c r="X221" i="15"/>
  <c r="X222" i="15"/>
  <c r="X223" i="15"/>
  <c r="X224" i="15"/>
  <c r="X225" i="15"/>
  <c r="X226" i="15"/>
  <c r="X227" i="15"/>
  <c r="X228" i="15"/>
  <c r="X229" i="15"/>
  <c r="X230" i="15"/>
  <c r="X231" i="15"/>
  <c r="X232" i="15"/>
  <c r="X233" i="15"/>
  <c r="X234" i="15"/>
  <c r="X235" i="15"/>
  <c r="X236" i="15"/>
  <c r="X237" i="15"/>
  <c r="X238" i="15"/>
  <c r="X239" i="15"/>
  <c r="X240" i="15"/>
  <c r="X241" i="15"/>
  <c r="X242" i="15"/>
  <c r="X243" i="15"/>
  <c r="X244" i="15"/>
  <c r="X245" i="15"/>
  <c r="X246" i="15"/>
  <c r="X247" i="15"/>
  <c r="X248" i="15"/>
  <c r="X249" i="15"/>
  <c r="X250" i="15"/>
  <c r="X251" i="15"/>
  <c r="X252" i="15"/>
  <c r="X253" i="15"/>
  <c r="X254" i="15"/>
  <c r="X255" i="15"/>
  <c r="X256" i="15"/>
  <c r="X257" i="15"/>
  <c r="X258" i="15"/>
  <c r="X259" i="15"/>
  <c r="X260" i="15"/>
  <c r="X261" i="15"/>
  <c r="X262" i="15"/>
  <c r="X263" i="15"/>
  <c r="X264" i="15"/>
  <c r="X265" i="15"/>
  <c r="X266" i="15"/>
  <c r="X267" i="15"/>
  <c r="X268" i="15"/>
  <c r="X269" i="15"/>
  <c r="X270" i="15"/>
  <c r="X271" i="15"/>
  <c r="X272" i="15"/>
  <c r="X273" i="15"/>
  <c r="X274" i="15"/>
  <c r="X275" i="15"/>
  <c r="X276" i="15"/>
  <c r="X277" i="15"/>
  <c r="X278" i="15"/>
  <c r="X279" i="15"/>
  <c r="X280" i="15"/>
  <c r="X281" i="15"/>
  <c r="X282" i="15"/>
  <c r="X283" i="15"/>
  <c r="X284" i="15"/>
  <c r="X285" i="15"/>
  <c r="X286" i="15"/>
  <c r="X287" i="15"/>
  <c r="X288" i="15"/>
  <c r="X289" i="15"/>
  <c r="X290" i="15"/>
  <c r="X291" i="15"/>
  <c r="X292" i="15"/>
  <c r="X293" i="15"/>
  <c r="X294" i="15"/>
  <c r="X295" i="15"/>
  <c r="X296" i="15"/>
  <c r="X297" i="15"/>
  <c r="X298" i="15"/>
  <c r="X299" i="15"/>
  <c r="X300" i="15"/>
  <c r="X301" i="15"/>
  <c r="X302" i="15"/>
  <c r="X303" i="15"/>
  <c r="X304" i="15"/>
  <c r="X305" i="15"/>
  <c r="X306" i="15"/>
  <c r="X307" i="15"/>
  <c r="X308" i="15"/>
  <c r="X309" i="15"/>
  <c r="X310" i="15"/>
  <c r="X311" i="15"/>
  <c r="X312" i="15"/>
  <c r="X313" i="15"/>
  <c r="X314" i="15"/>
  <c r="X315" i="15"/>
  <c r="X316" i="15"/>
  <c r="X317" i="15"/>
  <c r="X318" i="15"/>
  <c r="X319" i="15"/>
  <c r="X320" i="15"/>
  <c r="X321" i="15"/>
  <c r="X322" i="15"/>
  <c r="X323" i="15"/>
  <c r="X324" i="15"/>
  <c r="X325" i="15"/>
  <c r="X326" i="15"/>
  <c r="X327" i="15"/>
  <c r="X328" i="15"/>
  <c r="X329" i="15"/>
  <c r="X330" i="15"/>
  <c r="X331" i="15"/>
  <c r="X332" i="15"/>
  <c r="X333" i="15"/>
  <c r="X334" i="15"/>
  <c r="X335" i="15"/>
  <c r="X336" i="15"/>
  <c r="X337" i="15"/>
  <c r="X338" i="15"/>
  <c r="X339" i="15"/>
  <c r="X340" i="15"/>
  <c r="X341" i="15"/>
  <c r="X342" i="15"/>
  <c r="X343" i="15"/>
  <c r="X344" i="15"/>
  <c r="X345" i="15"/>
  <c r="X346" i="15"/>
  <c r="X347" i="15"/>
  <c r="X348" i="15"/>
  <c r="X349" i="15"/>
  <c r="X350" i="15"/>
  <c r="X351" i="15"/>
  <c r="X352" i="15"/>
  <c r="X353" i="15"/>
  <c r="X354" i="15"/>
  <c r="X355" i="15"/>
  <c r="X356" i="15"/>
  <c r="X357" i="15"/>
  <c r="X358" i="15"/>
  <c r="X359" i="15"/>
  <c r="X360" i="15"/>
  <c r="X361" i="15"/>
  <c r="X362" i="15"/>
  <c r="X363" i="15"/>
  <c r="X364" i="15"/>
  <c r="X365" i="15"/>
  <c r="X366" i="15"/>
  <c r="X367" i="15"/>
  <c r="X368" i="15"/>
  <c r="X369" i="15"/>
  <c r="X370" i="15"/>
  <c r="X371" i="15"/>
  <c r="X372" i="15"/>
  <c r="X373" i="15"/>
  <c r="X374" i="15"/>
  <c r="X375" i="15"/>
  <c r="X376" i="15"/>
  <c r="X377" i="15"/>
  <c r="X378" i="15"/>
  <c r="X379" i="15"/>
  <c r="X380" i="15"/>
  <c r="X381" i="15"/>
  <c r="X382" i="15"/>
  <c r="X383" i="15"/>
  <c r="X384" i="15"/>
  <c r="X385" i="15"/>
  <c r="X386" i="15"/>
  <c r="X387" i="15"/>
  <c r="X388" i="15"/>
  <c r="X389" i="15"/>
  <c r="X390" i="15"/>
  <c r="X391" i="15"/>
  <c r="X392" i="15"/>
  <c r="X393" i="15"/>
  <c r="X394" i="15"/>
  <c r="X395" i="15"/>
  <c r="X396" i="15"/>
  <c r="X397" i="15"/>
  <c r="X398" i="15"/>
  <c r="X399" i="15"/>
  <c r="X400" i="15"/>
  <c r="X401" i="15"/>
  <c r="X402" i="15"/>
  <c r="X403" i="15"/>
  <c r="X404" i="15"/>
  <c r="X405" i="15"/>
  <c r="X406" i="15"/>
  <c r="X407" i="15"/>
  <c r="X408" i="15"/>
  <c r="X409" i="15"/>
  <c r="X410" i="15"/>
  <c r="X411" i="15"/>
  <c r="X412" i="15"/>
  <c r="X413" i="15"/>
  <c r="X414" i="15"/>
  <c r="X415" i="15"/>
  <c r="X416" i="15"/>
  <c r="X417" i="15"/>
  <c r="X418" i="15"/>
  <c r="X419" i="15"/>
  <c r="X420" i="15"/>
  <c r="X421" i="15"/>
  <c r="X422" i="15"/>
  <c r="X423" i="15"/>
  <c r="X424" i="15"/>
  <c r="X425" i="15"/>
  <c r="X426" i="15"/>
  <c r="X427" i="15"/>
  <c r="X428" i="15"/>
  <c r="X429" i="15"/>
  <c r="X430" i="15"/>
  <c r="X431" i="15"/>
  <c r="X432" i="15"/>
  <c r="X433" i="15"/>
  <c r="X434" i="15"/>
  <c r="X435" i="15"/>
  <c r="X436" i="15"/>
  <c r="X437" i="15"/>
  <c r="X438" i="15"/>
  <c r="X439" i="15"/>
  <c r="X440" i="15"/>
  <c r="X441" i="15"/>
  <c r="X442" i="15"/>
  <c r="X443" i="15"/>
  <c r="X444" i="15"/>
  <c r="X445" i="15"/>
  <c r="X446" i="15"/>
  <c r="X447" i="15"/>
  <c r="X448" i="15"/>
  <c r="X449" i="15"/>
  <c r="X450" i="15"/>
  <c r="X451" i="15"/>
  <c r="X452" i="15"/>
  <c r="X453" i="15"/>
  <c r="X454" i="15"/>
  <c r="X455" i="15"/>
  <c r="X456" i="15"/>
  <c r="X457" i="15"/>
  <c r="X458" i="15"/>
  <c r="X459" i="15"/>
  <c r="X460" i="15"/>
  <c r="X461" i="15"/>
  <c r="X462" i="15"/>
  <c r="X463" i="15"/>
  <c r="X464" i="15"/>
  <c r="X465" i="15"/>
  <c r="X466" i="15"/>
  <c r="X467" i="15"/>
  <c r="X468" i="15"/>
  <c r="X469" i="15"/>
  <c r="X470" i="15"/>
  <c r="X471" i="15"/>
  <c r="X472" i="15"/>
  <c r="X473" i="15"/>
  <c r="X474" i="15"/>
  <c r="X475" i="15"/>
  <c r="X476" i="15"/>
  <c r="X477" i="15"/>
  <c r="X478" i="15"/>
  <c r="X479" i="15"/>
  <c r="X480" i="15"/>
  <c r="X481" i="15"/>
  <c r="X482" i="15"/>
  <c r="X483" i="15"/>
  <c r="X484" i="15"/>
  <c r="X485" i="15"/>
  <c r="X486" i="15"/>
  <c r="X487" i="15"/>
  <c r="X488" i="15"/>
  <c r="X489" i="15"/>
  <c r="X490" i="15"/>
  <c r="X491" i="15"/>
  <c r="X492" i="15"/>
  <c r="X493" i="15"/>
  <c r="X494" i="15"/>
  <c r="X495" i="15"/>
  <c r="X496" i="15"/>
  <c r="X497" i="15"/>
  <c r="X498" i="15"/>
  <c r="X499" i="15"/>
  <c r="X500" i="15"/>
  <c r="X501" i="15"/>
  <c r="X502" i="15"/>
  <c r="X503" i="15"/>
  <c r="X504" i="15"/>
  <c r="X505" i="15"/>
  <c r="X506" i="15"/>
  <c r="X507" i="15"/>
  <c r="X508" i="15"/>
  <c r="X509" i="15"/>
  <c r="X510" i="15"/>
  <c r="X511" i="15"/>
  <c r="X512" i="15"/>
  <c r="X513" i="15"/>
  <c r="X514" i="15"/>
  <c r="X515" i="15"/>
  <c r="X516" i="15"/>
  <c r="X517" i="15"/>
  <c r="X518" i="15"/>
  <c r="X519" i="15"/>
  <c r="X520" i="15"/>
  <c r="X521" i="15"/>
  <c r="X522" i="15"/>
  <c r="X523" i="15"/>
  <c r="X524" i="15"/>
  <c r="X525" i="15"/>
  <c r="X526" i="15"/>
  <c r="X527" i="15"/>
  <c r="X528" i="15"/>
  <c r="X529" i="15"/>
  <c r="X530" i="15"/>
  <c r="X531" i="15"/>
  <c r="X532" i="15"/>
  <c r="X533" i="15"/>
  <c r="X534" i="15"/>
  <c r="X535" i="15"/>
  <c r="X536" i="15"/>
  <c r="X537" i="15"/>
  <c r="X538" i="15"/>
  <c r="X539" i="15"/>
  <c r="X540" i="15"/>
  <c r="X541" i="15"/>
  <c r="X542" i="15"/>
  <c r="X543" i="15"/>
  <c r="X544" i="15"/>
  <c r="X545" i="15"/>
  <c r="X546" i="15"/>
  <c r="X547" i="15"/>
  <c r="X548" i="15"/>
  <c r="X549" i="15"/>
  <c r="X550" i="15"/>
  <c r="X551" i="15"/>
  <c r="X552" i="15"/>
  <c r="X553" i="15"/>
  <c r="X554" i="15"/>
  <c r="X555" i="15"/>
  <c r="X556" i="15"/>
  <c r="X557" i="15"/>
  <c r="X558" i="15"/>
  <c r="X559" i="15"/>
  <c r="X560" i="15"/>
  <c r="X561" i="15"/>
  <c r="X562" i="15"/>
  <c r="X563" i="15"/>
  <c r="X564" i="15"/>
  <c r="X565" i="15"/>
  <c r="X566" i="15"/>
  <c r="X567" i="15"/>
  <c r="X568" i="15"/>
  <c r="X569" i="15"/>
  <c r="X570" i="15"/>
  <c r="X571" i="15"/>
  <c r="X572" i="15"/>
  <c r="X573" i="15"/>
  <c r="X574" i="15"/>
  <c r="X575" i="15"/>
  <c r="X576" i="15"/>
  <c r="X577" i="15"/>
  <c r="X578" i="15"/>
  <c r="X579" i="15"/>
  <c r="X580" i="15"/>
  <c r="X581" i="15"/>
  <c r="X582" i="15"/>
  <c r="X583" i="15"/>
  <c r="X584" i="15"/>
  <c r="X585" i="15"/>
  <c r="X586" i="15"/>
  <c r="X587" i="15"/>
  <c r="X588" i="15"/>
  <c r="X589" i="15"/>
  <c r="X590" i="15"/>
  <c r="X591" i="15"/>
  <c r="X592" i="15"/>
  <c r="X593" i="15"/>
  <c r="X594" i="15"/>
  <c r="X595" i="15"/>
  <c r="X596" i="15"/>
  <c r="X597" i="15"/>
  <c r="X598" i="15"/>
  <c r="X599" i="15"/>
  <c r="X600" i="15"/>
  <c r="X601" i="15"/>
  <c r="X602" i="15"/>
  <c r="X603" i="15"/>
  <c r="X604" i="15"/>
  <c r="X605" i="15"/>
  <c r="X606" i="15"/>
  <c r="X607" i="15"/>
  <c r="X608" i="15"/>
  <c r="X609" i="15"/>
  <c r="X610" i="15"/>
  <c r="X611" i="15"/>
  <c r="X612" i="15"/>
  <c r="X613" i="15"/>
  <c r="X614" i="15"/>
  <c r="X615" i="15"/>
  <c r="X616" i="15"/>
  <c r="X617" i="15"/>
  <c r="X618" i="15"/>
  <c r="X619" i="15"/>
  <c r="X620" i="15"/>
  <c r="X621" i="15"/>
  <c r="X622" i="15"/>
  <c r="X623" i="15"/>
  <c r="X624" i="15"/>
  <c r="X625" i="15"/>
  <c r="X626" i="15"/>
  <c r="X627" i="15"/>
  <c r="X628" i="15"/>
  <c r="X629" i="15"/>
  <c r="X630" i="15"/>
  <c r="X631" i="15"/>
  <c r="X632" i="15"/>
  <c r="X633" i="15"/>
  <c r="X634" i="15"/>
  <c r="X635" i="15"/>
  <c r="X636" i="15"/>
  <c r="X637" i="15"/>
  <c r="X638" i="15"/>
  <c r="X639" i="15"/>
  <c r="X640" i="15"/>
  <c r="X641" i="15"/>
  <c r="X642" i="15"/>
  <c r="X643" i="15"/>
  <c r="X644" i="15"/>
  <c r="X645" i="15"/>
  <c r="X646" i="15"/>
  <c r="X647" i="15"/>
  <c r="X648" i="15"/>
  <c r="X649" i="15"/>
  <c r="X650" i="15"/>
  <c r="X651" i="15"/>
  <c r="X652" i="15"/>
  <c r="X653" i="15"/>
  <c r="X654" i="15"/>
  <c r="X655" i="15"/>
  <c r="X656" i="15"/>
  <c r="X657" i="15"/>
  <c r="X658" i="15"/>
  <c r="X659" i="15"/>
  <c r="X660" i="15"/>
  <c r="X661" i="15"/>
  <c r="X662" i="15"/>
  <c r="X663" i="15"/>
  <c r="X664" i="15"/>
  <c r="X665" i="15"/>
  <c r="X666" i="15"/>
  <c r="X667" i="15"/>
  <c r="X668" i="15"/>
  <c r="X669" i="15"/>
  <c r="X670" i="15"/>
  <c r="X671" i="15"/>
  <c r="X672" i="15"/>
  <c r="X673" i="15"/>
  <c r="X674" i="15"/>
  <c r="X675" i="15"/>
  <c r="X676" i="15"/>
  <c r="X677" i="15"/>
  <c r="X678" i="15"/>
  <c r="X679" i="15"/>
  <c r="X680" i="15"/>
  <c r="X681" i="15"/>
  <c r="X682" i="15"/>
  <c r="X683" i="15"/>
  <c r="X684" i="15"/>
  <c r="X685" i="15"/>
  <c r="X686" i="15"/>
  <c r="X687" i="15"/>
  <c r="X688" i="15"/>
  <c r="X689" i="15"/>
  <c r="X690" i="15"/>
  <c r="X691" i="15"/>
  <c r="X692" i="15"/>
  <c r="X693" i="15"/>
  <c r="X694" i="15"/>
  <c r="X695" i="15"/>
  <c r="X696" i="15"/>
  <c r="X697" i="15"/>
  <c r="X698" i="15"/>
  <c r="X699" i="15"/>
  <c r="X700" i="15"/>
  <c r="X701" i="15"/>
  <c r="X702" i="15"/>
  <c r="X703" i="15"/>
  <c r="X704" i="15"/>
  <c r="X705" i="15"/>
  <c r="X706" i="15"/>
  <c r="X707" i="15"/>
  <c r="X708" i="15"/>
  <c r="X709" i="15"/>
  <c r="X710" i="15"/>
  <c r="X711" i="15"/>
  <c r="X712" i="15"/>
  <c r="X713" i="15"/>
  <c r="X714" i="15"/>
  <c r="X715" i="15"/>
  <c r="X716" i="15"/>
  <c r="X717" i="15"/>
  <c r="X718" i="15"/>
  <c r="X719" i="15"/>
  <c r="X720" i="15"/>
  <c r="X721" i="15"/>
  <c r="X722" i="15"/>
  <c r="X723" i="15"/>
  <c r="X724" i="15"/>
  <c r="X725" i="15"/>
  <c r="X726" i="15"/>
  <c r="X727" i="15"/>
  <c r="X728" i="15"/>
  <c r="X729" i="15"/>
  <c r="X730" i="15"/>
  <c r="X731" i="15"/>
  <c r="X732" i="15"/>
  <c r="X733" i="15"/>
  <c r="X734" i="15"/>
  <c r="X735" i="15"/>
  <c r="X736" i="15"/>
  <c r="X737" i="15"/>
  <c r="X738" i="15"/>
  <c r="X739" i="15"/>
  <c r="X740" i="15"/>
  <c r="X741" i="15"/>
  <c r="X742" i="15"/>
  <c r="X743" i="15"/>
  <c r="X744" i="15"/>
  <c r="X745" i="15"/>
  <c r="X746" i="15"/>
  <c r="X747" i="15"/>
  <c r="X748" i="15"/>
  <c r="X749" i="15"/>
  <c r="X750" i="15"/>
  <c r="X751" i="15"/>
  <c r="X752" i="15"/>
  <c r="X753" i="15"/>
  <c r="X754" i="15"/>
  <c r="X755" i="15"/>
  <c r="X756" i="15"/>
  <c r="X757" i="15"/>
  <c r="X758" i="15"/>
  <c r="X759" i="15"/>
  <c r="X760" i="15"/>
  <c r="X761" i="15"/>
  <c r="X762" i="15"/>
  <c r="X763" i="15"/>
  <c r="X764" i="15"/>
  <c r="X765" i="15"/>
  <c r="X766" i="15"/>
  <c r="X767" i="15"/>
  <c r="X768" i="15"/>
  <c r="X769" i="15"/>
  <c r="X770" i="15"/>
  <c r="X771" i="15"/>
  <c r="X772" i="15"/>
  <c r="X773" i="15"/>
  <c r="X774" i="15"/>
  <c r="X775" i="15"/>
  <c r="X776" i="15"/>
  <c r="X777" i="15"/>
  <c r="X778" i="15"/>
  <c r="X779" i="15"/>
  <c r="X780" i="15"/>
  <c r="X781" i="15"/>
  <c r="X782" i="15"/>
  <c r="X783" i="15"/>
  <c r="X784" i="15"/>
  <c r="X785" i="15"/>
  <c r="X786" i="15"/>
  <c r="X787" i="15"/>
  <c r="X788" i="15"/>
  <c r="X789" i="15"/>
  <c r="X790" i="15"/>
  <c r="X791" i="15"/>
  <c r="X792" i="15"/>
  <c r="X793" i="15"/>
  <c r="X794" i="15"/>
  <c r="X795" i="15"/>
  <c r="X796" i="15"/>
  <c r="X797" i="15"/>
  <c r="X798" i="15"/>
  <c r="X799" i="15"/>
  <c r="X800" i="15"/>
  <c r="X801" i="15"/>
  <c r="X802" i="15"/>
  <c r="X803" i="15"/>
  <c r="X804" i="15"/>
  <c r="X805" i="15"/>
  <c r="X806" i="15"/>
  <c r="X807" i="15"/>
  <c r="X808" i="15"/>
  <c r="X809" i="15"/>
  <c r="X810" i="15"/>
  <c r="X811" i="15"/>
  <c r="X812" i="15"/>
  <c r="X813" i="15"/>
  <c r="X814" i="15"/>
  <c r="X815" i="15"/>
  <c r="X816" i="15"/>
  <c r="X817" i="15"/>
  <c r="X818" i="15"/>
  <c r="X819" i="15"/>
  <c r="X820" i="15"/>
  <c r="X821" i="15"/>
  <c r="X822" i="15"/>
  <c r="X823" i="15"/>
  <c r="X824" i="15"/>
  <c r="X825" i="15"/>
  <c r="X826" i="15"/>
  <c r="X827" i="15"/>
  <c r="X828" i="15"/>
  <c r="X829" i="15"/>
  <c r="X830" i="15"/>
  <c r="X831" i="15"/>
  <c r="X832" i="15"/>
  <c r="X833" i="15"/>
  <c r="X834" i="15"/>
  <c r="X835" i="15"/>
  <c r="X836" i="15"/>
  <c r="X837" i="15"/>
  <c r="X838" i="15"/>
  <c r="X839" i="15"/>
  <c r="X840" i="15"/>
  <c r="X841" i="15"/>
  <c r="X842" i="15"/>
  <c r="X843" i="15"/>
  <c r="X844" i="15"/>
  <c r="X845" i="15"/>
  <c r="X846" i="15"/>
  <c r="X847" i="15"/>
  <c r="X848" i="15"/>
  <c r="X849" i="15"/>
  <c r="X850" i="15"/>
  <c r="X851" i="15"/>
  <c r="X852" i="15"/>
  <c r="X853" i="15"/>
  <c r="X854" i="15"/>
  <c r="X855" i="15"/>
  <c r="X856" i="15"/>
  <c r="X857" i="15"/>
  <c r="X858" i="15"/>
  <c r="X859" i="15"/>
  <c r="X860" i="15"/>
  <c r="X861" i="15"/>
  <c r="X862" i="15"/>
  <c r="X863" i="15"/>
  <c r="X864" i="15"/>
  <c r="X865" i="15"/>
  <c r="X866" i="15"/>
  <c r="X867" i="15"/>
  <c r="X868" i="15"/>
  <c r="X869" i="15"/>
  <c r="X870" i="15"/>
  <c r="X871" i="15"/>
  <c r="X872" i="15"/>
  <c r="X873" i="15"/>
  <c r="X874" i="15"/>
  <c r="X875" i="15"/>
  <c r="X876" i="15"/>
  <c r="X877" i="15"/>
  <c r="X878" i="15"/>
  <c r="X879" i="15"/>
  <c r="X880" i="15"/>
  <c r="X881" i="15"/>
  <c r="X882" i="15"/>
  <c r="X883" i="15"/>
  <c r="X884" i="15"/>
  <c r="X885" i="15"/>
  <c r="X886" i="15"/>
  <c r="X887" i="15"/>
  <c r="X888" i="15"/>
  <c r="X889" i="15"/>
  <c r="X890" i="15"/>
  <c r="X891" i="15"/>
  <c r="X892" i="15"/>
  <c r="X893" i="15"/>
  <c r="X894" i="15"/>
  <c r="X895" i="15"/>
  <c r="X896" i="15"/>
  <c r="X897" i="15"/>
  <c r="X898" i="15"/>
  <c r="X899" i="15"/>
  <c r="X900" i="15"/>
  <c r="X901" i="15"/>
  <c r="X902" i="15"/>
  <c r="X903" i="15"/>
  <c r="X904" i="15"/>
  <c r="X905" i="15"/>
  <c r="X906" i="15"/>
  <c r="X907" i="15"/>
  <c r="X908" i="15"/>
  <c r="X909" i="15"/>
  <c r="X910" i="15"/>
  <c r="X911" i="15"/>
  <c r="X912" i="15"/>
  <c r="X913" i="15"/>
  <c r="X914" i="15"/>
  <c r="X915" i="15"/>
  <c r="X916" i="15"/>
  <c r="X917" i="15"/>
  <c r="X918" i="15"/>
  <c r="X919" i="15"/>
  <c r="X920" i="15"/>
  <c r="X921" i="15"/>
  <c r="X922" i="15"/>
  <c r="X923" i="15"/>
  <c r="X924" i="15"/>
  <c r="X925" i="15"/>
  <c r="X926" i="15"/>
  <c r="X927" i="15"/>
  <c r="X928" i="15"/>
  <c r="X929" i="15"/>
  <c r="X930" i="15"/>
  <c r="X931" i="15"/>
  <c r="X932" i="15"/>
  <c r="X933" i="15"/>
  <c r="X934" i="15"/>
  <c r="X935" i="15"/>
  <c r="X936" i="15"/>
  <c r="X937" i="15"/>
  <c r="X938" i="15"/>
  <c r="X939" i="15"/>
  <c r="X940" i="15"/>
  <c r="X941" i="15"/>
  <c r="X942" i="15"/>
  <c r="X943" i="15"/>
  <c r="X944" i="15"/>
  <c r="X945" i="15"/>
  <c r="X946" i="15"/>
  <c r="X947" i="15"/>
  <c r="X948" i="15"/>
  <c r="X949" i="15"/>
  <c r="X950" i="15"/>
  <c r="X951" i="15"/>
  <c r="X952" i="15"/>
  <c r="X953" i="15"/>
  <c r="X954" i="15"/>
  <c r="X955" i="15"/>
  <c r="X956" i="15"/>
  <c r="X957" i="15"/>
  <c r="X958" i="15"/>
  <c r="X959" i="15"/>
  <c r="X960" i="15"/>
  <c r="X961" i="15"/>
  <c r="X962" i="15"/>
  <c r="X963" i="15"/>
  <c r="X964" i="15"/>
  <c r="X965" i="15"/>
  <c r="X966" i="15"/>
  <c r="X967" i="15"/>
  <c r="X968" i="15"/>
  <c r="X969" i="15"/>
  <c r="X970" i="15"/>
  <c r="X971" i="15"/>
  <c r="X972" i="15"/>
  <c r="X973" i="15"/>
  <c r="X974" i="15"/>
  <c r="X975" i="15"/>
  <c r="X976" i="15"/>
  <c r="X977" i="15"/>
  <c r="X978" i="15"/>
  <c r="X979" i="15"/>
  <c r="X980" i="15"/>
  <c r="X981" i="15"/>
  <c r="X982" i="15"/>
  <c r="X983" i="15"/>
  <c r="X984" i="15"/>
  <c r="X985" i="15"/>
  <c r="X986" i="15"/>
  <c r="X987" i="15"/>
  <c r="X988" i="15"/>
  <c r="X989" i="15"/>
  <c r="X990" i="15"/>
  <c r="X991" i="15"/>
  <c r="X992" i="15"/>
  <c r="X993" i="15"/>
  <c r="X994" i="15"/>
  <c r="X995" i="15"/>
  <c r="X996" i="15"/>
  <c r="X997" i="15"/>
  <c r="X998" i="15"/>
  <c r="X999" i="15"/>
  <c r="X1000" i="15"/>
  <c r="X1001" i="15"/>
  <c r="X1002" i="15"/>
  <c r="X1003" i="15"/>
  <c r="X1004" i="15"/>
  <c r="X1005" i="15"/>
  <c r="X1006" i="15"/>
  <c r="X1007" i="15"/>
  <c r="X1008" i="15"/>
  <c r="X9" i="15"/>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432" i="2"/>
  <c r="X433" i="2"/>
  <c r="X434" i="2"/>
  <c r="X435" i="2"/>
  <c r="X436" i="2"/>
  <c r="X437" i="2"/>
  <c r="X438" i="2"/>
  <c r="X439" i="2"/>
  <c r="X440" i="2"/>
  <c r="X441" i="2"/>
  <c r="X442" i="2"/>
  <c r="X443" i="2"/>
  <c r="X444" i="2"/>
  <c r="X445" i="2"/>
  <c r="X446" i="2"/>
  <c r="X447" i="2"/>
  <c r="X448" i="2"/>
  <c r="X449" i="2"/>
  <c r="X450" i="2"/>
  <c r="X451" i="2"/>
  <c r="X452" i="2"/>
  <c r="X453" i="2"/>
  <c r="X454" i="2"/>
  <c r="X455" i="2"/>
  <c r="X456" i="2"/>
  <c r="X457" i="2"/>
  <c r="X458" i="2"/>
  <c r="X459" i="2"/>
  <c r="X460" i="2"/>
  <c r="X461" i="2"/>
  <c r="X462" i="2"/>
  <c r="X463" i="2"/>
  <c r="X464" i="2"/>
  <c r="X465" i="2"/>
  <c r="X466" i="2"/>
  <c r="X467" i="2"/>
  <c r="X468" i="2"/>
  <c r="X469" i="2"/>
  <c r="X470" i="2"/>
  <c r="X471" i="2"/>
  <c r="X472" i="2"/>
  <c r="X473" i="2"/>
  <c r="X474" i="2"/>
  <c r="X475" i="2"/>
  <c r="X476" i="2"/>
  <c r="X477" i="2"/>
  <c r="X478" i="2"/>
  <c r="X479" i="2"/>
  <c r="X480" i="2"/>
  <c r="X481" i="2"/>
  <c r="X482" i="2"/>
  <c r="X483" i="2"/>
  <c r="X484" i="2"/>
  <c r="X485" i="2"/>
  <c r="X486" i="2"/>
  <c r="X487" i="2"/>
  <c r="X488" i="2"/>
  <c r="X489" i="2"/>
  <c r="X490" i="2"/>
  <c r="X491" i="2"/>
  <c r="X492" i="2"/>
  <c r="X493" i="2"/>
  <c r="X494" i="2"/>
  <c r="X495" i="2"/>
  <c r="X496" i="2"/>
  <c r="X497" i="2"/>
  <c r="X498" i="2"/>
  <c r="X499" i="2"/>
  <c r="X500" i="2"/>
  <c r="X501" i="2"/>
  <c r="X502" i="2"/>
  <c r="X503" i="2"/>
  <c r="X504" i="2"/>
  <c r="X505" i="2"/>
  <c r="X506" i="2"/>
  <c r="X507" i="2"/>
  <c r="X508" i="2"/>
  <c r="X509" i="2"/>
  <c r="X510" i="2"/>
  <c r="X511" i="2"/>
  <c r="X512" i="2"/>
  <c r="X513" i="2"/>
  <c r="X514" i="2"/>
  <c r="X515" i="2"/>
  <c r="X516" i="2"/>
  <c r="X517" i="2"/>
  <c r="X518" i="2"/>
  <c r="X519" i="2"/>
  <c r="X520" i="2"/>
  <c r="X521" i="2"/>
  <c r="X522" i="2"/>
  <c r="X523" i="2"/>
  <c r="X524" i="2"/>
  <c r="X525" i="2"/>
  <c r="X526" i="2"/>
  <c r="X527" i="2"/>
  <c r="X528" i="2"/>
  <c r="X529" i="2"/>
  <c r="X530" i="2"/>
  <c r="X531" i="2"/>
  <c r="X532" i="2"/>
  <c r="X533" i="2"/>
  <c r="X534" i="2"/>
  <c r="X535" i="2"/>
  <c r="X536" i="2"/>
  <c r="X537" i="2"/>
  <c r="X538" i="2"/>
  <c r="X539" i="2"/>
  <c r="X540" i="2"/>
  <c r="X541" i="2"/>
  <c r="X542" i="2"/>
  <c r="X543" i="2"/>
  <c r="X544" i="2"/>
  <c r="X545" i="2"/>
  <c r="X546" i="2"/>
  <c r="X547" i="2"/>
  <c r="X548" i="2"/>
  <c r="X549" i="2"/>
  <c r="X550" i="2"/>
  <c r="X551" i="2"/>
  <c r="X552" i="2"/>
  <c r="X553" i="2"/>
  <c r="X554" i="2"/>
  <c r="X555" i="2"/>
  <c r="X556" i="2"/>
  <c r="X557" i="2"/>
  <c r="X558" i="2"/>
  <c r="X559" i="2"/>
  <c r="X560" i="2"/>
  <c r="X561" i="2"/>
  <c r="X562" i="2"/>
  <c r="X563" i="2"/>
  <c r="X564" i="2"/>
  <c r="X565" i="2"/>
  <c r="X566" i="2"/>
  <c r="X567" i="2"/>
  <c r="X568" i="2"/>
  <c r="X569" i="2"/>
  <c r="X570" i="2"/>
  <c r="X571" i="2"/>
  <c r="X572" i="2"/>
  <c r="X573" i="2"/>
  <c r="X574" i="2"/>
  <c r="X575" i="2"/>
  <c r="X576" i="2"/>
  <c r="X577" i="2"/>
  <c r="X578" i="2"/>
  <c r="X579" i="2"/>
  <c r="X580" i="2"/>
  <c r="X581" i="2"/>
  <c r="X582" i="2"/>
  <c r="X583" i="2"/>
  <c r="X584" i="2"/>
  <c r="X585" i="2"/>
  <c r="X586" i="2"/>
  <c r="X587" i="2"/>
  <c r="X588" i="2"/>
  <c r="X589" i="2"/>
  <c r="X590" i="2"/>
  <c r="X591" i="2"/>
  <c r="X592" i="2"/>
  <c r="X593" i="2"/>
  <c r="X594" i="2"/>
  <c r="X595" i="2"/>
  <c r="X596" i="2"/>
  <c r="X597" i="2"/>
  <c r="X598" i="2"/>
  <c r="X599" i="2"/>
  <c r="X600" i="2"/>
  <c r="X601" i="2"/>
  <c r="X602" i="2"/>
  <c r="X603" i="2"/>
  <c r="X604" i="2"/>
  <c r="X605" i="2"/>
  <c r="X606" i="2"/>
  <c r="X607" i="2"/>
  <c r="X608" i="2"/>
  <c r="X609" i="2"/>
  <c r="X610" i="2"/>
  <c r="X611" i="2"/>
  <c r="X612" i="2"/>
  <c r="X613" i="2"/>
  <c r="X614" i="2"/>
  <c r="X615" i="2"/>
  <c r="X616" i="2"/>
  <c r="X617" i="2"/>
  <c r="X618" i="2"/>
  <c r="X619" i="2"/>
  <c r="X620" i="2"/>
  <c r="X621" i="2"/>
  <c r="X622" i="2"/>
  <c r="X623" i="2"/>
  <c r="X624" i="2"/>
  <c r="X625" i="2"/>
  <c r="X626" i="2"/>
  <c r="X627" i="2"/>
  <c r="X628" i="2"/>
  <c r="X629" i="2"/>
  <c r="X630" i="2"/>
  <c r="X631" i="2"/>
  <c r="X632" i="2"/>
  <c r="X633" i="2"/>
  <c r="X634" i="2"/>
  <c r="X635" i="2"/>
  <c r="X636" i="2"/>
  <c r="X637" i="2"/>
  <c r="X638" i="2"/>
  <c r="X639" i="2"/>
  <c r="X640" i="2"/>
  <c r="X641" i="2"/>
  <c r="X642" i="2"/>
  <c r="X643" i="2"/>
  <c r="X644" i="2"/>
  <c r="X645" i="2"/>
  <c r="X646" i="2"/>
  <c r="X647" i="2"/>
  <c r="X648" i="2"/>
  <c r="X649" i="2"/>
  <c r="X650" i="2"/>
  <c r="X651" i="2"/>
  <c r="X652" i="2"/>
  <c r="X653" i="2"/>
  <c r="X654" i="2"/>
  <c r="X655" i="2"/>
  <c r="X656" i="2"/>
  <c r="X657" i="2"/>
  <c r="X658" i="2"/>
  <c r="X659" i="2"/>
  <c r="X660" i="2"/>
  <c r="X661" i="2"/>
  <c r="X662" i="2"/>
  <c r="X663" i="2"/>
  <c r="X664" i="2"/>
  <c r="X665" i="2"/>
  <c r="X666" i="2"/>
  <c r="X667" i="2"/>
  <c r="X668" i="2"/>
  <c r="X669" i="2"/>
  <c r="X670" i="2"/>
  <c r="X671" i="2"/>
  <c r="X672" i="2"/>
  <c r="X673" i="2"/>
  <c r="X674" i="2"/>
  <c r="X675" i="2"/>
  <c r="X676" i="2"/>
  <c r="X677" i="2"/>
  <c r="X678" i="2"/>
  <c r="X679" i="2"/>
  <c r="X680" i="2"/>
  <c r="X681" i="2"/>
  <c r="X682" i="2"/>
  <c r="X683" i="2"/>
  <c r="X684" i="2"/>
  <c r="X685" i="2"/>
  <c r="X686" i="2"/>
  <c r="X687" i="2"/>
  <c r="X688" i="2"/>
  <c r="X689" i="2"/>
  <c r="X690" i="2"/>
  <c r="X691" i="2"/>
  <c r="X692" i="2"/>
  <c r="X693" i="2"/>
  <c r="X694" i="2"/>
  <c r="X695" i="2"/>
  <c r="X696" i="2"/>
  <c r="X697" i="2"/>
  <c r="X698" i="2"/>
  <c r="X699" i="2"/>
  <c r="X700" i="2"/>
  <c r="X701" i="2"/>
  <c r="X702" i="2"/>
  <c r="X703" i="2"/>
  <c r="X704" i="2"/>
  <c r="X705" i="2"/>
  <c r="X706" i="2"/>
  <c r="X707" i="2"/>
  <c r="X708" i="2"/>
  <c r="X709" i="2"/>
  <c r="X710" i="2"/>
  <c r="X711" i="2"/>
  <c r="X712" i="2"/>
  <c r="X713" i="2"/>
  <c r="X714" i="2"/>
  <c r="X715" i="2"/>
  <c r="X716" i="2"/>
  <c r="X717" i="2"/>
  <c r="X718" i="2"/>
  <c r="X719" i="2"/>
  <c r="X720" i="2"/>
  <c r="X721" i="2"/>
  <c r="X722" i="2"/>
  <c r="X723" i="2"/>
  <c r="X724" i="2"/>
  <c r="X725" i="2"/>
  <c r="X726" i="2"/>
  <c r="X727" i="2"/>
  <c r="X728" i="2"/>
  <c r="X729" i="2"/>
  <c r="X730" i="2"/>
  <c r="X731" i="2"/>
  <c r="X732" i="2"/>
  <c r="X733" i="2"/>
  <c r="X734" i="2"/>
  <c r="X735" i="2"/>
  <c r="X736" i="2"/>
  <c r="X737" i="2"/>
  <c r="X738" i="2"/>
  <c r="X739" i="2"/>
  <c r="X740" i="2"/>
  <c r="X741" i="2"/>
  <c r="X742" i="2"/>
  <c r="X743" i="2"/>
  <c r="X744" i="2"/>
  <c r="X745" i="2"/>
  <c r="X746" i="2"/>
  <c r="X747" i="2"/>
  <c r="X748" i="2"/>
  <c r="X749" i="2"/>
  <c r="X750" i="2"/>
  <c r="X751" i="2"/>
  <c r="X752" i="2"/>
  <c r="X753" i="2"/>
  <c r="X754" i="2"/>
  <c r="X755" i="2"/>
  <c r="X756" i="2"/>
  <c r="X757" i="2"/>
  <c r="X758" i="2"/>
  <c r="X759" i="2"/>
  <c r="X760" i="2"/>
  <c r="X761" i="2"/>
  <c r="X762" i="2"/>
  <c r="X763" i="2"/>
  <c r="X764" i="2"/>
  <c r="X765" i="2"/>
  <c r="X766" i="2"/>
  <c r="X767" i="2"/>
  <c r="X768" i="2"/>
  <c r="X769" i="2"/>
  <c r="X770" i="2"/>
  <c r="X771" i="2"/>
  <c r="X772" i="2"/>
  <c r="X773" i="2"/>
  <c r="X774" i="2"/>
  <c r="X775" i="2"/>
  <c r="X776" i="2"/>
  <c r="X777" i="2"/>
  <c r="X778" i="2"/>
  <c r="X779" i="2"/>
  <c r="X780" i="2"/>
  <c r="X781" i="2"/>
  <c r="X782" i="2"/>
  <c r="X783" i="2"/>
  <c r="X784" i="2"/>
  <c r="X785" i="2"/>
  <c r="X786" i="2"/>
  <c r="X787" i="2"/>
  <c r="X788" i="2"/>
  <c r="X789" i="2"/>
  <c r="X790" i="2"/>
  <c r="X791" i="2"/>
  <c r="X792" i="2"/>
  <c r="X793" i="2"/>
  <c r="X794" i="2"/>
  <c r="X795" i="2"/>
  <c r="X796" i="2"/>
  <c r="X797" i="2"/>
  <c r="X798" i="2"/>
  <c r="X799" i="2"/>
  <c r="X800" i="2"/>
  <c r="X801" i="2"/>
  <c r="X802" i="2"/>
  <c r="X803" i="2"/>
  <c r="X804" i="2"/>
  <c r="X805" i="2"/>
  <c r="X806" i="2"/>
  <c r="X807" i="2"/>
  <c r="X808" i="2"/>
  <c r="X809" i="2"/>
  <c r="X810" i="2"/>
  <c r="X811" i="2"/>
  <c r="X812" i="2"/>
  <c r="X813" i="2"/>
  <c r="X814" i="2"/>
  <c r="X815" i="2"/>
  <c r="X816" i="2"/>
  <c r="X817" i="2"/>
  <c r="X818" i="2"/>
  <c r="X819" i="2"/>
  <c r="X820" i="2"/>
  <c r="X821" i="2"/>
  <c r="X822" i="2"/>
  <c r="X823" i="2"/>
  <c r="X824" i="2"/>
  <c r="X825" i="2"/>
  <c r="X826" i="2"/>
  <c r="X827" i="2"/>
  <c r="X828" i="2"/>
  <c r="X829" i="2"/>
  <c r="X830" i="2"/>
  <c r="X831" i="2"/>
  <c r="X832" i="2"/>
  <c r="X833" i="2"/>
  <c r="X834" i="2"/>
  <c r="X835" i="2"/>
  <c r="X836" i="2"/>
  <c r="X837" i="2"/>
  <c r="X838" i="2"/>
  <c r="X839" i="2"/>
  <c r="X840" i="2"/>
  <c r="X841" i="2"/>
  <c r="X842" i="2"/>
  <c r="X843" i="2"/>
  <c r="X844" i="2"/>
  <c r="X845" i="2"/>
  <c r="X846" i="2"/>
  <c r="X847" i="2"/>
  <c r="X848" i="2"/>
  <c r="X849" i="2"/>
  <c r="X850" i="2"/>
  <c r="X851" i="2"/>
  <c r="X852" i="2"/>
  <c r="X853" i="2"/>
  <c r="X854" i="2"/>
  <c r="X855" i="2"/>
  <c r="X856" i="2"/>
  <c r="X857" i="2"/>
  <c r="X858" i="2"/>
  <c r="X859" i="2"/>
  <c r="X860" i="2"/>
  <c r="X861" i="2"/>
  <c r="X862" i="2"/>
  <c r="X863" i="2"/>
  <c r="X864" i="2"/>
  <c r="X865" i="2"/>
  <c r="X866" i="2"/>
  <c r="X867" i="2"/>
  <c r="X868" i="2"/>
  <c r="X869" i="2"/>
  <c r="X870" i="2"/>
  <c r="X871" i="2"/>
  <c r="X872" i="2"/>
  <c r="X873" i="2"/>
  <c r="X874" i="2"/>
  <c r="X875" i="2"/>
  <c r="X876" i="2"/>
  <c r="X877" i="2"/>
  <c r="X878" i="2"/>
  <c r="X879" i="2"/>
  <c r="X880" i="2"/>
  <c r="X881" i="2"/>
  <c r="X882" i="2"/>
  <c r="X883" i="2"/>
  <c r="X884" i="2"/>
  <c r="X885" i="2"/>
  <c r="X886" i="2"/>
  <c r="X887" i="2"/>
  <c r="X888" i="2"/>
  <c r="X889" i="2"/>
  <c r="X890" i="2"/>
  <c r="X891" i="2"/>
  <c r="X892" i="2"/>
  <c r="X893" i="2"/>
  <c r="X894" i="2"/>
  <c r="X895" i="2"/>
  <c r="X896" i="2"/>
  <c r="X897" i="2"/>
  <c r="X898" i="2"/>
  <c r="X899" i="2"/>
  <c r="X900" i="2"/>
  <c r="X901" i="2"/>
  <c r="X902" i="2"/>
  <c r="X903" i="2"/>
  <c r="X904" i="2"/>
  <c r="X905" i="2"/>
  <c r="X906" i="2"/>
  <c r="X907" i="2"/>
  <c r="X908" i="2"/>
  <c r="X909" i="2"/>
  <c r="X910" i="2"/>
  <c r="X911" i="2"/>
  <c r="X912" i="2"/>
  <c r="X913" i="2"/>
  <c r="X914" i="2"/>
  <c r="X915" i="2"/>
  <c r="X916" i="2"/>
  <c r="X917" i="2"/>
  <c r="X918" i="2"/>
  <c r="X919" i="2"/>
  <c r="X920" i="2"/>
  <c r="X921" i="2"/>
  <c r="X922" i="2"/>
  <c r="X923" i="2"/>
  <c r="X924" i="2"/>
  <c r="X925" i="2"/>
  <c r="X926" i="2"/>
  <c r="X927" i="2"/>
  <c r="X928" i="2"/>
  <c r="X929" i="2"/>
  <c r="X930" i="2"/>
  <c r="X931" i="2"/>
  <c r="X932" i="2"/>
  <c r="X933" i="2"/>
  <c r="X934" i="2"/>
  <c r="X935" i="2"/>
  <c r="X936" i="2"/>
  <c r="X937" i="2"/>
  <c r="X938" i="2"/>
  <c r="X939" i="2"/>
  <c r="X940" i="2"/>
  <c r="X941" i="2"/>
  <c r="X942" i="2"/>
  <c r="X943" i="2"/>
  <c r="X944" i="2"/>
  <c r="X945" i="2"/>
  <c r="X946" i="2"/>
  <c r="X947" i="2"/>
  <c r="X948" i="2"/>
  <c r="X949" i="2"/>
  <c r="X950" i="2"/>
  <c r="X951" i="2"/>
  <c r="X952" i="2"/>
  <c r="X953" i="2"/>
  <c r="X954" i="2"/>
  <c r="X955" i="2"/>
  <c r="X956" i="2"/>
  <c r="X957" i="2"/>
  <c r="X958" i="2"/>
  <c r="X959" i="2"/>
  <c r="X960" i="2"/>
  <c r="X961" i="2"/>
  <c r="X962" i="2"/>
  <c r="X963" i="2"/>
  <c r="X964" i="2"/>
  <c r="X965" i="2"/>
  <c r="X966" i="2"/>
  <c r="X967" i="2"/>
  <c r="X968" i="2"/>
  <c r="X969" i="2"/>
  <c r="X970" i="2"/>
  <c r="X971" i="2"/>
  <c r="X972" i="2"/>
  <c r="X973" i="2"/>
  <c r="X974" i="2"/>
  <c r="X975" i="2"/>
  <c r="X976" i="2"/>
  <c r="X977" i="2"/>
  <c r="X978" i="2"/>
  <c r="X979" i="2"/>
  <c r="X980" i="2"/>
  <c r="X981" i="2"/>
  <c r="X982" i="2"/>
  <c r="X983" i="2"/>
  <c r="X984" i="2"/>
  <c r="X985" i="2"/>
  <c r="X986" i="2"/>
  <c r="X987" i="2"/>
  <c r="X988" i="2"/>
  <c r="X989" i="2"/>
  <c r="X990" i="2"/>
  <c r="X991" i="2"/>
  <c r="X992" i="2"/>
  <c r="X993" i="2"/>
  <c r="X994" i="2"/>
  <c r="X995" i="2"/>
  <c r="X996" i="2"/>
  <c r="X997" i="2"/>
  <c r="X998" i="2"/>
  <c r="X999" i="2"/>
  <c r="X1000" i="2"/>
  <c r="X1001" i="2"/>
  <c r="X1002" i="2"/>
  <c r="X1003" i="2"/>
  <c r="X1004" i="2"/>
  <c r="X1005" i="2"/>
  <c r="X1006" i="2"/>
  <c r="X1007" i="2"/>
  <c r="X1008" i="2"/>
  <c r="X10" i="2"/>
  <c r="W11" i="2"/>
  <c r="X11" i="2"/>
  <c r="W12" i="2"/>
  <c r="X12" i="2"/>
  <c r="W13" i="2"/>
  <c r="X13" i="2"/>
  <c r="X14" i="2"/>
  <c r="X15" i="2"/>
  <c r="X16" i="2"/>
  <c r="X9" i="2"/>
  <c r="V9" i="2" l="1"/>
  <c r="W9" i="2" s="1"/>
  <c r="K10" i="2" l="1"/>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7" i="2"/>
  <c r="K538" i="2"/>
  <c r="K539" i="2"/>
  <c r="K540" i="2"/>
  <c r="K541" i="2"/>
  <c r="K542" i="2"/>
  <c r="K543" i="2"/>
  <c r="K544" i="2"/>
  <c r="K545" i="2"/>
  <c r="K546" i="2"/>
  <c r="K547" i="2"/>
  <c r="K548" i="2"/>
  <c r="K549" i="2"/>
  <c r="K550" i="2"/>
  <c r="K551" i="2"/>
  <c r="K552" i="2"/>
  <c r="K553" i="2"/>
  <c r="K554" i="2"/>
  <c r="K555" i="2"/>
  <c r="K556" i="2"/>
  <c r="K557" i="2"/>
  <c r="K558" i="2"/>
  <c r="K559" i="2"/>
  <c r="K560" i="2"/>
  <c r="K561" i="2"/>
  <c r="K562" i="2"/>
  <c r="K563" i="2"/>
  <c r="K564" i="2"/>
  <c r="K565" i="2"/>
  <c r="K566" i="2"/>
  <c r="K567" i="2"/>
  <c r="K568" i="2"/>
  <c r="K569" i="2"/>
  <c r="K570" i="2"/>
  <c r="K571" i="2"/>
  <c r="K572" i="2"/>
  <c r="K573" i="2"/>
  <c r="K574" i="2"/>
  <c r="K575" i="2"/>
  <c r="K576" i="2"/>
  <c r="K577" i="2"/>
  <c r="K578" i="2"/>
  <c r="K579" i="2"/>
  <c r="K580" i="2"/>
  <c r="K581" i="2"/>
  <c r="K582" i="2"/>
  <c r="K583" i="2"/>
  <c r="K584" i="2"/>
  <c r="K585" i="2"/>
  <c r="K586" i="2"/>
  <c r="K587" i="2"/>
  <c r="K588" i="2"/>
  <c r="K589" i="2"/>
  <c r="K590" i="2"/>
  <c r="K591" i="2"/>
  <c r="K592" i="2"/>
  <c r="K593" i="2"/>
  <c r="K594" i="2"/>
  <c r="K595" i="2"/>
  <c r="K596" i="2"/>
  <c r="K597" i="2"/>
  <c r="K598" i="2"/>
  <c r="K599" i="2"/>
  <c r="K600" i="2"/>
  <c r="K601" i="2"/>
  <c r="K602" i="2"/>
  <c r="K603" i="2"/>
  <c r="K604" i="2"/>
  <c r="K605" i="2"/>
  <c r="K606" i="2"/>
  <c r="K607" i="2"/>
  <c r="K608" i="2"/>
  <c r="K609" i="2"/>
  <c r="K610" i="2"/>
  <c r="K611" i="2"/>
  <c r="K612" i="2"/>
  <c r="K613" i="2"/>
  <c r="K614" i="2"/>
  <c r="K615" i="2"/>
  <c r="K616" i="2"/>
  <c r="K617" i="2"/>
  <c r="K618" i="2"/>
  <c r="K619" i="2"/>
  <c r="K620" i="2"/>
  <c r="K621" i="2"/>
  <c r="K622" i="2"/>
  <c r="K623" i="2"/>
  <c r="K624" i="2"/>
  <c r="K625" i="2"/>
  <c r="K626" i="2"/>
  <c r="K627" i="2"/>
  <c r="K628" i="2"/>
  <c r="K629" i="2"/>
  <c r="K630" i="2"/>
  <c r="K631" i="2"/>
  <c r="K632" i="2"/>
  <c r="K633" i="2"/>
  <c r="K634" i="2"/>
  <c r="K635" i="2"/>
  <c r="K636" i="2"/>
  <c r="K637" i="2"/>
  <c r="K638" i="2"/>
  <c r="K639" i="2"/>
  <c r="K640" i="2"/>
  <c r="K641" i="2"/>
  <c r="K642" i="2"/>
  <c r="K643" i="2"/>
  <c r="K644" i="2"/>
  <c r="K645" i="2"/>
  <c r="K646" i="2"/>
  <c r="K647" i="2"/>
  <c r="K648" i="2"/>
  <c r="K649" i="2"/>
  <c r="K650" i="2"/>
  <c r="K651" i="2"/>
  <c r="K652" i="2"/>
  <c r="K653" i="2"/>
  <c r="K654" i="2"/>
  <c r="K655" i="2"/>
  <c r="K656" i="2"/>
  <c r="K657" i="2"/>
  <c r="K658" i="2"/>
  <c r="K659" i="2"/>
  <c r="K660" i="2"/>
  <c r="K661" i="2"/>
  <c r="K662" i="2"/>
  <c r="K663" i="2"/>
  <c r="K664" i="2"/>
  <c r="K665" i="2"/>
  <c r="K666" i="2"/>
  <c r="K667" i="2"/>
  <c r="K668" i="2"/>
  <c r="K669" i="2"/>
  <c r="K670" i="2"/>
  <c r="K671" i="2"/>
  <c r="K672" i="2"/>
  <c r="K673" i="2"/>
  <c r="K674" i="2"/>
  <c r="K675" i="2"/>
  <c r="K676" i="2"/>
  <c r="K677" i="2"/>
  <c r="K678" i="2"/>
  <c r="K679" i="2"/>
  <c r="K680" i="2"/>
  <c r="K681" i="2"/>
  <c r="K682" i="2"/>
  <c r="K683" i="2"/>
  <c r="K684" i="2"/>
  <c r="K685" i="2"/>
  <c r="K686" i="2"/>
  <c r="K687" i="2"/>
  <c r="K688" i="2"/>
  <c r="K689" i="2"/>
  <c r="K690" i="2"/>
  <c r="K691" i="2"/>
  <c r="K692" i="2"/>
  <c r="K693" i="2"/>
  <c r="K694" i="2"/>
  <c r="K695" i="2"/>
  <c r="K696" i="2"/>
  <c r="K697" i="2"/>
  <c r="K698" i="2"/>
  <c r="K699" i="2"/>
  <c r="K700" i="2"/>
  <c r="K701" i="2"/>
  <c r="K702" i="2"/>
  <c r="K703" i="2"/>
  <c r="K704" i="2"/>
  <c r="K705" i="2"/>
  <c r="K706" i="2"/>
  <c r="K707" i="2"/>
  <c r="K708" i="2"/>
  <c r="K709" i="2"/>
  <c r="K710" i="2"/>
  <c r="K711" i="2"/>
  <c r="K712" i="2"/>
  <c r="K713" i="2"/>
  <c r="K714" i="2"/>
  <c r="K715" i="2"/>
  <c r="K716" i="2"/>
  <c r="K717" i="2"/>
  <c r="K718" i="2"/>
  <c r="K719" i="2"/>
  <c r="K720" i="2"/>
  <c r="K721" i="2"/>
  <c r="K722" i="2"/>
  <c r="K723" i="2"/>
  <c r="K724" i="2"/>
  <c r="K725" i="2"/>
  <c r="K726" i="2"/>
  <c r="K727" i="2"/>
  <c r="K728" i="2"/>
  <c r="K729" i="2"/>
  <c r="K730" i="2"/>
  <c r="K731" i="2"/>
  <c r="K732" i="2"/>
  <c r="K733" i="2"/>
  <c r="K734" i="2"/>
  <c r="K735" i="2"/>
  <c r="K736" i="2"/>
  <c r="K737" i="2"/>
  <c r="K738" i="2"/>
  <c r="K739" i="2"/>
  <c r="K740" i="2"/>
  <c r="K741" i="2"/>
  <c r="K742" i="2"/>
  <c r="K743" i="2"/>
  <c r="K744" i="2"/>
  <c r="K745" i="2"/>
  <c r="K746" i="2"/>
  <c r="K747" i="2"/>
  <c r="K748" i="2"/>
  <c r="K749" i="2"/>
  <c r="K750" i="2"/>
  <c r="K751" i="2"/>
  <c r="K752" i="2"/>
  <c r="K753" i="2"/>
  <c r="K754" i="2"/>
  <c r="K755" i="2"/>
  <c r="K756" i="2"/>
  <c r="K757" i="2"/>
  <c r="K758" i="2"/>
  <c r="K759" i="2"/>
  <c r="K760" i="2"/>
  <c r="K761" i="2"/>
  <c r="K762" i="2"/>
  <c r="K763" i="2"/>
  <c r="K764" i="2"/>
  <c r="K765" i="2"/>
  <c r="K766" i="2"/>
  <c r="K767" i="2"/>
  <c r="K768" i="2"/>
  <c r="K769" i="2"/>
  <c r="K770" i="2"/>
  <c r="K771" i="2"/>
  <c r="K772" i="2"/>
  <c r="K773" i="2"/>
  <c r="K774" i="2"/>
  <c r="K775" i="2"/>
  <c r="K776" i="2"/>
  <c r="K777" i="2"/>
  <c r="K778" i="2"/>
  <c r="K779" i="2"/>
  <c r="K780" i="2"/>
  <c r="K781" i="2"/>
  <c r="K782" i="2"/>
  <c r="K783" i="2"/>
  <c r="K784" i="2"/>
  <c r="K785" i="2"/>
  <c r="K786" i="2"/>
  <c r="K787" i="2"/>
  <c r="K788" i="2"/>
  <c r="K789" i="2"/>
  <c r="K790" i="2"/>
  <c r="K791" i="2"/>
  <c r="K792" i="2"/>
  <c r="K793" i="2"/>
  <c r="K794" i="2"/>
  <c r="K795" i="2"/>
  <c r="K796" i="2"/>
  <c r="K797" i="2"/>
  <c r="K798" i="2"/>
  <c r="K799" i="2"/>
  <c r="K800" i="2"/>
  <c r="K801" i="2"/>
  <c r="K802" i="2"/>
  <c r="K803" i="2"/>
  <c r="K804" i="2"/>
  <c r="K805" i="2"/>
  <c r="K806" i="2"/>
  <c r="K807" i="2"/>
  <c r="K808" i="2"/>
  <c r="K809" i="2"/>
  <c r="K810" i="2"/>
  <c r="K811" i="2"/>
  <c r="K812" i="2"/>
  <c r="K813" i="2"/>
  <c r="K814" i="2"/>
  <c r="K815" i="2"/>
  <c r="K816" i="2"/>
  <c r="K817" i="2"/>
  <c r="K818" i="2"/>
  <c r="K819" i="2"/>
  <c r="K820" i="2"/>
  <c r="K821" i="2"/>
  <c r="K822" i="2"/>
  <c r="K823" i="2"/>
  <c r="K824" i="2"/>
  <c r="K825" i="2"/>
  <c r="K826" i="2"/>
  <c r="K827" i="2"/>
  <c r="K828" i="2"/>
  <c r="K829" i="2"/>
  <c r="K830" i="2"/>
  <c r="K831" i="2"/>
  <c r="K832" i="2"/>
  <c r="K833" i="2"/>
  <c r="K834" i="2"/>
  <c r="K835" i="2"/>
  <c r="K836" i="2"/>
  <c r="K837" i="2"/>
  <c r="K838" i="2"/>
  <c r="K839" i="2"/>
  <c r="K840" i="2"/>
  <c r="K841" i="2"/>
  <c r="K842" i="2"/>
  <c r="K843" i="2"/>
  <c r="K844" i="2"/>
  <c r="K845" i="2"/>
  <c r="K846" i="2"/>
  <c r="K847" i="2"/>
  <c r="K848" i="2"/>
  <c r="K849" i="2"/>
  <c r="K850" i="2"/>
  <c r="K851" i="2"/>
  <c r="K852" i="2"/>
  <c r="K853" i="2"/>
  <c r="K854" i="2"/>
  <c r="K855" i="2"/>
  <c r="K856" i="2"/>
  <c r="K857" i="2"/>
  <c r="K858" i="2"/>
  <c r="K859" i="2"/>
  <c r="K860" i="2"/>
  <c r="K861" i="2"/>
  <c r="K862" i="2"/>
  <c r="K863" i="2"/>
  <c r="K864" i="2"/>
  <c r="K865" i="2"/>
  <c r="K866" i="2"/>
  <c r="K867" i="2"/>
  <c r="K868" i="2"/>
  <c r="K869" i="2"/>
  <c r="K870" i="2"/>
  <c r="K871" i="2"/>
  <c r="K872" i="2"/>
  <c r="K873" i="2"/>
  <c r="K874" i="2"/>
  <c r="K875" i="2"/>
  <c r="K876" i="2"/>
  <c r="K877" i="2"/>
  <c r="K878" i="2"/>
  <c r="K879" i="2"/>
  <c r="K880" i="2"/>
  <c r="K881" i="2"/>
  <c r="K882" i="2"/>
  <c r="K883" i="2"/>
  <c r="K884" i="2"/>
  <c r="K885" i="2"/>
  <c r="K886" i="2"/>
  <c r="K887" i="2"/>
  <c r="K888" i="2"/>
  <c r="K889" i="2"/>
  <c r="K890" i="2"/>
  <c r="K891" i="2"/>
  <c r="K892" i="2"/>
  <c r="K893" i="2"/>
  <c r="K894" i="2"/>
  <c r="K895" i="2"/>
  <c r="K896" i="2"/>
  <c r="K897" i="2"/>
  <c r="K898" i="2"/>
  <c r="K899" i="2"/>
  <c r="K900" i="2"/>
  <c r="K901" i="2"/>
  <c r="K902" i="2"/>
  <c r="K903" i="2"/>
  <c r="K904" i="2"/>
  <c r="K905" i="2"/>
  <c r="K906" i="2"/>
  <c r="K907" i="2"/>
  <c r="K908" i="2"/>
  <c r="K909" i="2"/>
  <c r="K910" i="2"/>
  <c r="K911" i="2"/>
  <c r="K912" i="2"/>
  <c r="K913" i="2"/>
  <c r="K914" i="2"/>
  <c r="K915" i="2"/>
  <c r="K916" i="2"/>
  <c r="K917" i="2"/>
  <c r="K918" i="2"/>
  <c r="K919" i="2"/>
  <c r="K920" i="2"/>
  <c r="K921" i="2"/>
  <c r="K922" i="2"/>
  <c r="K923" i="2"/>
  <c r="K924" i="2"/>
  <c r="K925" i="2"/>
  <c r="K926" i="2"/>
  <c r="K927" i="2"/>
  <c r="K928" i="2"/>
  <c r="K929" i="2"/>
  <c r="K930" i="2"/>
  <c r="K931" i="2"/>
  <c r="K932" i="2"/>
  <c r="K933" i="2"/>
  <c r="K934" i="2"/>
  <c r="K935" i="2"/>
  <c r="K936" i="2"/>
  <c r="K937" i="2"/>
  <c r="K938" i="2"/>
  <c r="K939" i="2"/>
  <c r="K940" i="2"/>
  <c r="K941" i="2"/>
  <c r="K942" i="2"/>
  <c r="K943" i="2"/>
  <c r="K944" i="2"/>
  <c r="K945" i="2"/>
  <c r="K946" i="2"/>
  <c r="K947" i="2"/>
  <c r="K948" i="2"/>
  <c r="K949" i="2"/>
  <c r="K950" i="2"/>
  <c r="K951" i="2"/>
  <c r="K952" i="2"/>
  <c r="K953" i="2"/>
  <c r="K954" i="2"/>
  <c r="K955" i="2"/>
  <c r="K956" i="2"/>
  <c r="K957" i="2"/>
  <c r="K958" i="2"/>
  <c r="K959" i="2"/>
  <c r="K960" i="2"/>
  <c r="K961" i="2"/>
  <c r="K962" i="2"/>
  <c r="K963" i="2"/>
  <c r="K964" i="2"/>
  <c r="K965" i="2"/>
  <c r="K966" i="2"/>
  <c r="K967" i="2"/>
  <c r="K968" i="2"/>
  <c r="K969" i="2"/>
  <c r="K970" i="2"/>
  <c r="K971" i="2"/>
  <c r="K972" i="2"/>
  <c r="K973" i="2"/>
  <c r="K974" i="2"/>
  <c r="K975" i="2"/>
  <c r="K976" i="2"/>
  <c r="K977" i="2"/>
  <c r="K978" i="2"/>
  <c r="K979" i="2"/>
  <c r="K980" i="2"/>
  <c r="K981" i="2"/>
  <c r="K982" i="2"/>
  <c r="K983" i="2"/>
  <c r="K984" i="2"/>
  <c r="K985" i="2"/>
  <c r="K986" i="2"/>
  <c r="K987" i="2"/>
  <c r="K988" i="2"/>
  <c r="K989" i="2"/>
  <c r="K990" i="2"/>
  <c r="K991" i="2"/>
  <c r="K992" i="2"/>
  <c r="K993" i="2"/>
  <c r="K994" i="2"/>
  <c r="K995" i="2"/>
  <c r="K996" i="2"/>
  <c r="K997" i="2"/>
  <c r="K998" i="2"/>
  <c r="K999" i="2"/>
  <c r="K1000" i="2"/>
  <c r="K1001" i="2"/>
  <c r="K1002" i="2"/>
  <c r="K1003" i="2"/>
  <c r="K1004" i="2"/>
  <c r="K1005" i="2"/>
  <c r="K1006" i="2"/>
  <c r="K1007" i="2"/>
  <c r="K1008" i="2"/>
  <c r="V3" i="13" l="1"/>
  <c r="W3" i="13"/>
  <c r="X3" i="13"/>
  <c r="Y3" i="13"/>
  <c r="Z3" i="13"/>
  <c r="AA3" i="13"/>
  <c r="AB3" i="13"/>
  <c r="AC3" i="13"/>
  <c r="AD3" i="13"/>
  <c r="AF3" i="13"/>
  <c r="AG3" i="13"/>
  <c r="AH3" i="13"/>
  <c r="AJ3" i="13"/>
  <c r="AK3" i="13"/>
  <c r="AL3" i="13"/>
  <c r="V4" i="13"/>
  <c r="W4" i="13"/>
  <c r="X4" i="13"/>
  <c r="Y4" i="13"/>
  <c r="Z4" i="13"/>
  <c r="AA4" i="13"/>
  <c r="AB4" i="13"/>
  <c r="AC4" i="13"/>
  <c r="AD4" i="13"/>
  <c r="AF4" i="13"/>
  <c r="AG4" i="13"/>
  <c r="AH4" i="13"/>
  <c r="AJ4" i="13"/>
  <c r="AK4" i="13"/>
  <c r="AL4" i="13"/>
  <c r="V5" i="13"/>
  <c r="W5" i="13"/>
  <c r="X5" i="13"/>
  <c r="Y5" i="13"/>
  <c r="Z5" i="13"/>
  <c r="AA5" i="13"/>
  <c r="AB5" i="13"/>
  <c r="AC5" i="13"/>
  <c r="AD5" i="13"/>
  <c r="AF5" i="13"/>
  <c r="AG5" i="13"/>
  <c r="AH5" i="13"/>
  <c r="AJ5" i="13"/>
  <c r="AK5" i="13"/>
  <c r="AL5" i="13"/>
  <c r="V6" i="13"/>
  <c r="W6" i="13"/>
  <c r="X6" i="13"/>
  <c r="Y6" i="13"/>
  <c r="Z6" i="13"/>
  <c r="AA6" i="13"/>
  <c r="AB6" i="13"/>
  <c r="AC6" i="13"/>
  <c r="AD6" i="13"/>
  <c r="AF6" i="13"/>
  <c r="AG6" i="13"/>
  <c r="AH6" i="13"/>
  <c r="AJ6" i="13"/>
  <c r="AK6" i="13"/>
  <c r="AL6" i="13"/>
  <c r="V7" i="13"/>
  <c r="W7" i="13"/>
  <c r="X7" i="13"/>
  <c r="Y7" i="13"/>
  <c r="Z7" i="13"/>
  <c r="AA7" i="13"/>
  <c r="AB7" i="13"/>
  <c r="AC7" i="13"/>
  <c r="AD7" i="13"/>
  <c r="AF7" i="13"/>
  <c r="AG7" i="13"/>
  <c r="AH7" i="13"/>
  <c r="AJ7" i="13"/>
  <c r="AK7" i="13"/>
  <c r="AL7" i="13"/>
  <c r="V8" i="13"/>
  <c r="W8" i="13"/>
  <c r="X8" i="13"/>
  <c r="Y8" i="13"/>
  <c r="Z8" i="13"/>
  <c r="AA8" i="13"/>
  <c r="AB8" i="13"/>
  <c r="AC8" i="13"/>
  <c r="AD8" i="13"/>
  <c r="AF8" i="13"/>
  <c r="AG8" i="13"/>
  <c r="AH8" i="13"/>
  <c r="AJ8" i="13"/>
  <c r="AK8" i="13"/>
  <c r="AL8" i="13"/>
  <c r="V9" i="13"/>
  <c r="W9" i="13"/>
  <c r="X9" i="13"/>
  <c r="Y9" i="13"/>
  <c r="Z9" i="13"/>
  <c r="AA9" i="13"/>
  <c r="AB9" i="13"/>
  <c r="AC9" i="13"/>
  <c r="AD9" i="13"/>
  <c r="AF9" i="13"/>
  <c r="AG9" i="13"/>
  <c r="AH9" i="13"/>
  <c r="AJ9" i="13"/>
  <c r="AK9" i="13"/>
  <c r="AL9" i="13"/>
  <c r="V10" i="13"/>
  <c r="W10" i="13"/>
  <c r="X10" i="13"/>
  <c r="Y10" i="13"/>
  <c r="Z10" i="13"/>
  <c r="AA10" i="13"/>
  <c r="AB10" i="13"/>
  <c r="AC10" i="13"/>
  <c r="AD10" i="13"/>
  <c r="AF10" i="13"/>
  <c r="AG10" i="13"/>
  <c r="AH10" i="13"/>
  <c r="AJ10" i="13"/>
  <c r="AK10" i="13"/>
  <c r="AL10" i="13"/>
  <c r="V11" i="13"/>
  <c r="W11" i="13"/>
  <c r="X11" i="13"/>
  <c r="Y11" i="13"/>
  <c r="Z11" i="13"/>
  <c r="AA11" i="13"/>
  <c r="AB11" i="13"/>
  <c r="AC11" i="13"/>
  <c r="AD11" i="13"/>
  <c r="AF11" i="13"/>
  <c r="AG11" i="13"/>
  <c r="AH11" i="13"/>
  <c r="AJ11" i="13"/>
  <c r="AK11" i="13"/>
  <c r="AL11" i="13"/>
  <c r="V12" i="13"/>
  <c r="W12" i="13"/>
  <c r="X12" i="13"/>
  <c r="Y12" i="13"/>
  <c r="Z12" i="13"/>
  <c r="AA12" i="13"/>
  <c r="AB12" i="13"/>
  <c r="AC12" i="13"/>
  <c r="AD12" i="13"/>
  <c r="AF12" i="13"/>
  <c r="AG12" i="13"/>
  <c r="AH12" i="13"/>
  <c r="AJ12" i="13"/>
  <c r="AK12" i="13"/>
  <c r="AL12" i="13"/>
  <c r="V13" i="13"/>
  <c r="W13" i="13"/>
  <c r="X13" i="13"/>
  <c r="Y13" i="13"/>
  <c r="Z13" i="13"/>
  <c r="AA13" i="13"/>
  <c r="AB13" i="13"/>
  <c r="AC13" i="13"/>
  <c r="AD13" i="13"/>
  <c r="AF13" i="13"/>
  <c r="AG13" i="13"/>
  <c r="AH13" i="13"/>
  <c r="AJ13" i="13"/>
  <c r="AK13" i="13"/>
  <c r="AL13" i="13"/>
  <c r="V14" i="13"/>
  <c r="W14" i="13"/>
  <c r="X14" i="13"/>
  <c r="Y14" i="13"/>
  <c r="Z14" i="13"/>
  <c r="AA14" i="13"/>
  <c r="AB14" i="13"/>
  <c r="AC14" i="13"/>
  <c r="AD14" i="13"/>
  <c r="AF14" i="13"/>
  <c r="AG14" i="13"/>
  <c r="AH14" i="13"/>
  <c r="AJ14" i="13"/>
  <c r="AK14" i="13"/>
  <c r="AL14" i="13"/>
  <c r="V15" i="13"/>
  <c r="W15" i="13"/>
  <c r="X15" i="13"/>
  <c r="Y15" i="13"/>
  <c r="Z15" i="13"/>
  <c r="AA15" i="13"/>
  <c r="AB15" i="13"/>
  <c r="AC15" i="13"/>
  <c r="AD15" i="13"/>
  <c r="AF15" i="13"/>
  <c r="AG15" i="13"/>
  <c r="AH15" i="13"/>
  <c r="AJ15" i="13"/>
  <c r="AK15" i="13"/>
  <c r="AL15" i="13"/>
  <c r="V16" i="13"/>
  <c r="W16" i="13"/>
  <c r="X16" i="13"/>
  <c r="Y16" i="13"/>
  <c r="Z16" i="13"/>
  <c r="AA16" i="13"/>
  <c r="AB16" i="13"/>
  <c r="AC16" i="13"/>
  <c r="AD16" i="13"/>
  <c r="AF16" i="13"/>
  <c r="AG16" i="13"/>
  <c r="AH16" i="13"/>
  <c r="AJ16" i="13"/>
  <c r="AK16" i="13"/>
  <c r="AL16" i="13"/>
  <c r="V17" i="13"/>
  <c r="W17" i="13"/>
  <c r="X17" i="13"/>
  <c r="Y17" i="13"/>
  <c r="Z17" i="13"/>
  <c r="AA17" i="13"/>
  <c r="AB17" i="13"/>
  <c r="AC17" i="13"/>
  <c r="AD17" i="13"/>
  <c r="AF17" i="13"/>
  <c r="AG17" i="13"/>
  <c r="AH17" i="13"/>
  <c r="AJ17" i="13"/>
  <c r="AK17" i="13"/>
  <c r="AL17" i="13"/>
  <c r="V18" i="13"/>
  <c r="W18" i="13"/>
  <c r="X18" i="13"/>
  <c r="Y18" i="13"/>
  <c r="Z18" i="13"/>
  <c r="AA18" i="13"/>
  <c r="AB18" i="13"/>
  <c r="AC18" i="13"/>
  <c r="AD18" i="13"/>
  <c r="AF18" i="13"/>
  <c r="AG18" i="13"/>
  <c r="AH18" i="13"/>
  <c r="AJ18" i="13"/>
  <c r="AK18" i="13"/>
  <c r="AL18" i="13"/>
  <c r="V19" i="13"/>
  <c r="W19" i="13"/>
  <c r="X19" i="13"/>
  <c r="Y19" i="13"/>
  <c r="Z19" i="13"/>
  <c r="AA19" i="13"/>
  <c r="AB19" i="13"/>
  <c r="AC19" i="13"/>
  <c r="AD19" i="13"/>
  <c r="AF19" i="13"/>
  <c r="AG19" i="13"/>
  <c r="AH19" i="13"/>
  <c r="AJ19" i="13"/>
  <c r="AK19" i="13"/>
  <c r="AL19" i="13"/>
  <c r="V20" i="13"/>
  <c r="W20" i="13"/>
  <c r="X20" i="13"/>
  <c r="Y20" i="13"/>
  <c r="Z20" i="13"/>
  <c r="AA20" i="13"/>
  <c r="AB20" i="13"/>
  <c r="AC20" i="13"/>
  <c r="AD20" i="13"/>
  <c r="AF20" i="13"/>
  <c r="AG20" i="13"/>
  <c r="AH20" i="13"/>
  <c r="AJ20" i="13"/>
  <c r="AK20" i="13"/>
  <c r="AL20" i="13"/>
  <c r="V21" i="13"/>
  <c r="W21" i="13"/>
  <c r="X21" i="13"/>
  <c r="Y21" i="13"/>
  <c r="Z21" i="13"/>
  <c r="AA21" i="13"/>
  <c r="AB21" i="13"/>
  <c r="AC21" i="13"/>
  <c r="AD21" i="13"/>
  <c r="AF21" i="13"/>
  <c r="AG21" i="13"/>
  <c r="AH21" i="13"/>
  <c r="AJ21" i="13"/>
  <c r="AK21" i="13"/>
  <c r="AL21" i="13"/>
  <c r="V22" i="13"/>
  <c r="W22" i="13"/>
  <c r="X22" i="13"/>
  <c r="Y22" i="13"/>
  <c r="Z22" i="13"/>
  <c r="AA22" i="13"/>
  <c r="AB22" i="13"/>
  <c r="AC22" i="13"/>
  <c r="AD22" i="13"/>
  <c r="AF22" i="13"/>
  <c r="AG22" i="13"/>
  <c r="AH22" i="13"/>
  <c r="AJ22" i="13"/>
  <c r="AK22" i="13"/>
  <c r="AL22" i="13"/>
  <c r="V23" i="13"/>
  <c r="W23" i="13"/>
  <c r="X23" i="13"/>
  <c r="Y23" i="13"/>
  <c r="Z23" i="13"/>
  <c r="AA23" i="13"/>
  <c r="AB23" i="13"/>
  <c r="AC23" i="13"/>
  <c r="AD23" i="13"/>
  <c r="AF23" i="13"/>
  <c r="AG23" i="13"/>
  <c r="AH23" i="13"/>
  <c r="AJ23" i="13"/>
  <c r="AK23" i="13"/>
  <c r="AL23" i="13"/>
  <c r="V24" i="13"/>
  <c r="W24" i="13"/>
  <c r="X24" i="13"/>
  <c r="Y24" i="13"/>
  <c r="Z24" i="13"/>
  <c r="AA24" i="13"/>
  <c r="AB24" i="13"/>
  <c r="AC24" i="13"/>
  <c r="AD24" i="13"/>
  <c r="AF24" i="13"/>
  <c r="AG24" i="13"/>
  <c r="AH24" i="13"/>
  <c r="AJ24" i="13"/>
  <c r="AK24" i="13"/>
  <c r="AL24" i="13"/>
  <c r="V25" i="13"/>
  <c r="W25" i="13"/>
  <c r="X25" i="13"/>
  <c r="Y25" i="13"/>
  <c r="Z25" i="13"/>
  <c r="AA25" i="13"/>
  <c r="AB25" i="13"/>
  <c r="AC25" i="13"/>
  <c r="AD25" i="13"/>
  <c r="AF25" i="13"/>
  <c r="AG25" i="13"/>
  <c r="AH25" i="13"/>
  <c r="AJ25" i="13"/>
  <c r="AK25" i="13"/>
  <c r="AL25" i="13"/>
  <c r="V26" i="13"/>
  <c r="W26" i="13"/>
  <c r="X26" i="13"/>
  <c r="Y26" i="13"/>
  <c r="Z26" i="13"/>
  <c r="AA26" i="13"/>
  <c r="AB26" i="13"/>
  <c r="AC26" i="13"/>
  <c r="AD26" i="13"/>
  <c r="AF26" i="13"/>
  <c r="AG26" i="13"/>
  <c r="AH26" i="13"/>
  <c r="AJ26" i="13"/>
  <c r="AK26" i="13"/>
  <c r="AL26" i="13"/>
  <c r="V27" i="13"/>
  <c r="W27" i="13"/>
  <c r="X27" i="13"/>
  <c r="Y27" i="13"/>
  <c r="Z27" i="13"/>
  <c r="AA27" i="13"/>
  <c r="AB27" i="13"/>
  <c r="AC27" i="13"/>
  <c r="AD27" i="13"/>
  <c r="AF27" i="13"/>
  <c r="AG27" i="13"/>
  <c r="AH27" i="13"/>
  <c r="AJ27" i="13"/>
  <c r="AK27" i="13"/>
  <c r="AL27" i="13"/>
  <c r="V28" i="13"/>
  <c r="W28" i="13"/>
  <c r="X28" i="13"/>
  <c r="Y28" i="13"/>
  <c r="Z28" i="13"/>
  <c r="AA28" i="13"/>
  <c r="AB28" i="13"/>
  <c r="AC28" i="13"/>
  <c r="AD28" i="13"/>
  <c r="AF28" i="13"/>
  <c r="AG28" i="13"/>
  <c r="AH28" i="13"/>
  <c r="AJ28" i="13"/>
  <c r="AK28" i="13"/>
  <c r="AL28" i="13"/>
  <c r="V29" i="13"/>
  <c r="W29" i="13"/>
  <c r="X29" i="13"/>
  <c r="Y29" i="13"/>
  <c r="Z29" i="13"/>
  <c r="AA29" i="13"/>
  <c r="AB29" i="13"/>
  <c r="AC29" i="13"/>
  <c r="AD29" i="13"/>
  <c r="AF29" i="13"/>
  <c r="AG29" i="13"/>
  <c r="AH29" i="13"/>
  <c r="AJ29" i="13"/>
  <c r="AK29" i="13"/>
  <c r="AL29" i="13"/>
  <c r="V30" i="13"/>
  <c r="W30" i="13"/>
  <c r="X30" i="13"/>
  <c r="Y30" i="13"/>
  <c r="Z30" i="13"/>
  <c r="AA30" i="13"/>
  <c r="AB30" i="13"/>
  <c r="AC30" i="13"/>
  <c r="AD30" i="13"/>
  <c r="AF30" i="13"/>
  <c r="AG30" i="13"/>
  <c r="AH30" i="13"/>
  <c r="AJ30" i="13"/>
  <c r="AK30" i="13"/>
  <c r="AL30" i="13"/>
  <c r="V31" i="13"/>
  <c r="W31" i="13"/>
  <c r="X31" i="13"/>
  <c r="Y31" i="13"/>
  <c r="Z31" i="13"/>
  <c r="AA31" i="13"/>
  <c r="AB31" i="13"/>
  <c r="AC31" i="13"/>
  <c r="AD31" i="13"/>
  <c r="AF31" i="13"/>
  <c r="AG31" i="13"/>
  <c r="AH31" i="13"/>
  <c r="AJ31" i="13"/>
  <c r="AK31" i="13"/>
  <c r="AL31" i="13"/>
  <c r="V32" i="13"/>
  <c r="W32" i="13"/>
  <c r="X32" i="13"/>
  <c r="Y32" i="13"/>
  <c r="Z32" i="13"/>
  <c r="AA32" i="13"/>
  <c r="AB32" i="13"/>
  <c r="AC32" i="13"/>
  <c r="AD32" i="13"/>
  <c r="AF32" i="13"/>
  <c r="AG32" i="13"/>
  <c r="AH32" i="13"/>
  <c r="AJ32" i="13"/>
  <c r="AK32" i="13"/>
  <c r="AL32" i="13"/>
  <c r="V33" i="13"/>
  <c r="W33" i="13"/>
  <c r="X33" i="13"/>
  <c r="Y33" i="13"/>
  <c r="Z33" i="13"/>
  <c r="AA33" i="13"/>
  <c r="AB33" i="13"/>
  <c r="AC33" i="13"/>
  <c r="AD33" i="13"/>
  <c r="AF33" i="13"/>
  <c r="AG33" i="13"/>
  <c r="AH33" i="13"/>
  <c r="AJ33" i="13"/>
  <c r="AK33" i="13"/>
  <c r="AL33" i="13"/>
  <c r="V34" i="13"/>
  <c r="W34" i="13"/>
  <c r="X34" i="13"/>
  <c r="Y34" i="13"/>
  <c r="Z34" i="13"/>
  <c r="AA34" i="13"/>
  <c r="AB34" i="13"/>
  <c r="AC34" i="13"/>
  <c r="AD34" i="13"/>
  <c r="AF34" i="13"/>
  <c r="AG34" i="13"/>
  <c r="AH34" i="13"/>
  <c r="AJ34" i="13"/>
  <c r="AK34" i="13"/>
  <c r="AL34" i="13"/>
  <c r="V35" i="13"/>
  <c r="W35" i="13"/>
  <c r="X35" i="13"/>
  <c r="Y35" i="13"/>
  <c r="Z35" i="13"/>
  <c r="AA35" i="13"/>
  <c r="AB35" i="13"/>
  <c r="AC35" i="13"/>
  <c r="AD35" i="13"/>
  <c r="AF35" i="13"/>
  <c r="AG35" i="13"/>
  <c r="AH35" i="13"/>
  <c r="AJ35" i="13"/>
  <c r="AK35" i="13"/>
  <c r="AL35" i="13"/>
  <c r="V36" i="13"/>
  <c r="W36" i="13"/>
  <c r="X36" i="13"/>
  <c r="Y36" i="13"/>
  <c r="Z36" i="13"/>
  <c r="AA36" i="13"/>
  <c r="AB36" i="13"/>
  <c r="AC36" i="13"/>
  <c r="AD36" i="13"/>
  <c r="AF36" i="13"/>
  <c r="AG36" i="13"/>
  <c r="AH36" i="13"/>
  <c r="AJ36" i="13"/>
  <c r="AK36" i="13"/>
  <c r="AL36" i="13"/>
  <c r="V37" i="13"/>
  <c r="W37" i="13"/>
  <c r="X37" i="13"/>
  <c r="Y37" i="13"/>
  <c r="Z37" i="13"/>
  <c r="AA37" i="13"/>
  <c r="AB37" i="13"/>
  <c r="AC37" i="13"/>
  <c r="AD37" i="13"/>
  <c r="AF37" i="13"/>
  <c r="AG37" i="13"/>
  <c r="AH37" i="13"/>
  <c r="AJ37" i="13"/>
  <c r="AK37" i="13"/>
  <c r="AL37" i="13"/>
  <c r="V38" i="13"/>
  <c r="W38" i="13"/>
  <c r="X38" i="13"/>
  <c r="Y38" i="13"/>
  <c r="Z38" i="13"/>
  <c r="AA38" i="13"/>
  <c r="AB38" i="13"/>
  <c r="AC38" i="13"/>
  <c r="AD38" i="13"/>
  <c r="AF38" i="13"/>
  <c r="AG38" i="13"/>
  <c r="AH38" i="13"/>
  <c r="AJ38" i="13"/>
  <c r="AK38" i="13"/>
  <c r="AL38" i="13"/>
  <c r="V39" i="13"/>
  <c r="W39" i="13"/>
  <c r="X39" i="13"/>
  <c r="Y39" i="13"/>
  <c r="Z39" i="13"/>
  <c r="AA39" i="13"/>
  <c r="AB39" i="13"/>
  <c r="AC39" i="13"/>
  <c r="AD39" i="13"/>
  <c r="AF39" i="13"/>
  <c r="AG39" i="13"/>
  <c r="AH39" i="13"/>
  <c r="AJ39" i="13"/>
  <c r="AK39" i="13"/>
  <c r="AL39" i="13"/>
  <c r="V40" i="13"/>
  <c r="W40" i="13"/>
  <c r="X40" i="13"/>
  <c r="Y40" i="13"/>
  <c r="Z40" i="13"/>
  <c r="AA40" i="13"/>
  <c r="AB40" i="13"/>
  <c r="AC40" i="13"/>
  <c r="AD40" i="13"/>
  <c r="AF40" i="13"/>
  <c r="AG40" i="13"/>
  <c r="AH40" i="13"/>
  <c r="AJ40" i="13"/>
  <c r="AK40" i="13"/>
  <c r="AL40" i="13"/>
  <c r="V41" i="13"/>
  <c r="W41" i="13"/>
  <c r="X41" i="13"/>
  <c r="Y41" i="13"/>
  <c r="Z41" i="13"/>
  <c r="AA41" i="13"/>
  <c r="AB41" i="13"/>
  <c r="AC41" i="13"/>
  <c r="AD41" i="13"/>
  <c r="AF41" i="13"/>
  <c r="AG41" i="13"/>
  <c r="AH41" i="13"/>
  <c r="AJ41" i="13"/>
  <c r="AK41" i="13"/>
  <c r="AL41" i="13"/>
  <c r="V42" i="13"/>
  <c r="W42" i="13"/>
  <c r="X42" i="13"/>
  <c r="Y42" i="13"/>
  <c r="Z42" i="13"/>
  <c r="AA42" i="13"/>
  <c r="AB42" i="13"/>
  <c r="AC42" i="13"/>
  <c r="AD42" i="13"/>
  <c r="AF42" i="13"/>
  <c r="AG42" i="13"/>
  <c r="AH42" i="13"/>
  <c r="AJ42" i="13"/>
  <c r="AK42" i="13"/>
  <c r="AL42" i="13"/>
  <c r="V43" i="13"/>
  <c r="W43" i="13"/>
  <c r="X43" i="13"/>
  <c r="Y43" i="13"/>
  <c r="Z43" i="13"/>
  <c r="AA43" i="13"/>
  <c r="AB43" i="13"/>
  <c r="AC43" i="13"/>
  <c r="AD43" i="13"/>
  <c r="AF43" i="13"/>
  <c r="AG43" i="13"/>
  <c r="AH43" i="13"/>
  <c r="AJ43" i="13"/>
  <c r="AK43" i="13"/>
  <c r="AL43" i="13"/>
  <c r="V44" i="13"/>
  <c r="W44" i="13"/>
  <c r="X44" i="13"/>
  <c r="Y44" i="13"/>
  <c r="Z44" i="13"/>
  <c r="AA44" i="13"/>
  <c r="AB44" i="13"/>
  <c r="AC44" i="13"/>
  <c r="AD44" i="13"/>
  <c r="AF44" i="13"/>
  <c r="AG44" i="13"/>
  <c r="AH44" i="13"/>
  <c r="AJ44" i="13"/>
  <c r="AK44" i="13"/>
  <c r="AL44" i="13"/>
  <c r="V45" i="13"/>
  <c r="W45" i="13"/>
  <c r="X45" i="13"/>
  <c r="Y45" i="13"/>
  <c r="Z45" i="13"/>
  <c r="AA45" i="13"/>
  <c r="AB45" i="13"/>
  <c r="AC45" i="13"/>
  <c r="AD45" i="13"/>
  <c r="AF45" i="13"/>
  <c r="AG45" i="13"/>
  <c r="AH45" i="13"/>
  <c r="AJ45" i="13"/>
  <c r="AK45" i="13"/>
  <c r="AL45" i="13"/>
  <c r="V46" i="13"/>
  <c r="W46" i="13"/>
  <c r="X46" i="13"/>
  <c r="Y46" i="13"/>
  <c r="Z46" i="13"/>
  <c r="AA46" i="13"/>
  <c r="AB46" i="13"/>
  <c r="AC46" i="13"/>
  <c r="AD46" i="13"/>
  <c r="AF46" i="13"/>
  <c r="AG46" i="13"/>
  <c r="AH46" i="13"/>
  <c r="AJ46" i="13"/>
  <c r="AK46" i="13"/>
  <c r="AL46" i="13"/>
  <c r="V47" i="13"/>
  <c r="W47" i="13"/>
  <c r="X47" i="13"/>
  <c r="Y47" i="13"/>
  <c r="Z47" i="13"/>
  <c r="AA47" i="13"/>
  <c r="AB47" i="13"/>
  <c r="AC47" i="13"/>
  <c r="AD47" i="13"/>
  <c r="AF47" i="13"/>
  <c r="AG47" i="13"/>
  <c r="AH47" i="13"/>
  <c r="AJ47" i="13"/>
  <c r="AK47" i="13"/>
  <c r="AL47" i="13"/>
  <c r="V48" i="13"/>
  <c r="W48" i="13"/>
  <c r="X48" i="13"/>
  <c r="Y48" i="13"/>
  <c r="Z48" i="13"/>
  <c r="AA48" i="13"/>
  <c r="AB48" i="13"/>
  <c r="AC48" i="13"/>
  <c r="AD48" i="13"/>
  <c r="AF48" i="13"/>
  <c r="AG48" i="13"/>
  <c r="AH48" i="13"/>
  <c r="AJ48" i="13"/>
  <c r="AK48" i="13"/>
  <c r="AL48" i="13"/>
  <c r="V49" i="13"/>
  <c r="W49" i="13"/>
  <c r="X49" i="13"/>
  <c r="Y49" i="13"/>
  <c r="Z49" i="13"/>
  <c r="AA49" i="13"/>
  <c r="AB49" i="13"/>
  <c r="AC49" i="13"/>
  <c r="AD49" i="13"/>
  <c r="AF49" i="13"/>
  <c r="AG49" i="13"/>
  <c r="AH49" i="13"/>
  <c r="AJ49" i="13"/>
  <c r="AK49" i="13"/>
  <c r="AL49" i="13"/>
  <c r="V50" i="13"/>
  <c r="W50" i="13"/>
  <c r="X50" i="13"/>
  <c r="Y50" i="13"/>
  <c r="Z50" i="13"/>
  <c r="AA50" i="13"/>
  <c r="AB50" i="13"/>
  <c r="AC50" i="13"/>
  <c r="AD50" i="13"/>
  <c r="AF50" i="13"/>
  <c r="AG50" i="13"/>
  <c r="AH50" i="13"/>
  <c r="AJ50" i="13"/>
  <c r="AK50" i="13"/>
  <c r="AL50" i="13"/>
  <c r="V51" i="13"/>
  <c r="W51" i="13"/>
  <c r="X51" i="13"/>
  <c r="Y51" i="13"/>
  <c r="Z51" i="13"/>
  <c r="AA51" i="13"/>
  <c r="AB51" i="13"/>
  <c r="AC51" i="13"/>
  <c r="AD51" i="13"/>
  <c r="AF51" i="13"/>
  <c r="AG51" i="13"/>
  <c r="AH51" i="13"/>
  <c r="AJ51" i="13"/>
  <c r="AK51" i="13"/>
  <c r="AL51" i="13"/>
  <c r="V52" i="13"/>
  <c r="W52" i="13"/>
  <c r="X52" i="13"/>
  <c r="Y52" i="13"/>
  <c r="Z52" i="13"/>
  <c r="AA52" i="13"/>
  <c r="AB52" i="13"/>
  <c r="AC52" i="13"/>
  <c r="AD52" i="13"/>
  <c r="AF52" i="13"/>
  <c r="AG52" i="13"/>
  <c r="AH52" i="13"/>
  <c r="AJ52" i="13"/>
  <c r="AK52" i="13"/>
  <c r="AL52" i="13"/>
  <c r="V53" i="13"/>
  <c r="W53" i="13"/>
  <c r="X53" i="13"/>
  <c r="Y53" i="13"/>
  <c r="Z53" i="13"/>
  <c r="AA53" i="13"/>
  <c r="AB53" i="13"/>
  <c r="AC53" i="13"/>
  <c r="AD53" i="13"/>
  <c r="AF53" i="13"/>
  <c r="AG53" i="13"/>
  <c r="AH53" i="13"/>
  <c r="AJ53" i="13"/>
  <c r="AK53" i="13"/>
  <c r="AL53" i="13"/>
  <c r="V54" i="13"/>
  <c r="W54" i="13"/>
  <c r="X54" i="13"/>
  <c r="Y54" i="13"/>
  <c r="Z54" i="13"/>
  <c r="AA54" i="13"/>
  <c r="AB54" i="13"/>
  <c r="AC54" i="13"/>
  <c r="AD54" i="13"/>
  <c r="AF54" i="13"/>
  <c r="AG54" i="13"/>
  <c r="AH54" i="13"/>
  <c r="AJ54" i="13"/>
  <c r="AK54" i="13"/>
  <c r="AL54" i="13"/>
  <c r="V55" i="13"/>
  <c r="W55" i="13"/>
  <c r="X55" i="13"/>
  <c r="Y55" i="13"/>
  <c r="Z55" i="13"/>
  <c r="AA55" i="13"/>
  <c r="AB55" i="13"/>
  <c r="AC55" i="13"/>
  <c r="AD55" i="13"/>
  <c r="AF55" i="13"/>
  <c r="AG55" i="13"/>
  <c r="AH55" i="13"/>
  <c r="AJ55" i="13"/>
  <c r="AK55" i="13"/>
  <c r="AL55" i="13"/>
  <c r="V56" i="13"/>
  <c r="W56" i="13"/>
  <c r="X56" i="13"/>
  <c r="Y56" i="13"/>
  <c r="Z56" i="13"/>
  <c r="AA56" i="13"/>
  <c r="AB56" i="13"/>
  <c r="AC56" i="13"/>
  <c r="AD56" i="13"/>
  <c r="AF56" i="13"/>
  <c r="AG56" i="13"/>
  <c r="AH56" i="13"/>
  <c r="AJ56" i="13"/>
  <c r="AK56" i="13"/>
  <c r="AL56" i="13"/>
  <c r="V57" i="13"/>
  <c r="W57" i="13"/>
  <c r="X57" i="13"/>
  <c r="Y57" i="13"/>
  <c r="Z57" i="13"/>
  <c r="AA57" i="13"/>
  <c r="AB57" i="13"/>
  <c r="AC57" i="13"/>
  <c r="AD57" i="13"/>
  <c r="AF57" i="13"/>
  <c r="AG57" i="13"/>
  <c r="AH57" i="13"/>
  <c r="AJ57" i="13"/>
  <c r="AK57" i="13"/>
  <c r="AL57" i="13"/>
  <c r="V58" i="13"/>
  <c r="W58" i="13"/>
  <c r="X58" i="13"/>
  <c r="Y58" i="13"/>
  <c r="Z58" i="13"/>
  <c r="AA58" i="13"/>
  <c r="AB58" i="13"/>
  <c r="AC58" i="13"/>
  <c r="AD58" i="13"/>
  <c r="AF58" i="13"/>
  <c r="AG58" i="13"/>
  <c r="AH58" i="13"/>
  <c r="AJ58" i="13"/>
  <c r="AK58" i="13"/>
  <c r="AL58" i="13"/>
  <c r="V59" i="13"/>
  <c r="W59" i="13"/>
  <c r="X59" i="13"/>
  <c r="Y59" i="13"/>
  <c r="Z59" i="13"/>
  <c r="AA59" i="13"/>
  <c r="AB59" i="13"/>
  <c r="AC59" i="13"/>
  <c r="AD59" i="13"/>
  <c r="AF59" i="13"/>
  <c r="AG59" i="13"/>
  <c r="AH59" i="13"/>
  <c r="AJ59" i="13"/>
  <c r="AK59" i="13"/>
  <c r="AL59" i="13"/>
  <c r="V60" i="13"/>
  <c r="W60" i="13"/>
  <c r="X60" i="13"/>
  <c r="Y60" i="13"/>
  <c r="Z60" i="13"/>
  <c r="AA60" i="13"/>
  <c r="AB60" i="13"/>
  <c r="AC60" i="13"/>
  <c r="AD60" i="13"/>
  <c r="AF60" i="13"/>
  <c r="AG60" i="13"/>
  <c r="AH60" i="13"/>
  <c r="AJ60" i="13"/>
  <c r="AK60" i="13"/>
  <c r="AL60" i="13"/>
  <c r="V61" i="13"/>
  <c r="W61" i="13"/>
  <c r="X61" i="13"/>
  <c r="Y61" i="13"/>
  <c r="Z61" i="13"/>
  <c r="AA61" i="13"/>
  <c r="AB61" i="13"/>
  <c r="AC61" i="13"/>
  <c r="AD61" i="13"/>
  <c r="AF61" i="13"/>
  <c r="AG61" i="13"/>
  <c r="AH61" i="13"/>
  <c r="AJ61" i="13"/>
  <c r="AK61" i="13"/>
  <c r="AL61" i="13"/>
  <c r="V62" i="13"/>
  <c r="W62" i="13"/>
  <c r="X62" i="13"/>
  <c r="Y62" i="13"/>
  <c r="Z62" i="13"/>
  <c r="AA62" i="13"/>
  <c r="AB62" i="13"/>
  <c r="AC62" i="13"/>
  <c r="AD62" i="13"/>
  <c r="AF62" i="13"/>
  <c r="AG62" i="13"/>
  <c r="AH62" i="13"/>
  <c r="AJ62" i="13"/>
  <c r="AK62" i="13"/>
  <c r="AL62" i="13"/>
  <c r="V63" i="13"/>
  <c r="W63" i="13"/>
  <c r="X63" i="13"/>
  <c r="Y63" i="13"/>
  <c r="Z63" i="13"/>
  <c r="AA63" i="13"/>
  <c r="AB63" i="13"/>
  <c r="AC63" i="13"/>
  <c r="AD63" i="13"/>
  <c r="AF63" i="13"/>
  <c r="AG63" i="13"/>
  <c r="AH63" i="13"/>
  <c r="AJ63" i="13"/>
  <c r="AK63" i="13"/>
  <c r="AL63" i="13"/>
  <c r="V64" i="13"/>
  <c r="W64" i="13"/>
  <c r="X64" i="13"/>
  <c r="Y64" i="13"/>
  <c r="Z64" i="13"/>
  <c r="AA64" i="13"/>
  <c r="AB64" i="13"/>
  <c r="AC64" i="13"/>
  <c r="AD64" i="13"/>
  <c r="AF64" i="13"/>
  <c r="AG64" i="13"/>
  <c r="AH64" i="13"/>
  <c r="AJ64" i="13"/>
  <c r="AK64" i="13"/>
  <c r="AL64" i="13"/>
  <c r="V65" i="13"/>
  <c r="W65" i="13"/>
  <c r="X65" i="13"/>
  <c r="Y65" i="13"/>
  <c r="Z65" i="13"/>
  <c r="AA65" i="13"/>
  <c r="AB65" i="13"/>
  <c r="AC65" i="13"/>
  <c r="AD65" i="13"/>
  <c r="AF65" i="13"/>
  <c r="AG65" i="13"/>
  <c r="AH65" i="13"/>
  <c r="AJ65" i="13"/>
  <c r="AK65" i="13"/>
  <c r="AL65" i="13"/>
  <c r="V66" i="13"/>
  <c r="W66" i="13"/>
  <c r="X66" i="13"/>
  <c r="Y66" i="13"/>
  <c r="Z66" i="13"/>
  <c r="AA66" i="13"/>
  <c r="AB66" i="13"/>
  <c r="AC66" i="13"/>
  <c r="AD66" i="13"/>
  <c r="AF66" i="13"/>
  <c r="AG66" i="13"/>
  <c r="AH66" i="13"/>
  <c r="AJ66" i="13"/>
  <c r="AK66" i="13"/>
  <c r="AL66" i="13"/>
  <c r="V67" i="13"/>
  <c r="W67" i="13"/>
  <c r="X67" i="13"/>
  <c r="Y67" i="13"/>
  <c r="Z67" i="13"/>
  <c r="AA67" i="13"/>
  <c r="AB67" i="13"/>
  <c r="AC67" i="13"/>
  <c r="AD67" i="13"/>
  <c r="AF67" i="13"/>
  <c r="AG67" i="13"/>
  <c r="AH67" i="13"/>
  <c r="AJ67" i="13"/>
  <c r="AK67" i="13"/>
  <c r="AL67" i="13"/>
  <c r="V68" i="13"/>
  <c r="W68" i="13"/>
  <c r="X68" i="13"/>
  <c r="Y68" i="13"/>
  <c r="Z68" i="13"/>
  <c r="AA68" i="13"/>
  <c r="AB68" i="13"/>
  <c r="AC68" i="13"/>
  <c r="AD68" i="13"/>
  <c r="AF68" i="13"/>
  <c r="AG68" i="13"/>
  <c r="AH68" i="13"/>
  <c r="AJ68" i="13"/>
  <c r="AK68" i="13"/>
  <c r="AL68" i="13"/>
  <c r="V69" i="13"/>
  <c r="W69" i="13"/>
  <c r="X69" i="13"/>
  <c r="Y69" i="13"/>
  <c r="Z69" i="13"/>
  <c r="AA69" i="13"/>
  <c r="AB69" i="13"/>
  <c r="AC69" i="13"/>
  <c r="AD69" i="13"/>
  <c r="AF69" i="13"/>
  <c r="AG69" i="13"/>
  <c r="AH69" i="13"/>
  <c r="AJ69" i="13"/>
  <c r="AK69" i="13"/>
  <c r="AL69" i="13"/>
  <c r="V70" i="13"/>
  <c r="W70" i="13"/>
  <c r="X70" i="13"/>
  <c r="Y70" i="13"/>
  <c r="Z70" i="13"/>
  <c r="AA70" i="13"/>
  <c r="AB70" i="13"/>
  <c r="AC70" i="13"/>
  <c r="AD70" i="13"/>
  <c r="AF70" i="13"/>
  <c r="AG70" i="13"/>
  <c r="AH70" i="13"/>
  <c r="AJ70" i="13"/>
  <c r="AK70" i="13"/>
  <c r="AL70" i="13"/>
  <c r="V71" i="13"/>
  <c r="W71" i="13"/>
  <c r="X71" i="13"/>
  <c r="Y71" i="13"/>
  <c r="Z71" i="13"/>
  <c r="AA71" i="13"/>
  <c r="AB71" i="13"/>
  <c r="AC71" i="13"/>
  <c r="AD71" i="13"/>
  <c r="AF71" i="13"/>
  <c r="AG71" i="13"/>
  <c r="AH71" i="13"/>
  <c r="AJ71" i="13"/>
  <c r="AK71" i="13"/>
  <c r="AL71" i="13"/>
  <c r="V72" i="13"/>
  <c r="W72" i="13"/>
  <c r="X72" i="13"/>
  <c r="Y72" i="13"/>
  <c r="Z72" i="13"/>
  <c r="AA72" i="13"/>
  <c r="AB72" i="13"/>
  <c r="AC72" i="13"/>
  <c r="AD72" i="13"/>
  <c r="AF72" i="13"/>
  <c r="AG72" i="13"/>
  <c r="AH72" i="13"/>
  <c r="AJ72" i="13"/>
  <c r="AK72" i="13"/>
  <c r="AL72" i="13"/>
  <c r="V73" i="13"/>
  <c r="W73" i="13"/>
  <c r="X73" i="13"/>
  <c r="Y73" i="13"/>
  <c r="Z73" i="13"/>
  <c r="AA73" i="13"/>
  <c r="AB73" i="13"/>
  <c r="AC73" i="13"/>
  <c r="AD73" i="13"/>
  <c r="AF73" i="13"/>
  <c r="AG73" i="13"/>
  <c r="AH73" i="13"/>
  <c r="AJ73" i="13"/>
  <c r="AK73" i="13"/>
  <c r="AL73" i="13"/>
  <c r="V74" i="13"/>
  <c r="W74" i="13"/>
  <c r="X74" i="13"/>
  <c r="Y74" i="13"/>
  <c r="Z74" i="13"/>
  <c r="AA74" i="13"/>
  <c r="AB74" i="13"/>
  <c r="AC74" i="13"/>
  <c r="AD74" i="13"/>
  <c r="AF74" i="13"/>
  <c r="AG74" i="13"/>
  <c r="AH74" i="13"/>
  <c r="AJ74" i="13"/>
  <c r="AK74" i="13"/>
  <c r="AL74" i="13"/>
  <c r="V75" i="13"/>
  <c r="W75" i="13"/>
  <c r="X75" i="13"/>
  <c r="Y75" i="13"/>
  <c r="Z75" i="13"/>
  <c r="AA75" i="13"/>
  <c r="AB75" i="13"/>
  <c r="AC75" i="13"/>
  <c r="AD75" i="13"/>
  <c r="AF75" i="13"/>
  <c r="AG75" i="13"/>
  <c r="AH75" i="13"/>
  <c r="AJ75" i="13"/>
  <c r="AK75" i="13"/>
  <c r="AL75" i="13"/>
  <c r="V76" i="13"/>
  <c r="W76" i="13"/>
  <c r="X76" i="13"/>
  <c r="Y76" i="13"/>
  <c r="Z76" i="13"/>
  <c r="AA76" i="13"/>
  <c r="AB76" i="13"/>
  <c r="AC76" i="13"/>
  <c r="AD76" i="13"/>
  <c r="AF76" i="13"/>
  <c r="AG76" i="13"/>
  <c r="AH76" i="13"/>
  <c r="AJ76" i="13"/>
  <c r="AK76" i="13"/>
  <c r="AL76" i="13"/>
  <c r="V77" i="13"/>
  <c r="W77" i="13"/>
  <c r="X77" i="13"/>
  <c r="Y77" i="13"/>
  <c r="Z77" i="13"/>
  <c r="AA77" i="13"/>
  <c r="AB77" i="13"/>
  <c r="AC77" i="13"/>
  <c r="AD77" i="13"/>
  <c r="AF77" i="13"/>
  <c r="AG77" i="13"/>
  <c r="AH77" i="13"/>
  <c r="AJ77" i="13"/>
  <c r="AK77" i="13"/>
  <c r="AL77" i="13"/>
  <c r="V78" i="13"/>
  <c r="W78" i="13"/>
  <c r="X78" i="13"/>
  <c r="Y78" i="13"/>
  <c r="Z78" i="13"/>
  <c r="AA78" i="13"/>
  <c r="AB78" i="13"/>
  <c r="AC78" i="13"/>
  <c r="AD78" i="13"/>
  <c r="AF78" i="13"/>
  <c r="AG78" i="13"/>
  <c r="AH78" i="13"/>
  <c r="AJ78" i="13"/>
  <c r="AK78" i="13"/>
  <c r="AL78" i="13"/>
  <c r="V79" i="13"/>
  <c r="W79" i="13"/>
  <c r="X79" i="13"/>
  <c r="Y79" i="13"/>
  <c r="Z79" i="13"/>
  <c r="AA79" i="13"/>
  <c r="AB79" i="13"/>
  <c r="AC79" i="13"/>
  <c r="AD79" i="13"/>
  <c r="AF79" i="13"/>
  <c r="AG79" i="13"/>
  <c r="AH79" i="13"/>
  <c r="AJ79" i="13"/>
  <c r="AK79" i="13"/>
  <c r="AL79" i="13"/>
  <c r="V80" i="13"/>
  <c r="W80" i="13"/>
  <c r="X80" i="13"/>
  <c r="Y80" i="13"/>
  <c r="Z80" i="13"/>
  <c r="AA80" i="13"/>
  <c r="AB80" i="13"/>
  <c r="AC80" i="13"/>
  <c r="AD80" i="13"/>
  <c r="AF80" i="13"/>
  <c r="AG80" i="13"/>
  <c r="AH80" i="13"/>
  <c r="AJ80" i="13"/>
  <c r="AK80" i="13"/>
  <c r="AL80" i="13"/>
  <c r="V81" i="13"/>
  <c r="W81" i="13"/>
  <c r="X81" i="13"/>
  <c r="Y81" i="13"/>
  <c r="Z81" i="13"/>
  <c r="AA81" i="13"/>
  <c r="AB81" i="13"/>
  <c r="AC81" i="13"/>
  <c r="AD81" i="13"/>
  <c r="AF81" i="13"/>
  <c r="AG81" i="13"/>
  <c r="AH81" i="13"/>
  <c r="AJ81" i="13"/>
  <c r="AK81" i="13"/>
  <c r="AL81" i="13"/>
  <c r="V82" i="13"/>
  <c r="W82" i="13"/>
  <c r="X82" i="13"/>
  <c r="Y82" i="13"/>
  <c r="Z82" i="13"/>
  <c r="AA82" i="13"/>
  <c r="AB82" i="13"/>
  <c r="AC82" i="13"/>
  <c r="AD82" i="13"/>
  <c r="AF82" i="13"/>
  <c r="AG82" i="13"/>
  <c r="AH82" i="13"/>
  <c r="AJ82" i="13"/>
  <c r="AK82" i="13"/>
  <c r="AL82" i="13"/>
  <c r="V83" i="13"/>
  <c r="W83" i="13"/>
  <c r="X83" i="13"/>
  <c r="Y83" i="13"/>
  <c r="Z83" i="13"/>
  <c r="AA83" i="13"/>
  <c r="AB83" i="13"/>
  <c r="AC83" i="13"/>
  <c r="AD83" i="13"/>
  <c r="AF83" i="13"/>
  <c r="AG83" i="13"/>
  <c r="AH83" i="13"/>
  <c r="AJ83" i="13"/>
  <c r="AK83" i="13"/>
  <c r="AL83" i="13"/>
  <c r="V84" i="13"/>
  <c r="W84" i="13"/>
  <c r="X84" i="13"/>
  <c r="Y84" i="13"/>
  <c r="Z84" i="13"/>
  <c r="AA84" i="13"/>
  <c r="AB84" i="13"/>
  <c r="AC84" i="13"/>
  <c r="AD84" i="13"/>
  <c r="AF84" i="13"/>
  <c r="AG84" i="13"/>
  <c r="AH84" i="13"/>
  <c r="AJ84" i="13"/>
  <c r="AK84" i="13"/>
  <c r="AL84" i="13"/>
  <c r="V85" i="13"/>
  <c r="W85" i="13"/>
  <c r="X85" i="13"/>
  <c r="Y85" i="13"/>
  <c r="Z85" i="13"/>
  <c r="AA85" i="13"/>
  <c r="AB85" i="13"/>
  <c r="AC85" i="13"/>
  <c r="AD85" i="13"/>
  <c r="AF85" i="13"/>
  <c r="AG85" i="13"/>
  <c r="AH85" i="13"/>
  <c r="AJ85" i="13"/>
  <c r="AK85" i="13"/>
  <c r="AL85" i="13"/>
  <c r="V86" i="13"/>
  <c r="W86" i="13"/>
  <c r="X86" i="13"/>
  <c r="Y86" i="13"/>
  <c r="Z86" i="13"/>
  <c r="AA86" i="13"/>
  <c r="AB86" i="13"/>
  <c r="AC86" i="13"/>
  <c r="AD86" i="13"/>
  <c r="AF86" i="13"/>
  <c r="AG86" i="13"/>
  <c r="AH86" i="13"/>
  <c r="AJ86" i="13"/>
  <c r="AK86" i="13"/>
  <c r="AL86" i="13"/>
  <c r="V87" i="13"/>
  <c r="W87" i="13"/>
  <c r="X87" i="13"/>
  <c r="Y87" i="13"/>
  <c r="Z87" i="13"/>
  <c r="AA87" i="13"/>
  <c r="AB87" i="13"/>
  <c r="AC87" i="13"/>
  <c r="AD87" i="13"/>
  <c r="AF87" i="13"/>
  <c r="AG87" i="13"/>
  <c r="AH87" i="13"/>
  <c r="AJ87" i="13"/>
  <c r="AK87" i="13"/>
  <c r="AL87" i="13"/>
  <c r="V88" i="13"/>
  <c r="W88" i="13"/>
  <c r="X88" i="13"/>
  <c r="Y88" i="13"/>
  <c r="Z88" i="13"/>
  <c r="AA88" i="13"/>
  <c r="AB88" i="13"/>
  <c r="AC88" i="13"/>
  <c r="AD88" i="13"/>
  <c r="AF88" i="13"/>
  <c r="AG88" i="13"/>
  <c r="AH88" i="13"/>
  <c r="AJ88" i="13"/>
  <c r="AK88" i="13"/>
  <c r="AL88" i="13"/>
  <c r="V89" i="13"/>
  <c r="W89" i="13"/>
  <c r="X89" i="13"/>
  <c r="Y89" i="13"/>
  <c r="Z89" i="13"/>
  <c r="AA89" i="13"/>
  <c r="AB89" i="13"/>
  <c r="AC89" i="13"/>
  <c r="AD89" i="13"/>
  <c r="AF89" i="13"/>
  <c r="AG89" i="13"/>
  <c r="AH89" i="13"/>
  <c r="AJ89" i="13"/>
  <c r="AK89" i="13"/>
  <c r="AL89" i="13"/>
  <c r="V90" i="13"/>
  <c r="W90" i="13"/>
  <c r="X90" i="13"/>
  <c r="Y90" i="13"/>
  <c r="Z90" i="13"/>
  <c r="AA90" i="13"/>
  <c r="AB90" i="13"/>
  <c r="AC90" i="13"/>
  <c r="AD90" i="13"/>
  <c r="AF90" i="13"/>
  <c r="AG90" i="13"/>
  <c r="AH90" i="13"/>
  <c r="AJ90" i="13"/>
  <c r="AK90" i="13"/>
  <c r="AL90" i="13"/>
  <c r="V91" i="13"/>
  <c r="W91" i="13"/>
  <c r="X91" i="13"/>
  <c r="Y91" i="13"/>
  <c r="Z91" i="13"/>
  <c r="AA91" i="13"/>
  <c r="AB91" i="13"/>
  <c r="AC91" i="13"/>
  <c r="AD91" i="13"/>
  <c r="AF91" i="13"/>
  <c r="AG91" i="13"/>
  <c r="AH91" i="13"/>
  <c r="AJ91" i="13"/>
  <c r="AK91" i="13"/>
  <c r="AL91" i="13"/>
  <c r="V92" i="13"/>
  <c r="W92" i="13"/>
  <c r="X92" i="13"/>
  <c r="Y92" i="13"/>
  <c r="Z92" i="13"/>
  <c r="AA92" i="13"/>
  <c r="AB92" i="13"/>
  <c r="AC92" i="13"/>
  <c r="AD92" i="13"/>
  <c r="AF92" i="13"/>
  <c r="AG92" i="13"/>
  <c r="AH92" i="13"/>
  <c r="AJ92" i="13"/>
  <c r="AK92" i="13"/>
  <c r="AL92" i="13"/>
  <c r="V93" i="13"/>
  <c r="W93" i="13"/>
  <c r="X93" i="13"/>
  <c r="Y93" i="13"/>
  <c r="Z93" i="13"/>
  <c r="AA93" i="13"/>
  <c r="AB93" i="13"/>
  <c r="AC93" i="13"/>
  <c r="AD93" i="13"/>
  <c r="AF93" i="13"/>
  <c r="AG93" i="13"/>
  <c r="AH93" i="13"/>
  <c r="AJ93" i="13"/>
  <c r="AK93" i="13"/>
  <c r="AL93" i="13"/>
  <c r="V94" i="13"/>
  <c r="W94" i="13"/>
  <c r="X94" i="13"/>
  <c r="Y94" i="13"/>
  <c r="Z94" i="13"/>
  <c r="AA94" i="13"/>
  <c r="AB94" i="13"/>
  <c r="AC94" i="13"/>
  <c r="AD94" i="13"/>
  <c r="AF94" i="13"/>
  <c r="AG94" i="13"/>
  <c r="AH94" i="13"/>
  <c r="AJ94" i="13"/>
  <c r="AK94" i="13"/>
  <c r="AL94" i="13"/>
  <c r="V95" i="13"/>
  <c r="W95" i="13"/>
  <c r="X95" i="13"/>
  <c r="Y95" i="13"/>
  <c r="Z95" i="13"/>
  <c r="AA95" i="13"/>
  <c r="AB95" i="13"/>
  <c r="AC95" i="13"/>
  <c r="AD95" i="13"/>
  <c r="AF95" i="13"/>
  <c r="AG95" i="13"/>
  <c r="AH95" i="13"/>
  <c r="AJ95" i="13"/>
  <c r="AK95" i="13"/>
  <c r="AL95" i="13"/>
  <c r="V96" i="13"/>
  <c r="W96" i="13"/>
  <c r="X96" i="13"/>
  <c r="Y96" i="13"/>
  <c r="Z96" i="13"/>
  <c r="AA96" i="13"/>
  <c r="AB96" i="13"/>
  <c r="AC96" i="13"/>
  <c r="AD96" i="13"/>
  <c r="AF96" i="13"/>
  <c r="AG96" i="13"/>
  <c r="AH96" i="13"/>
  <c r="AJ96" i="13"/>
  <c r="AK96" i="13"/>
  <c r="AL96" i="13"/>
  <c r="V97" i="13"/>
  <c r="W97" i="13"/>
  <c r="X97" i="13"/>
  <c r="Y97" i="13"/>
  <c r="Z97" i="13"/>
  <c r="AA97" i="13"/>
  <c r="AB97" i="13"/>
  <c r="AC97" i="13"/>
  <c r="AD97" i="13"/>
  <c r="AF97" i="13"/>
  <c r="AG97" i="13"/>
  <c r="AH97" i="13"/>
  <c r="AJ97" i="13"/>
  <c r="AK97" i="13"/>
  <c r="AL97" i="13"/>
  <c r="V98" i="13"/>
  <c r="W98" i="13"/>
  <c r="X98" i="13"/>
  <c r="Y98" i="13"/>
  <c r="Z98" i="13"/>
  <c r="AA98" i="13"/>
  <c r="AB98" i="13"/>
  <c r="AC98" i="13"/>
  <c r="AD98" i="13"/>
  <c r="AF98" i="13"/>
  <c r="AG98" i="13"/>
  <c r="AH98" i="13"/>
  <c r="AJ98" i="13"/>
  <c r="AK98" i="13"/>
  <c r="AL98" i="13"/>
  <c r="V99" i="13"/>
  <c r="W99" i="13"/>
  <c r="X99" i="13"/>
  <c r="Y99" i="13"/>
  <c r="Z99" i="13"/>
  <c r="AA99" i="13"/>
  <c r="AB99" i="13"/>
  <c r="AC99" i="13"/>
  <c r="AD99" i="13"/>
  <c r="AF99" i="13"/>
  <c r="AG99" i="13"/>
  <c r="AH99" i="13"/>
  <c r="AJ99" i="13"/>
  <c r="AK99" i="13"/>
  <c r="AL99" i="13"/>
  <c r="V100" i="13"/>
  <c r="W100" i="13"/>
  <c r="X100" i="13"/>
  <c r="Y100" i="13"/>
  <c r="Z100" i="13"/>
  <c r="AA100" i="13"/>
  <c r="AB100" i="13"/>
  <c r="AC100" i="13"/>
  <c r="AD100" i="13"/>
  <c r="AF100" i="13"/>
  <c r="AG100" i="13"/>
  <c r="AH100" i="13"/>
  <c r="AJ100" i="13"/>
  <c r="AK100" i="13"/>
  <c r="AL100" i="13"/>
  <c r="V101" i="13"/>
  <c r="W101" i="13"/>
  <c r="X101" i="13"/>
  <c r="Y101" i="13"/>
  <c r="Z101" i="13"/>
  <c r="AA101" i="13"/>
  <c r="AB101" i="13"/>
  <c r="AC101" i="13"/>
  <c r="AD101" i="13"/>
  <c r="AF101" i="13"/>
  <c r="AG101" i="13"/>
  <c r="AH101" i="13"/>
  <c r="AJ101" i="13"/>
  <c r="AK101" i="13"/>
  <c r="AL101" i="13"/>
  <c r="V102" i="13"/>
  <c r="W102" i="13"/>
  <c r="X102" i="13"/>
  <c r="Y102" i="13"/>
  <c r="Z102" i="13"/>
  <c r="AA102" i="13"/>
  <c r="AB102" i="13"/>
  <c r="AC102" i="13"/>
  <c r="AD102" i="13"/>
  <c r="AF102" i="13"/>
  <c r="AG102" i="13"/>
  <c r="AH102" i="13"/>
  <c r="AJ102" i="13"/>
  <c r="AK102" i="13"/>
  <c r="AL102" i="13"/>
  <c r="V103" i="13"/>
  <c r="W103" i="13"/>
  <c r="X103" i="13"/>
  <c r="Y103" i="13"/>
  <c r="Z103" i="13"/>
  <c r="AA103" i="13"/>
  <c r="AB103" i="13"/>
  <c r="AC103" i="13"/>
  <c r="AD103" i="13"/>
  <c r="AF103" i="13"/>
  <c r="AG103" i="13"/>
  <c r="AH103" i="13"/>
  <c r="AJ103" i="13"/>
  <c r="AK103" i="13"/>
  <c r="AL103" i="13"/>
  <c r="V104" i="13"/>
  <c r="W104" i="13"/>
  <c r="X104" i="13"/>
  <c r="Y104" i="13"/>
  <c r="Z104" i="13"/>
  <c r="AA104" i="13"/>
  <c r="AB104" i="13"/>
  <c r="AC104" i="13"/>
  <c r="AD104" i="13"/>
  <c r="AF104" i="13"/>
  <c r="AG104" i="13"/>
  <c r="AH104" i="13"/>
  <c r="AJ104" i="13"/>
  <c r="AK104" i="13"/>
  <c r="AL104" i="13"/>
  <c r="V105" i="13"/>
  <c r="W105" i="13"/>
  <c r="X105" i="13"/>
  <c r="Y105" i="13"/>
  <c r="Z105" i="13"/>
  <c r="AA105" i="13"/>
  <c r="AB105" i="13"/>
  <c r="AC105" i="13"/>
  <c r="AD105" i="13"/>
  <c r="AF105" i="13"/>
  <c r="AG105" i="13"/>
  <c r="AH105" i="13"/>
  <c r="AJ105" i="13"/>
  <c r="AK105" i="13"/>
  <c r="AL105" i="13"/>
  <c r="V106" i="13"/>
  <c r="W106" i="13"/>
  <c r="X106" i="13"/>
  <c r="Y106" i="13"/>
  <c r="Z106" i="13"/>
  <c r="AA106" i="13"/>
  <c r="AB106" i="13"/>
  <c r="AC106" i="13"/>
  <c r="AD106" i="13"/>
  <c r="AF106" i="13"/>
  <c r="AG106" i="13"/>
  <c r="AH106" i="13"/>
  <c r="AJ106" i="13"/>
  <c r="AK106" i="13"/>
  <c r="AL106" i="13"/>
  <c r="V107" i="13"/>
  <c r="W107" i="13"/>
  <c r="X107" i="13"/>
  <c r="Y107" i="13"/>
  <c r="Z107" i="13"/>
  <c r="AA107" i="13"/>
  <c r="AB107" i="13"/>
  <c r="AC107" i="13"/>
  <c r="AD107" i="13"/>
  <c r="AF107" i="13"/>
  <c r="AG107" i="13"/>
  <c r="AH107" i="13"/>
  <c r="AJ107" i="13"/>
  <c r="AK107" i="13"/>
  <c r="AL107" i="13"/>
  <c r="V108" i="13"/>
  <c r="W108" i="13"/>
  <c r="X108" i="13"/>
  <c r="Y108" i="13"/>
  <c r="Z108" i="13"/>
  <c r="AA108" i="13"/>
  <c r="AB108" i="13"/>
  <c r="AC108" i="13"/>
  <c r="AD108" i="13"/>
  <c r="AF108" i="13"/>
  <c r="AG108" i="13"/>
  <c r="AH108" i="13"/>
  <c r="AJ108" i="13"/>
  <c r="AK108" i="13"/>
  <c r="AL108" i="13"/>
  <c r="V109" i="13"/>
  <c r="W109" i="13"/>
  <c r="X109" i="13"/>
  <c r="Y109" i="13"/>
  <c r="Z109" i="13"/>
  <c r="AA109" i="13"/>
  <c r="AB109" i="13"/>
  <c r="AC109" i="13"/>
  <c r="AD109" i="13"/>
  <c r="AF109" i="13"/>
  <c r="AG109" i="13"/>
  <c r="AH109" i="13"/>
  <c r="AJ109" i="13"/>
  <c r="AK109" i="13"/>
  <c r="AL109" i="13"/>
  <c r="V110" i="13"/>
  <c r="W110" i="13"/>
  <c r="X110" i="13"/>
  <c r="Y110" i="13"/>
  <c r="Z110" i="13"/>
  <c r="AA110" i="13"/>
  <c r="AB110" i="13"/>
  <c r="AC110" i="13"/>
  <c r="AD110" i="13"/>
  <c r="AF110" i="13"/>
  <c r="AG110" i="13"/>
  <c r="AH110" i="13"/>
  <c r="AJ110" i="13"/>
  <c r="AK110" i="13"/>
  <c r="AL110" i="13"/>
  <c r="V111" i="13"/>
  <c r="W111" i="13"/>
  <c r="X111" i="13"/>
  <c r="Y111" i="13"/>
  <c r="Z111" i="13"/>
  <c r="AA111" i="13"/>
  <c r="AB111" i="13"/>
  <c r="AC111" i="13"/>
  <c r="AD111" i="13"/>
  <c r="AF111" i="13"/>
  <c r="AG111" i="13"/>
  <c r="AH111" i="13"/>
  <c r="AJ111" i="13"/>
  <c r="AK111" i="13"/>
  <c r="AL111" i="13"/>
  <c r="V112" i="13"/>
  <c r="W112" i="13"/>
  <c r="X112" i="13"/>
  <c r="Y112" i="13"/>
  <c r="Z112" i="13"/>
  <c r="AA112" i="13"/>
  <c r="AB112" i="13"/>
  <c r="AC112" i="13"/>
  <c r="AD112" i="13"/>
  <c r="AF112" i="13"/>
  <c r="AG112" i="13"/>
  <c r="AH112" i="13"/>
  <c r="AJ112" i="13"/>
  <c r="AK112" i="13"/>
  <c r="AL112" i="13"/>
  <c r="V113" i="13"/>
  <c r="W113" i="13"/>
  <c r="X113" i="13"/>
  <c r="Y113" i="13"/>
  <c r="Z113" i="13"/>
  <c r="AA113" i="13"/>
  <c r="AB113" i="13"/>
  <c r="AC113" i="13"/>
  <c r="AD113" i="13"/>
  <c r="AF113" i="13"/>
  <c r="AG113" i="13"/>
  <c r="AH113" i="13"/>
  <c r="AJ113" i="13"/>
  <c r="AK113" i="13"/>
  <c r="AL113" i="13"/>
  <c r="V114" i="13"/>
  <c r="W114" i="13"/>
  <c r="X114" i="13"/>
  <c r="Y114" i="13"/>
  <c r="Z114" i="13"/>
  <c r="AA114" i="13"/>
  <c r="AB114" i="13"/>
  <c r="AC114" i="13"/>
  <c r="AD114" i="13"/>
  <c r="AF114" i="13"/>
  <c r="AG114" i="13"/>
  <c r="AH114" i="13"/>
  <c r="AJ114" i="13"/>
  <c r="AK114" i="13"/>
  <c r="AL114" i="13"/>
  <c r="V115" i="13"/>
  <c r="W115" i="13"/>
  <c r="X115" i="13"/>
  <c r="Y115" i="13"/>
  <c r="Z115" i="13"/>
  <c r="AA115" i="13"/>
  <c r="AB115" i="13"/>
  <c r="AC115" i="13"/>
  <c r="AD115" i="13"/>
  <c r="AF115" i="13"/>
  <c r="AG115" i="13"/>
  <c r="AH115" i="13"/>
  <c r="AJ115" i="13"/>
  <c r="AK115" i="13"/>
  <c r="AL115" i="13"/>
  <c r="V116" i="13"/>
  <c r="W116" i="13"/>
  <c r="X116" i="13"/>
  <c r="Y116" i="13"/>
  <c r="Z116" i="13"/>
  <c r="AA116" i="13"/>
  <c r="AB116" i="13"/>
  <c r="AC116" i="13"/>
  <c r="AD116" i="13"/>
  <c r="AF116" i="13"/>
  <c r="AG116" i="13"/>
  <c r="AH116" i="13"/>
  <c r="AJ116" i="13"/>
  <c r="AK116" i="13"/>
  <c r="AL116" i="13"/>
  <c r="V117" i="13"/>
  <c r="W117" i="13"/>
  <c r="X117" i="13"/>
  <c r="Y117" i="13"/>
  <c r="Z117" i="13"/>
  <c r="AA117" i="13"/>
  <c r="AB117" i="13"/>
  <c r="AC117" i="13"/>
  <c r="AD117" i="13"/>
  <c r="AF117" i="13"/>
  <c r="AG117" i="13"/>
  <c r="AH117" i="13"/>
  <c r="AJ117" i="13"/>
  <c r="AK117" i="13"/>
  <c r="AL117" i="13"/>
  <c r="V118" i="13"/>
  <c r="W118" i="13"/>
  <c r="X118" i="13"/>
  <c r="Y118" i="13"/>
  <c r="Z118" i="13"/>
  <c r="AA118" i="13"/>
  <c r="AB118" i="13"/>
  <c r="AC118" i="13"/>
  <c r="AD118" i="13"/>
  <c r="AF118" i="13"/>
  <c r="AG118" i="13"/>
  <c r="AH118" i="13"/>
  <c r="AJ118" i="13"/>
  <c r="AK118" i="13"/>
  <c r="AL118" i="13"/>
  <c r="V119" i="13"/>
  <c r="W119" i="13"/>
  <c r="X119" i="13"/>
  <c r="Y119" i="13"/>
  <c r="Z119" i="13"/>
  <c r="AA119" i="13"/>
  <c r="AB119" i="13"/>
  <c r="AC119" i="13"/>
  <c r="AD119" i="13"/>
  <c r="AF119" i="13"/>
  <c r="AG119" i="13"/>
  <c r="AH119" i="13"/>
  <c r="AJ119" i="13"/>
  <c r="AK119" i="13"/>
  <c r="AL119" i="13"/>
  <c r="V120" i="13"/>
  <c r="W120" i="13"/>
  <c r="X120" i="13"/>
  <c r="Y120" i="13"/>
  <c r="Z120" i="13"/>
  <c r="AA120" i="13"/>
  <c r="AB120" i="13"/>
  <c r="AC120" i="13"/>
  <c r="AD120" i="13"/>
  <c r="AF120" i="13"/>
  <c r="AG120" i="13"/>
  <c r="AH120" i="13"/>
  <c r="AJ120" i="13"/>
  <c r="AK120" i="13"/>
  <c r="AL120" i="13"/>
  <c r="V121" i="13"/>
  <c r="W121" i="13"/>
  <c r="X121" i="13"/>
  <c r="Y121" i="13"/>
  <c r="Z121" i="13"/>
  <c r="AA121" i="13"/>
  <c r="AB121" i="13"/>
  <c r="AC121" i="13"/>
  <c r="AD121" i="13"/>
  <c r="AF121" i="13"/>
  <c r="AG121" i="13"/>
  <c r="AH121" i="13"/>
  <c r="AJ121" i="13"/>
  <c r="AK121" i="13"/>
  <c r="AL121" i="13"/>
  <c r="V122" i="13"/>
  <c r="W122" i="13"/>
  <c r="X122" i="13"/>
  <c r="Y122" i="13"/>
  <c r="Z122" i="13"/>
  <c r="AA122" i="13"/>
  <c r="AB122" i="13"/>
  <c r="AC122" i="13"/>
  <c r="AD122" i="13"/>
  <c r="AF122" i="13"/>
  <c r="AG122" i="13"/>
  <c r="AH122" i="13"/>
  <c r="AJ122" i="13"/>
  <c r="AK122" i="13"/>
  <c r="AL122" i="13"/>
  <c r="V123" i="13"/>
  <c r="W123" i="13"/>
  <c r="X123" i="13"/>
  <c r="Y123" i="13"/>
  <c r="Z123" i="13"/>
  <c r="AA123" i="13"/>
  <c r="AB123" i="13"/>
  <c r="AC123" i="13"/>
  <c r="AD123" i="13"/>
  <c r="AF123" i="13"/>
  <c r="AG123" i="13"/>
  <c r="AH123" i="13"/>
  <c r="AJ123" i="13"/>
  <c r="AK123" i="13"/>
  <c r="AL123" i="13"/>
  <c r="V124" i="13"/>
  <c r="W124" i="13"/>
  <c r="X124" i="13"/>
  <c r="Y124" i="13"/>
  <c r="Z124" i="13"/>
  <c r="AA124" i="13"/>
  <c r="AB124" i="13"/>
  <c r="AC124" i="13"/>
  <c r="AD124" i="13"/>
  <c r="AF124" i="13"/>
  <c r="AG124" i="13"/>
  <c r="AH124" i="13"/>
  <c r="AJ124" i="13"/>
  <c r="AK124" i="13"/>
  <c r="AL124" i="13"/>
  <c r="V125" i="13"/>
  <c r="W125" i="13"/>
  <c r="X125" i="13"/>
  <c r="Y125" i="13"/>
  <c r="Z125" i="13"/>
  <c r="AA125" i="13"/>
  <c r="AB125" i="13"/>
  <c r="AC125" i="13"/>
  <c r="AD125" i="13"/>
  <c r="AF125" i="13"/>
  <c r="AG125" i="13"/>
  <c r="AH125" i="13"/>
  <c r="AJ125" i="13"/>
  <c r="AK125" i="13"/>
  <c r="AL125" i="13"/>
  <c r="V126" i="13"/>
  <c r="W126" i="13"/>
  <c r="X126" i="13"/>
  <c r="Y126" i="13"/>
  <c r="Z126" i="13"/>
  <c r="AA126" i="13"/>
  <c r="AB126" i="13"/>
  <c r="AC126" i="13"/>
  <c r="AD126" i="13"/>
  <c r="AF126" i="13"/>
  <c r="AG126" i="13"/>
  <c r="AH126" i="13"/>
  <c r="AJ126" i="13"/>
  <c r="AK126" i="13"/>
  <c r="AL126" i="13"/>
  <c r="V127" i="13"/>
  <c r="W127" i="13"/>
  <c r="X127" i="13"/>
  <c r="Y127" i="13"/>
  <c r="Z127" i="13"/>
  <c r="AA127" i="13"/>
  <c r="AB127" i="13"/>
  <c r="AC127" i="13"/>
  <c r="AD127" i="13"/>
  <c r="AF127" i="13"/>
  <c r="AG127" i="13"/>
  <c r="AH127" i="13"/>
  <c r="AJ127" i="13"/>
  <c r="AK127" i="13"/>
  <c r="AL127" i="13"/>
  <c r="V128" i="13"/>
  <c r="W128" i="13"/>
  <c r="X128" i="13"/>
  <c r="Y128" i="13"/>
  <c r="Z128" i="13"/>
  <c r="AA128" i="13"/>
  <c r="AB128" i="13"/>
  <c r="AC128" i="13"/>
  <c r="AD128" i="13"/>
  <c r="AF128" i="13"/>
  <c r="AG128" i="13"/>
  <c r="AH128" i="13"/>
  <c r="AJ128" i="13"/>
  <c r="AK128" i="13"/>
  <c r="AL128" i="13"/>
  <c r="V129" i="13"/>
  <c r="W129" i="13"/>
  <c r="X129" i="13"/>
  <c r="Y129" i="13"/>
  <c r="Z129" i="13"/>
  <c r="AA129" i="13"/>
  <c r="AB129" i="13"/>
  <c r="AC129" i="13"/>
  <c r="AD129" i="13"/>
  <c r="AF129" i="13"/>
  <c r="AG129" i="13"/>
  <c r="AH129" i="13"/>
  <c r="AJ129" i="13"/>
  <c r="AK129" i="13"/>
  <c r="AL129" i="13"/>
  <c r="V130" i="13"/>
  <c r="W130" i="13"/>
  <c r="X130" i="13"/>
  <c r="Y130" i="13"/>
  <c r="Z130" i="13"/>
  <c r="AA130" i="13"/>
  <c r="AB130" i="13"/>
  <c r="AC130" i="13"/>
  <c r="AD130" i="13"/>
  <c r="AF130" i="13"/>
  <c r="AG130" i="13"/>
  <c r="AH130" i="13"/>
  <c r="AJ130" i="13"/>
  <c r="AK130" i="13"/>
  <c r="AL130" i="13"/>
  <c r="V131" i="13"/>
  <c r="W131" i="13"/>
  <c r="X131" i="13"/>
  <c r="Y131" i="13"/>
  <c r="Z131" i="13"/>
  <c r="AA131" i="13"/>
  <c r="AB131" i="13"/>
  <c r="AC131" i="13"/>
  <c r="AD131" i="13"/>
  <c r="AF131" i="13"/>
  <c r="AG131" i="13"/>
  <c r="AH131" i="13"/>
  <c r="AJ131" i="13"/>
  <c r="AK131" i="13"/>
  <c r="AL131" i="13"/>
  <c r="V132" i="13"/>
  <c r="W132" i="13"/>
  <c r="X132" i="13"/>
  <c r="Y132" i="13"/>
  <c r="Z132" i="13"/>
  <c r="AA132" i="13"/>
  <c r="AB132" i="13"/>
  <c r="AC132" i="13"/>
  <c r="AD132" i="13"/>
  <c r="AF132" i="13"/>
  <c r="AG132" i="13"/>
  <c r="AH132" i="13"/>
  <c r="AJ132" i="13"/>
  <c r="AK132" i="13"/>
  <c r="AL132" i="13"/>
  <c r="V133" i="13"/>
  <c r="W133" i="13"/>
  <c r="X133" i="13"/>
  <c r="Y133" i="13"/>
  <c r="Z133" i="13"/>
  <c r="AA133" i="13"/>
  <c r="AB133" i="13"/>
  <c r="AC133" i="13"/>
  <c r="AD133" i="13"/>
  <c r="AF133" i="13"/>
  <c r="AG133" i="13"/>
  <c r="AH133" i="13"/>
  <c r="AJ133" i="13"/>
  <c r="AK133" i="13"/>
  <c r="AL133" i="13"/>
  <c r="V134" i="13"/>
  <c r="W134" i="13"/>
  <c r="X134" i="13"/>
  <c r="Y134" i="13"/>
  <c r="Z134" i="13"/>
  <c r="AA134" i="13"/>
  <c r="AB134" i="13"/>
  <c r="AC134" i="13"/>
  <c r="AD134" i="13"/>
  <c r="AF134" i="13"/>
  <c r="AG134" i="13"/>
  <c r="AH134" i="13"/>
  <c r="AJ134" i="13"/>
  <c r="AK134" i="13"/>
  <c r="AL134" i="13"/>
  <c r="V135" i="13"/>
  <c r="W135" i="13"/>
  <c r="X135" i="13"/>
  <c r="Y135" i="13"/>
  <c r="Z135" i="13"/>
  <c r="AA135" i="13"/>
  <c r="AB135" i="13"/>
  <c r="AC135" i="13"/>
  <c r="AD135" i="13"/>
  <c r="AF135" i="13"/>
  <c r="AG135" i="13"/>
  <c r="AH135" i="13"/>
  <c r="AJ135" i="13"/>
  <c r="AK135" i="13"/>
  <c r="AL135" i="13"/>
  <c r="V136" i="13"/>
  <c r="W136" i="13"/>
  <c r="X136" i="13"/>
  <c r="Y136" i="13"/>
  <c r="Z136" i="13"/>
  <c r="AA136" i="13"/>
  <c r="AB136" i="13"/>
  <c r="AC136" i="13"/>
  <c r="AD136" i="13"/>
  <c r="AF136" i="13"/>
  <c r="AG136" i="13"/>
  <c r="AH136" i="13"/>
  <c r="AJ136" i="13"/>
  <c r="AK136" i="13"/>
  <c r="AL136" i="13"/>
  <c r="V137" i="13"/>
  <c r="W137" i="13"/>
  <c r="X137" i="13"/>
  <c r="Y137" i="13"/>
  <c r="Z137" i="13"/>
  <c r="AA137" i="13"/>
  <c r="AB137" i="13"/>
  <c r="AC137" i="13"/>
  <c r="AD137" i="13"/>
  <c r="AF137" i="13"/>
  <c r="AG137" i="13"/>
  <c r="AH137" i="13"/>
  <c r="AJ137" i="13"/>
  <c r="AK137" i="13"/>
  <c r="AL137" i="13"/>
  <c r="V138" i="13"/>
  <c r="W138" i="13"/>
  <c r="X138" i="13"/>
  <c r="Y138" i="13"/>
  <c r="Z138" i="13"/>
  <c r="AA138" i="13"/>
  <c r="AB138" i="13"/>
  <c r="AC138" i="13"/>
  <c r="AD138" i="13"/>
  <c r="AF138" i="13"/>
  <c r="AG138" i="13"/>
  <c r="AH138" i="13"/>
  <c r="AJ138" i="13"/>
  <c r="AK138" i="13"/>
  <c r="AL138" i="13"/>
  <c r="V139" i="13"/>
  <c r="W139" i="13"/>
  <c r="X139" i="13"/>
  <c r="Y139" i="13"/>
  <c r="Z139" i="13"/>
  <c r="AA139" i="13"/>
  <c r="AB139" i="13"/>
  <c r="AC139" i="13"/>
  <c r="AD139" i="13"/>
  <c r="AF139" i="13"/>
  <c r="AG139" i="13"/>
  <c r="AH139" i="13"/>
  <c r="AJ139" i="13"/>
  <c r="AK139" i="13"/>
  <c r="AL139" i="13"/>
  <c r="V140" i="13"/>
  <c r="W140" i="13"/>
  <c r="X140" i="13"/>
  <c r="Y140" i="13"/>
  <c r="Z140" i="13"/>
  <c r="AA140" i="13"/>
  <c r="AB140" i="13"/>
  <c r="AC140" i="13"/>
  <c r="AD140" i="13"/>
  <c r="AF140" i="13"/>
  <c r="AG140" i="13"/>
  <c r="AH140" i="13"/>
  <c r="AJ140" i="13"/>
  <c r="AK140" i="13"/>
  <c r="AL140" i="13"/>
  <c r="V141" i="13"/>
  <c r="W141" i="13"/>
  <c r="X141" i="13"/>
  <c r="Y141" i="13"/>
  <c r="Z141" i="13"/>
  <c r="AA141" i="13"/>
  <c r="AB141" i="13"/>
  <c r="AC141" i="13"/>
  <c r="AD141" i="13"/>
  <c r="AF141" i="13"/>
  <c r="AG141" i="13"/>
  <c r="AH141" i="13"/>
  <c r="AJ141" i="13"/>
  <c r="AK141" i="13"/>
  <c r="AL141" i="13"/>
  <c r="V142" i="13"/>
  <c r="W142" i="13"/>
  <c r="X142" i="13"/>
  <c r="Y142" i="13"/>
  <c r="Z142" i="13"/>
  <c r="AA142" i="13"/>
  <c r="AB142" i="13"/>
  <c r="AC142" i="13"/>
  <c r="AD142" i="13"/>
  <c r="AF142" i="13"/>
  <c r="AG142" i="13"/>
  <c r="AH142" i="13"/>
  <c r="AJ142" i="13"/>
  <c r="AK142" i="13"/>
  <c r="AL142" i="13"/>
  <c r="V143" i="13"/>
  <c r="W143" i="13"/>
  <c r="X143" i="13"/>
  <c r="Y143" i="13"/>
  <c r="Z143" i="13"/>
  <c r="AA143" i="13"/>
  <c r="AB143" i="13"/>
  <c r="AC143" i="13"/>
  <c r="AD143" i="13"/>
  <c r="AF143" i="13"/>
  <c r="AG143" i="13"/>
  <c r="AH143" i="13"/>
  <c r="AJ143" i="13"/>
  <c r="AK143" i="13"/>
  <c r="AL143" i="13"/>
  <c r="V144" i="13"/>
  <c r="W144" i="13"/>
  <c r="X144" i="13"/>
  <c r="Y144" i="13"/>
  <c r="Z144" i="13"/>
  <c r="AA144" i="13"/>
  <c r="AB144" i="13"/>
  <c r="AC144" i="13"/>
  <c r="AD144" i="13"/>
  <c r="AF144" i="13"/>
  <c r="AG144" i="13"/>
  <c r="AH144" i="13"/>
  <c r="AJ144" i="13"/>
  <c r="AK144" i="13"/>
  <c r="AL144" i="13"/>
  <c r="V145" i="13"/>
  <c r="W145" i="13"/>
  <c r="X145" i="13"/>
  <c r="Y145" i="13"/>
  <c r="Z145" i="13"/>
  <c r="AA145" i="13"/>
  <c r="AB145" i="13"/>
  <c r="AC145" i="13"/>
  <c r="AD145" i="13"/>
  <c r="AF145" i="13"/>
  <c r="AG145" i="13"/>
  <c r="AH145" i="13"/>
  <c r="AJ145" i="13"/>
  <c r="AK145" i="13"/>
  <c r="AL145" i="13"/>
  <c r="V146" i="13"/>
  <c r="W146" i="13"/>
  <c r="X146" i="13"/>
  <c r="Y146" i="13"/>
  <c r="Z146" i="13"/>
  <c r="AA146" i="13"/>
  <c r="AB146" i="13"/>
  <c r="AC146" i="13"/>
  <c r="AD146" i="13"/>
  <c r="AF146" i="13"/>
  <c r="AG146" i="13"/>
  <c r="AH146" i="13"/>
  <c r="AJ146" i="13"/>
  <c r="AK146" i="13"/>
  <c r="AL146" i="13"/>
  <c r="V147" i="13"/>
  <c r="W147" i="13"/>
  <c r="X147" i="13"/>
  <c r="Y147" i="13"/>
  <c r="Z147" i="13"/>
  <c r="AA147" i="13"/>
  <c r="AB147" i="13"/>
  <c r="AC147" i="13"/>
  <c r="AD147" i="13"/>
  <c r="AF147" i="13"/>
  <c r="AG147" i="13"/>
  <c r="AH147" i="13"/>
  <c r="AJ147" i="13"/>
  <c r="AK147" i="13"/>
  <c r="AL147" i="13"/>
  <c r="V148" i="13"/>
  <c r="W148" i="13"/>
  <c r="X148" i="13"/>
  <c r="Y148" i="13"/>
  <c r="Z148" i="13"/>
  <c r="AA148" i="13"/>
  <c r="AB148" i="13"/>
  <c r="AC148" i="13"/>
  <c r="AD148" i="13"/>
  <c r="AF148" i="13"/>
  <c r="AG148" i="13"/>
  <c r="AH148" i="13"/>
  <c r="AJ148" i="13"/>
  <c r="AK148" i="13"/>
  <c r="AL148" i="13"/>
  <c r="V149" i="13"/>
  <c r="W149" i="13"/>
  <c r="X149" i="13"/>
  <c r="Y149" i="13"/>
  <c r="Z149" i="13"/>
  <c r="AA149" i="13"/>
  <c r="AB149" i="13"/>
  <c r="AC149" i="13"/>
  <c r="AD149" i="13"/>
  <c r="AF149" i="13"/>
  <c r="AG149" i="13"/>
  <c r="AH149" i="13"/>
  <c r="AJ149" i="13"/>
  <c r="AK149" i="13"/>
  <c r="AL149" i="13"/>
  <c r="V150" i="13"/>
  <c r="W150" i="13"/>
  <c r="X150" i="13"/>
  <c r="Y150" i="13"/>
  <c r="Z150" i="13"/>
  <c r="AA150" i="13"/>
  <c r="AB150" i="13"/>
  <c r="AC150" i="13"/>
  <c r="AD150" i="13"/>
  <c r="AF150" i="13"/>
  <c r="AG150" i="13"/>
  <c r="AH150" i="13"/>
  <c r="AJ150" i="13"/>
  <c r="AK150" i="13"/>
  <c r="AL150" i="13"/>
  <c r="V151" i="13"/>
  <c r="W151" i="13"/>
  <c r="X151" i="13"/>
  <c r="Y151" i="13"/>
  <c r="Z151" i="13"/>
  <c r="AA151" i="13"/>
  <c r="AB151" i="13"/>
  <c r="AC151" i="13"/>
  <c r="AD151" i="13"/>
  <c r="AF151" i="13"/>
  <c r="AG151" i="13"/>
  <c r="AH151" i="13"/>
  <c r="AJ151" i="13"/>
  <c r="AK151" i="13"/>
  <c r="AL151" i="13"/>
  <c r="V152" i="13"/>
  <c r="W152" i="13"/>
  <c r="X152" i="13"/>
  <c r="Y152" i="13"/>
  <c r="Z152" i="13"/>
  <c r="AA152" i="13"/>
  <c r="AB152" i="13"/>
  <c r="AC152" i="13"/>
  <c r="AD152" i="13"/>
  <c r="AF152" i="13"/>
  <c r="AG152" i="13"/>
  <c r="AH152" i="13"/>
  <c r="AJ152" i="13"/>
  <c r="AK152" i="13"/>
  <c r="AL152" i="13"/>
  <c r="V153" i="13"/>
  <c r="W153" i="13"/>
  <c r="X153" i="13"/>
  <c r="Y153" i="13"/>
  <c r="Z153" i="13"/>
  <c r="AA153" i="13"/>
  <c r="AB153" i="13"/>
  <c r="AC153" i="13"/>
  <c r="AD153" i="13"/>
  <c r="AF153" i="13"/>
  <c r="AG153" i="13"/>
  <c r="AH153" i="13"/>
  <c r="AJ153" i="13"/>
  <c r="AK153" i="13"/>
  <c r="AL153" i="13"/>
  <c r="V154" i="13"/>
  <c r="W154" i="13"/>
  <c r="X154" i="13"/>
  <c r="Y154" i="13"/>
  <c r="Z154" i="13"/>
  <c r="AA154" i="13"/>
  <c r="AB154" i="13"/>
  <c r="AC154" i="13"/>
  <c r="AD154" i="13"/>
  <c r="AF154" i="13"/>
  <c r="AG154" i="13"/>
  <c r="AH154" i="13"/>
  <c r="AJ154" i="13"/>
  <c r="AK154" i="13"/>
  <c r="AL154" i="13"/>
  <c r="V155" i="13"/>
  <c r="W155" i="13"/>
  <c r="X155" i="13"/>
  <c r="Y155" i="13"/>
  <c r="Z155" i="13"/>
  <c r="AA155" i="13"/>
  <c r="AB155" i="13"/>
  <c r="AC155" i="13"/>
  <c r="AD155" i="13"/>
  <c r="AF155" i="13"/>
  <c r="AG155" i="13"/>
  <c r="AH155" i="13"/>
  <c r="AJ155" i="13"/>
  <c r="AK155" i="13"/>
  <c r="AL155" i="13"/>
  <c r="V156" i="13"/>
  <c r="W156" i="13"/>
  <c r="X156" i="13"/>
  <c r="Y156" i="13"/>
  <c r="Z156" i="13"/>
  <c r="AA156" i="13"/>
  <c r="AB156" i="13"/>
  <c r="AC156" i="13"/>
  <c r="AD156" i="13"/>
  <c r="AF156" i="13"/>
  <c r="AG156" i="13"/>
  <c r="AH156" i="13"/>
  <c r="AJ156" i="13"/>
  <c r="AK156" i="13"/>
  <c r="AL156" i="13"/>
  <c r="V157" i="13"/>
  <c r="W157" i="13"/>
  <c r="X157" i="13"/>
  <c r="Y157" i="13"/>
  <c r="Z157" i="13"/>
  <c r="AA157" i="13"/>
  <c r="AB157" i="13"/>
  <c r="AC157" i="13"/>
  <c r="AD157" i="13"/>
  <c r="AF157" i="13"/>
  <c r="AG157" i="13"/>
  <c r="AH157" i="13"/>
  <c r="AJ157" i="13"/>
  <c r="AK157" i="13"/>
  <c r="AL157" i="13"/>
  <c r="V158" i="13"/>
  <c r="W158" i="13"/>
  <c r="X158" i="13"/>
  <c r="Y158" i="13"/>
  <c r="Z158" i="13"/>
  <c r="AA158" i="13"/>
  <c r="AB158" i="13"/>
  <c r="AC158" i="13"/>
  <c r="AD158" i="13"/>
  <c r="AF158" i="13"/>
  <c r="AG158" i="13"/>
  <c r="AH158" i="13"/>
  <c r="AJ158" i="13"/>
  <c r="AK158" i="13"/>
  <c r="AL158" i="13"/>
  <c r="V159" i="13"/>
  <c r="W159" i="13"/>
  <c r="X159" i="13"/>
  <c r="Y159" i="13"/>
  <c r="Z159" i="13"/>
  <c r="AA159" i="13"/>
  <c r="AB159" i="13"/>
  <c r="AC159" i="13"/>
  <c r="AD159" i="13"/>
  <c r="AF159" i="13"/>
  <c r="AG159" i="13"/>
  <c r="AH159" i="13"/>
  <c r="AJ159" i="13"/>
  <c r="AK159" i="13"/>
  <c r="AL159" i="13"/>
  <c r="V160" i="13"/>
  <c r="W160" i="13"/>
  <c r="X160" i="13"/>
  <c r="Y160" i="13"/>
  <c r="Z160" i="13"/>
  <c r="AA160" i="13"/>
  <c r="AB160" i="13"/>
  <c r="AC160" i="13"/>
  <c r="AD160" i="13"/>
  <c r="AF160" i="13"/>
  <c r="AG160" i="13"/>
  <c r="AH160" i="13"/>
  <c r="AJ160" i="13"/>
  <c r="AK160" i="13"/>
  <c r="AL160" i="13"/>
  <c r="V161" i="13"/>
  <c r="W161" i="13"/>
  <c r="X161" i="13"/>
  <c r="Y161" i="13"/>
  <c r="Z161" i="13"/>
  <c r="AA161" i="13"/>
  <c r="AB161" i="13"/>
  <c r="AC161" i="13"/>
  <c r="AD161" i="13"/>
  <c r="AF161" i="13"/>
  <c r="AG161" i="13"/>
  <c r="AH161" i="13"/>
  <c r="AJ161" i="13"/>
  <c r="AK161" i="13"/>
  <c r="AL161" i="13"/>
  <c r="V162" i="13"/>
  <c r="W162" i="13"/>
  <c r="X162" i="13"/>
  <c r="Y162" i="13"/>
  <c r="Z162" i="13"/>
  <c r="AA162" i="13"/>
  <c r="AB162" i="13"/>
  <c r="AC162" i="13"/>
  <c r="AD162" i="13"/>
  <c r="AF162" i="13"/>
  <c r="AG162" i="13"/>
  <c r="AH162" i="13"/>
  <c r="AJ162" i="13"/>
  <c r="AK162" i="13"/>
  <c r="AL162" i="13"/>
  <c r="V163" i="13"/>
  <c r="W163" i="13"/>
  <c r="X163" i="13"/>
  <c r="Y163" i="13"/>
  <c r="Z163" i="13"/>
  <c r="AA163" i="13"/>
  <c r="AB163" i="13"/>
  <c r="AC163" i="13"/>
  <c r="AD163" i="13"/>
  <c r="AF163" i="13"/>
  <c r="AG163" i="13"/>
  <c r="AH163" i="13"/>
  <c r="AJ163" i="13"/>
  <c r="AK163" i="13"/>
  <c r="AL163" i="13"/>
  <c r="V164" i="13"/>
  <c r="W164" i="13"/>
  <c r="X164" i="13"/>
  <c r="Y164" i="13"/>
  <c r="Z164" i="13"/>
  <c r="AA164" i="13"/>
  <c r="AB164" i="13"/>
  <c r="AC164" i="13"/>
  <c r="AD164" i="13"/>
  <c r="AF164" i="13"/>
  <c r="AG164" i="13"/>
  <c r="AH164" i="13"/>
  <c r="AJ164" i="13"/>
  <c r="AK164" i="13"/>
  <c r="AL164" i="13"/>
  <c r="V165" i="13"/>
  <c r="W165" i="13"/>
  <c r="X165" i="13"/>
  <c r="Y165" i="13"/>
  <c r="Z165" i="13"/>
  <c r="AA165" i="13"/>
  <c r="AB165" i="13"/>
  <c r="AC165" i="13"/>
  <c r="AD165" i="13"/>
  <c r="AF165" i="13"/>
  <c r="AG165" i="13"/>
  <c r="AH165" i="13"/>
  <c r="AJ165" i="13"/>
  <c r="AK165" i="13"/>
  <c r="AL165" i="13"/>
  <c r="V166" i="13"/>
  <c r="W166" i="13"/>
  <c r="X166" i="13"/>
  <c r="Y166" i="13"/>
  <c r="Z166" i="13"/>
  <c r="AA166" i="13"/>
  <c r="AB166" i="13"/>
  <c r="AC166" i="13"/>
  <c r="AD166" i="13"/>
  <c r="AF166" i="13"/>
  <c r="AG166" i="13"/>
  <c r="AH166" i="13"/>
  <c r="AJ166" i="13"/>
  <c r="AK166" i="13"/>
  <c r="AL166" i="13"/>
  <c r="V167" i="13"/>
  <c r="W167" i="13"/>
  <c r="X167" i="13"/>
  <c r="Y167" i="13"/>
  <c r="Z167" i="13"/>
  <c r="AA167" i="13"/>
  <c r="AB167" i="13"/>
  <c r="AC167" i="13"/>
  <c r="AD167" i="13"/>
  <c r="AF167" i="13"/>
  <c r="AG167" i="13"/>
  <c r="AH167" i="13"/>
  <c r="AJ167" i="13"/>
  <c r="AK167" i="13"/>
  <c r="AL167" i="13"/>
  <c r="V168" i="13"/>
  <c r="W168" i="13"/>
  <c r="X168" i="13"/>
  <c r="Y168" i="13"/>
  <c r="Z168" i="13"/>
  <c r="AA168" i="13"/>
  <c r="AB168" i="13"/>
  <c r="AC168" i="13"/>
  <c r="AD168" i="13"/>
  <c r="AF168" i="13"/>
  <c r="AG168" i="13"/>
  <c r="AH168" i="13"/>
  <c r="AJ168" i="13"/>
  <c r="AK168" i="13"/>
  <c r="AL168" i="13"/>
  <c r="V169" i="13"/>
  <c r="W169" i="13"/>
  <c r="X169" i="13"/>
  <c r="Y169" i="13"/>
  <c r="Z169" i="13"/>
  <c r="AA169" i="13"/>
  <c r="AB169" i="13"/>
  <c r="AC169" i="13"/>
  <c r="AD169" i="13"/>
  <c r="AF169" i="13"/>
  <c r="AG169" i="13"/>
  <c r="AH169" i="13"/>
  <c r="AJ169" i="13"/>
  <c r="AK169" i="13"/>
  <c r="AL169" i="13"/>
  <c r="V170" i="13"/>
  <c r="W170" i="13"/>
  <c r="X170" i="13"/>
  <c r="Y170" i="13"/>
  <c r="Z170" i="13"/>
  <c r="AA170" i="13"/>
  <c r="AB170" i="13"/>
  <c r="AC170" i="13"/>
  <c r="AD170" i="13"/>
  <c r="AF170" i="13"/>
  <c r="AG170" i="13"/>
  <c r="AH170" i="13"/>
  <c r="AJ170" i="13"/>
  <c r="AK170" i="13"/>
  <c r="AL170" i="13"/>
  <c r="V171" i="13"/>
  <c r="W171" i="13"/>
  <c r="X171" i="13"/>
  <c r="Y171" i="13"/>
  <c r="Z171" i="13"/>
  <c r="AA171" i="13"/>
  <c r="AB171" i="13"/>
  <c r="AC171" i="13"/>
  <c r="AD171" i="13"/>
  <c r="AF171" i="13"/>
  <c r="AG171" i="13"/>
  <c r="AH171" i="13"/>
  <c r="AJ171" i="13"/>
  <c r="AK171" i="13"/>
  <c r="AL171" i="13"/>
  <c r="V172" i="13"/>
  <c r="W172" i="13"/>
  <c r="X172" i="13"/>
  <c r="Y172" i="13"/>
  <c r="Z172" i="13"/>
  <c r="AA172" i="13"/>
  <c r="AB172" i="13"/>
  <c r="AC172" i="13"/>
  <c r="AD172" i="13"/>
  <c r="AF172" i="13"/>
  <c r="AG172" i="13"/>
  <c r="AH172" i="13"/>
  <c r="AJ172" i="13"/>
  <c r="AK172" i="13"/>
  <c r="AL172" i="13"/>
  <c r="V173" i="13"/>
  <c r="W173" i="13"/>
  <c r="X173" i="13"/>
  <c r="Y173" i="13"/>
  <c r="Z173" i="13"/>
  <c r="AA173" i="13"/>
  <c r="AB173" i="13"/>
  <c r="AC173" i="13"/>
  <c r="AD173" i="13"/>
  <c r="AF173" i="13"/>
  <c r="AG173" i="13"/>
  <c r="AH173" i="13"/>
  <c r="AJ173" i="13"/>
  <c r="AK173" i="13"/>
  <c r="AL173" i="13"/>
  <c r="V174" i="13"/>
  <c r="W174" i="13"/>
  <c r="X174" i="13"/>
  <c r="Y174" i="13"/>
  <c r="Z174" i="13"/>
  <c r="AA174" i="13"/>
  <c r="AB174" i="13"/>
  <c r="AC174" i="13"/>
  <c r="AD174" i="13"/>
  <c r="AF174" i="13"/>
  <c r="AG174" i="13"/>
  <c r="AH174" i="13"/>
  <c r="AJ174" i="13"/>
  <c r="AK174" i="13"/>
  <c r="AL174" i="13"/>
  <c r="V175" i="13"/>
  <c r="W175" i="13"/>
  <c r="X175" i="13"/>
  <c r="Y175" i="13"/>
  <c r="Z175" i="13"/>
  <c r="AA175" i="13"/>
  <c r="AB175" i="13"/>
  <c r="AC175" i="13"/>
  <c r="AD175" i="13"/>
  <c r="AF175" i="13"/>
  <c r="AG175" i="13"/>
  <c r="AH175" i="13"/>
  <c r="AJ175" i="13"/>
  <c r="AK175" i="13"/>
  <c r="AL175" i="13"/>
  <c r="V176" i="13"/>
  <c r="W176" i="13"/>
  <c r="X176" i="13"/>
  <c r="Y176" i="13"/>
  <c r="Z176" i="13"/>
  <c r="AA176" i="13"/>
  <c r="AB176" i="13"/>
  <c r="AC176" i="13"/>
  <c r="AD176" i="13"/>
  <c r="AF176" i="13"/>
  <c r="AG176" i="13"/>
  <c r="AH176" i="13"/>
  <c r="AJ176" i="13"/>
  <c r="AK176" i="13"/>
  <c r="AL176" i="13"/>
  <c r="V177" i="13"/>
  <c r="W177" i="13"/>
  <c r="X177" i="13"/>
  <c r="Y177" i="13"/>
  <c r="Z177" i="13"/>
  <c r="AA177" i="13"/>
  <c r="AB177" i="13"/>
  <c r="AC177" i="13"/>
  <c r="AD177" i="13"/>
  <c r="AF177" i="13"/>
  <c r="AG177" i="13"/>
  <c r="AH177" i="13"/>
  <c r="AJ177" i="13"/>
  <c r="AK177" i="13"/>
  <c r="AL177" i="13"/>
  <c r="V178" i="13"/>
  <c r="W178" i="13"/>
  <c r="X178" i="13"/>
  <c r="Y178" i="13"/>
  <c r="Z178" i="13"/>
  <c r="AA178" i="13"/>
  <c r="AB178" i="13"/>
  <c r="AC178" i="13"/>
  <c r="AD178" i="13"/>
  <c r="AF178" i="13"/>
  <c r="AG178" i="13"/>
  <c r="AH178" i="13"/>
  <c r="AJ178" i="13"/>
  <c r="AK178" i="13"/>
  <c r="AL178" i="13"/>
  <c r="V179" i="13"/>
  <c r="W179" i="13"/>
  <c r="X179" i="13"/>
  <c r="Y179" i="13"/>
  <c r="Z179" i="13"/>
  <c r="AA179" i="13"/>
  <c r="AB179" i="13"/>
  <c r="AC179" i="13"/>
  <c r="AD179" i="13"/>
  <c r="AF179" i="13"/>
  <c r="AG179" i="13"/>
  <c r="AH179" i="13"/>
  <c r="AJ179" i="13"/>
  <c r="AK179" i="13"/>
  <c r="AL179" i="13"/>
  <c r="V180" i="13"/>
  <c r="W180" i="13"/>
  <c r="X180" i="13"/>
  <c r="Y180" i="13"/>
  <c r="Z180" i="13"/>
  <c r="AA180" i="13"/>
  <c r="AB180" i="13"/>
  <c r="AC180" i="13"/>
  <c r="AD180" i="13"/>
  <c r="AF180" i="13"/>
  <c r="AG180" i="13"/>
  <c r="AH180" i="13"/>
  <c r="AJ180" i="13"/>
  <c r="AK180" i="13"/>
  <c r="AL180" i="13"/>
  <c r="V181" i="13"/>
  <c r="W181" i="13"/>
  <c r="X181" i="13"/>
  <c r="Y181" i="13"/>
  <c r="Z181" i="13"/>
  <c r="AA181" i="13"/>
  <c r="AB181" i="13"/>
  <c r="AC181" i="13"/>
  <c r="AD181" i="13"/>
  <c r="AF181" i="13"/>
  <c r="AG181" i="13"/>
  <c r="AH181" i="13"/>
  <c r="AJ181" i="13"/>
  <c r="AK181" i="13"/>
  <c r="AL181" i="13"/>
  <c r="V182" i="13"/>
  <c r="W182" i="13"/>
  <c r="X182" i="13"/>
  <c r="Y182" i="13"/>
  <c r="Z182" i="13"/>
  <c r="AA182" i="13"/>
  <c r="AB182" i="13"/>
  <c r="AC182" i="13"/>
  <c r="AD182" i="13"/>
  <c r="AF182" i="13"/>
  <c r="AG182" i="13"/>
  <c r="AH182" i="13"/>
  <c r="AJ182" i="13"/>
  <c r="AK182" i="13"/>
  <c r="AL182" i="13"/>
  <c r="V183" i="13"/>
  <c r="W183" i="13"/>
  <c r="X183" i="13"/>
  <c r="Y183" i="13"/>
  <c r="Z183" i="13"/>
  <c r="AA183" i="13"/>
  <c r="AB183" i="13"/>
  <c r="AC183" i="13"/>
  <c r="AD183" i="13"/>
  <c r="AF183" i="13"/>
  <c r="AG183" i="13"/>
  <c r="AH183" i="13"/>
  <c r="AJ183" i="13"/>
  <c r="AK183" i="13"/>
  <c r="AL183" i="13"/>
  <c r="V184" i="13"/>
  <c r="W184" i="13"/>
  <c r="X184" i="13"/>
  <c r="Y184" i="13"/>
  <c r="Z184" i="13"/>
  <c r="AA184" i="13"/>
  <c r="AB184" i="13"/>
  <c r="AC184" i="13"/>
  <c r="AD184" i="13"/>
  <c r="AF184" i="13"/>
  <c r="AG184" i="13"/>
  <c r="AH184" i="13"/>
  <c r="AJ184" i="13"/>
  <c r="AK184" i="13"/>
  <c r="AL184" i="13"/>
  <c r="V185" i="13"/>
  <c r="W185" i="13"/>
  <c r="X185" i="13"/>
  <c r="Y185" i="13"/>
  <c r="Z185" i="13"/>
  <c r="AA185" i="13"/>
  <c r="AB185" i="13"/>
  <c r="AC185" i="13"/>
  <c r="AD185" i="13"/>
  <c r="AF185" i="13"/>
  <c r="AG185" i="13"/>
  <c r="AH185" i="13"/>
  <c r="AJ185" i="13"/>
  <c r="AK185" i="13"/>
  <c r="AL185" i="13"/>
  <c r="V186" i="13"/>
  <c r="W186" i="13"/>
  <c r="X186" i="13"/>
  <c r="Y186" i="13"/>
  <c r="Z186" i="13"/>
  <c r="AA186" i="13"/>
  <c r="AB186" i="13"/>
  <c r="AC186" i="13"/>
  <c r="AD186" i="13"/>
  <c r="AF186" i="13"/>
  <c r="AG186" i="13"/>
  <c r="AH186" i="13"/>
  <c r="AJ186" i="13"/>
  <c r="AK186" i="13"/>
  <c r="AL186" i="13"/>
  <c r="V187" i="13"/>
  <c r="W187" i="13"/>
  <c r="X187" i="13"/>
  <c r="Y187" i="13"/>
  <c r="Z187" i="13"/>
  <c r="AA187" i="13"/>
  <c r="AB187" i="13"/>
  <c r="AC187" i="13"/>
  <c r="AD187" i="13"/>
  <c r="AF187" i="13"/>
  <c r="AG187" i="13"/>
  <c r="AH187" i="13"/>
  <c r="AJ187" i="13"/>
  <c r="AK187" i="13"/>
  <c r="AL187" i="13"/>
  <c r="V188" i="13"/>
  <c r="W188" i="13"/>
  <c r="X188" i="13"/>
  <c r="Y188" i="13"/>
  <c r="Z188" i="13"/>
  <c r="AA188" i="13"/>
  <c r="AB188" i="13"/>
  <c r="AC188" i="13"/>
  <c r="AD188" i="13"/>
  <c r="AF188" i="13"/>
  <c r="AG188" i="13"/>
  <c r="AH188" i="13"/>
  <c r="AJ188" i="13"/>
  <c r="AK188" i="13"/>
  <c r="AL188" i="13"/>
  <c r="V189" i="13"/>
  <c r="W189" i="13"/>
  <c r="X189" i="13"/>
  <c r="Y189" i="13"/>
  <c r="Z189" i="13"/>
  <c r="AA189" i="13"/>
  <c r="AB189" i="13"/>
  <c r="AC189" i="13"/>
  <c r="AD189" i="13"/>
  <c r="AF189" i="13"/>
  <c r="AG189" i="13"/>
  <c r="AH189" i="13"/>
  <c r="AJ189" i="13"/>
  <c r="AK189" i="13"/>
  <c r="AL189" i="13"/>
  <c r="V190" i="13"/>
  <c r="W190" i="13"/>
  <c r="X190" i="13"/>
  <c r="Y190" i="13"/>
  <c r="Z190" i="13"/>
  <c r="AA190" i="13"/>
  <c r="AB190" i="13"/>
  <c r="AC190" i="13"/>
  <c r="AD190" i="13"/>
  <c r="AF190" i="13"/>
  <c r="AG190" i="13"/>
  <c r="AH190" i="13"/>
  <c r="AJ190" i="13"/>
  <c r="AK190" i="13"/>
  <c r="AL190" i="13"/>
  <c r="V191" i="13"/>
  <c r="W191" i="13"/>
  <c r="X191" i="13"/>
  <c r="Y191" i="13"/>
  <c r="Z191" i="13"/>
  <c r="AA191" i="13"/>
  <c r="AB191" i="13"/>
  <c r="AC191" i="13"/>
  <c r="AD191" i="13"/>
  <c r="AF191" i="13"/>
  <c r="AG191" i="13"/>
  <c r="AH191" i="13"/>
  <c r="AJ191" i="13"/>
  <c r="AK191" i="13"/>
  <c r="AL191" i="13"/>
  <c r="V192" i="13"/>
  <c r="W192" i="13"/>
  <c r="X192" i="13"/>
  <c r="Y192" i="13"/>
  <c r="Z192" i="13"/>
  <c r="AA192" i="13"/>
  <c r="AB192" i="13"/>
  <c r="AC192" i="13"/>
  <c r="AD192" i="13"/>
  <c r="AF192" i="13"/>
  <c r="AG192" i="13"/>
  <c r="AH192" i="13"/>
  <c r="AJ192" i="13"/>
  <c r="AK192" i="13"/>
  <c r="AL192" i="13"/>
  <c r="V193" i="13"/>
  <c r="W193" i="13"/>
  <c r="X193" i="13"/>
  <c r="Y193" i="13"/>
  <c r="Z193" i="13"/>
  <c r="AA193" i="13"/>
  <c r="AB193" i="13"/>
  <c r="AC193" i="13"/>
  <c r="AD193" i="13"/>
  <c r="AF193" i="13"/>
  <c r="AG193" i="13"/>
  <c r="AH193" i="13"/>
  <c r="AJ193" i="13"/>
  <c r="AK193" i="13"/>
  <c r="AL193" i="13"/>
  <c r="V194" i="13"/>
  <c r="W194" i="13"/>
  <c r="X194" i="13"/>
  <c r="Y194" i="13"/>
  <c r="Z194" i="13"/>
  <c r="AA194" i="13"/>
  <c r="AB194" i="13"/>
  <c r="AC194" i="13"/>
  <c r="AD194" i="13"/>
  <c r="AF194" i="13"/>
  <c r="AG194" i="13"/>
  <c r="AH194" i="13"/>
  <c r="AJ194" i="13"/>
  <c r="AK194" i="13"/>
  <c r="AL194" i="13"/>
  <c r="V195" i="13"/>
  <c r="W195" i="13"/>
  <c r="X195" i="13"/>
  <c r="Y195" i="13"/>
  <c r="Z195" i="13"/>
  <c r="AA195" i="13"/>
  <c r="AB195" i="13"/>
  <c r="AC195" i="13"/>
  <c r="AD195" i="13"/>
  <c r="AF195" i="13"/>
  <c r="AG195" i="13"/>
  <c r="AH195" i="13"/>
  <c r="AJ195" i="13"/>
  <c r="AK195" i="13"/>
  <c r="AL195" i="13"/>
  <c r="V196" i="13"/>
  <c r="W196" i="13"/>
  <c r="X196" i="13"/>
  <c r="Y196" i="13"/>
  <c r="Z196" i="13"/>
  <c r="AA196" i="13"/>
  <c r="AB196" i="13"/>
  <c r="AC196" i="13"/>
  <c r="AD196" i="13"/>
  <c r="AF196" i="13"/>
  <c r="AG196" i="13"/>
  <c r="AH196" i="13"/>
  <c r="AJ196" i="13"/>
  <c r="AK196" i="13"/>
  <c r="AL196" i="13"/>
  <c r="V197" i="13"/>
  <c r="W197" i="13"/>
  <c r="X197" i="13"/>
  <c r="Y197" i="13"/>
  <c r="Z197" i="13"/>
  <c r="AA197" i="13"/>
  <c r="AB197" i="13"/>
  <c r="AC197" i="13"/>
  <c r="AD197" i="13"/>
  <c r="AF197" i="13"/>
  <c r="AG197" i="13"/>
  <c r="AH197" i="13"/>
  <c r="AJ197" i="13"/>
  <c r="AK197" i="13"/>
  <c r="AL197" i="13"/>
  <c r="V198" i="13"/>
  <c r="W198" i="13"/>
  <c r="X198" i="13"/>
  <c r="Y198" i="13"/>
  <c r="Z198" i="13"/>
  <c r="AA198" i="13"/>
  <c r="AB198" i="13"/>
  <c r="AC198" i="13"/>
  <c r="AD198" i="13"/>
  <c r="AF198" i="13"/>
  <c r="AG198" i="13"/>
  <c r="AH198" i="13"/>
  <c r="AJ198" i="13"/>
  <c r="AK198" i="13"/>
  <c r="AL198" i="13"/>
  <c r="V199" i="13"/>
  <c r="W199" i="13"/>
  <c r="X199" i="13"/>
  <c r="Y199" i="13"/>
  <c r="Z199" i="13"/>
  <c r="AA199" i="13"/>
  <c r="AB199" i="13"/>
  <c r="AC199" i="13"/>
  <c r="AD199" i="13"/>
  <c r="AF199" i="13"/>
  <c r="AG199" i="13"/>
  <c r="AH199" i="13"/>
  <c r="AJ199" i="13"/>
  <c r="AK199" i="13"/>
  <c r="AL199" i="13"/>
  <c r="V200" i="13"/>
  <c r="W200" i="13"/>
  <c r="X200" i="13"/>
  <c r="Y200" i="13"/>
  <c r="Z200" i="13"/>
  <c r="AA200" i="13"/>
  <c r="AB200" i="13"/>
  <c r="AC200" i="13"/>
  <c r="AD200" i="13"/>
  <c r="AF200" i="13"/>
  <c r="AG200" i="13"/>
  <c r="AH200" i="13"/>
  <c r="AJ200" i="13"/>
  <c r="AK200" i="13"/>
  <c r="AL200" i="13"/>
  <c r="V201" i="13"/>
  <c r="W201" i="13"/>
  <c r="X201" i="13"/>
  <c r="Y201" i="13"/>
  <c r="Z201" i="13"/>
  <c r="AA201" i="13"/>
  <c r="AB201" i="13"/>
  <c r="AC201" i="13"/>
  <c r="AD201" i="13"/>
  <c r="AF201" i="13"/>
  <c r="AG201" i="13"/>
  <c r="AH201" i="13"/>
  <c r="AJ201" i="13"/>
  <c r="AK201" i="13"/>
  <c r="AL201" i="13"/>
  <c r="V202" i="13"/>
  <c r="W202" i="13"/>
  <c r="X202" i="13"/>
  <c r="Y202" i="13"/>
  <c r="Z202" i="13"/>
  <c r="AA202" i="13"/>
  <c r="AB202" i="13"/>
  <c r="AC202" i="13"/>
  <c r="AD202" i="13"/>
  <c r="AF202" i="13"/>
  <c r="AG202" i="13"/>
  <c r="AH202" i="13"/>
  <c r="AJ202" i="13"/>
  <c r="AK202" i="13"/>
  <c r="AL202" i="13"/>
  <c r="V203" i="13"/>
  <c r="W203" i="13"/>
  <c r="X203" i="13"/>
  <c r="Y203" i="13"/>
  <c r="Z203" i="13"/>
  <c r="AA203" i="13"/>
  <c r="AB203" i="13"/>
  <c r="AC203" i="13"/>
  <c r="AD203" i="13"/>
  <c r="AF203" i="13"/>
  <c r="AG203" i="13"/>
  <c r="AH203" i="13"/>
  <c r="AJ203" i="13"/>
  <c r="AK203" i="13"/>
  <c r="AL203" i="13"/>
  <c r="V204" i="13"/>
  <c r="W204" i="13"/>
  <c r="X204" i="13"/>
  <c r="Y204" i="13"/>
  <c r="Z204" i="13"/>
  <c r="AA204" i="13"/>
  <c r="AB204" i="13"/>
  <c r="AC204" i="13"/>
  <c r="AD204" i="13"/>
  <c r="AF204" i="13"/>
  <c r="AG204" i="13"/>
  <c r="AH204" i="13"/>
  <c r="AJ204" i="13"/>
  <c r="AK204" i="13"/>
  <c r="AL204" i="13"/>
  <c r="V205" i="13"/>
  <c r="W205" i="13"/>
  <c r="X205" i="13"/>
  <c r="Y205" i="13"/>
  <c r="Z205" i="13"/>
  <c r="AA205" i="13"/>
  <c r="AB205" i="13"/>
  <c r="AC205" i="13"/>
  <c r="AD205" i="13"/>
  <c r="AF205" i="13"/>
  <c r="AG205" i="13"/>
  <c r="AH205" i="13"/>
  <c r="AJ205" i="13"/>
  <c r="AK205" i="13"/>
  <c r="AL205" i="13"/>
  <c r="V206" i="13"/>
  <c r="W206" i="13"/>
  <c r="X206" i="13"/>
  <c r="Y206" i="13"/>
  <c r="Z206" i="13"/>
  <c r="AA206" i="13"/>
  <c r="AB206" i="13"/>
  <c r="AC206" i="13"/>
  <c r="AD206" i="13"/>
  <c r="AF206" i="13"/>
  <c r="AG206" i="13"/>
  <c r="AH206" i="13"/>
  <c r="AJ206" i="13"/>
  <c r="AK206" i="13"/>
  <c r="AL206" i="13"/>
  <c r="V207" i="13"/>
  <c r="W207" i="13"/>
  <c r="X207" i="13"/>
  <c r="Y207" i="13"/>
  <c r="Z207" i="13"/>
  <c r="AA207" i="13"/>
  <c r="AB207" i="13"/>
  <c r="AC207" i="13"/>
  <c r="AD207" i="13"/>
  <c r="AF207" i="13"/>
  <c r="AG207" i="13"/>
  <c r="AH207" i="13"/>
  <c r="AJ207" i="13"/>
  <c r="AK207" i="13"/>
  <c r="AL207" i="13"/>
  <c r="V208" i="13"/>
  <c r="W208" i="13"/>
  <c r="X208" i="13"/>
  <c r="Y208" i="13"/>
  <c r="Z208" i="13"/>
  <c r="AA208" i="13"/>
  <c r="AB208" i="13"/>
  <c r="AC208" i="13"/>
  <c r="AD208" i="13"/>
  <c r="AF208" i="13"/>
  <c r="AG208" i="13"/>
  <c r="AH208" i="13"/>
  <c r="AJ208" i="13"/>
  <c r="AK208" i="13"/>
  <c r="AL208" i="13"/>
  <c r="V209" i="13"/>
  <c r="W209" i="13"/>
  <c r="X209" i="13"/>
  <c r="Y209" i="13"/>
  <c r="Z209" i="13"/>
  <c r="AA209" i="13"/>
  <c r="AB209" i="13"/>
  <c r="AC209" i="13"/>
  <c r="AD209" i="13"/>
  <c r="AF209" i="13"/>
  <c r="AG209" i="13"/>
  <c r="AH209" i="13"/>
  <c r="AJ209" i="13"/>
  <c r="AK209" i="13"/>
  <c r="AL209" i="13"/>
  <c r="V210" i="13"/>
  <c r="W210" i="13"/>
  <c r="X210" i="13"/>
  <c r="Y210" i="13"/>
  <c r="Z210" i="13"/>
  <c r="AA210" i="13"/>
  <c r="AB210" i="13"/>
  <c r="AC210" i="13"/>
  <c r="AD210" i="13"/>
  <c r="AF210" i="13"/>
  <c r="AG210" i="13"/>
  <c r="AH210" i="13"/>
  <c r="AJ210" i="13"/>
  <c r="AK210" i="13"/>
  <c r="AL210" i="13"/>
  <c r="V211" i="13"/>
  <c r="W211" i="13"/>
  <c r="X211" i="13"/>
  <c r="Y211" i="13"/>
  <c r="Z211" i="13"/>
  <c r="AA211" i="13"/>
  <c r="AB211" i="13"/>
  <c r="AC211" i="13"/>
  <c r="AD211" i="13"/>
  <c r="AF211" i="13"/>
  <c r="AG211" i="13"/>
  <c r="AH211" i="13"/>
  <c r="AJ211" i="13"/>
  <c r="AK211" i="13"/>
  <c r="AL211" i="13"/>
  <c r="V212" i="13"/>
  <c r="W212" i="13"/>
  <c r="X212" i="13"/>
  <c r="Y212" i="13"/>
  <c r="Z212" i="13"/>
  <c r="AA212" i="13"/>
  <c r="AB212" i="13"/>
  <c r="AC212" i="13"/>
  <c r="AD212" i="13"/>
  <c r="AF212" i="13"/>
  <c r="AG212" i="13"/>
  <c r="AH212" i="13"/>
  <c r="AJ212" i="13"/>
  <c r="AK212" i="13"/>
  <c r="AL212" i="13"/>
  <c r="V213" i="13"/>
  <c r="W213" i="13"/>
  <c r="X213" i="13"/>
  <c r="Y213" i="13"/>
  <c r="Z213" i="13"/>
  <c r="AA213" i="13"/>
  <c r="AB213" i="13"/>
  <c r="AC213" i="13"/>
  <c r="AD213" i="13"/>
  <c r="AF213" i="13"/>
  <c r="AG213" i="13"/>
  <c r="AH213" i="13"/>
  <c r="AJ213" i="13"/>
  <c r="AK213" i="13"/>
  <c r="AL213" i="13"/>
  <c r="V214" i="13"/>
  <c r="W214" i="13"/>
  <c r="X214" i="13"/>
  <c r="Y214" i="13"/>
  <c r="Z214" i="13"/>
  <c r="AA214" i="13"/>
  <c r="AB214" i="13"/>
  <c r="AC214" i="13"/>
  <c r="AD214" i="13"/>
  <c r="AF214" i="13"/>
  <c r="AG214" i="13"/>
  <c r="AH214" i="13"/>
  <c r="AJ214" i="13"/>
  <c r="AK214" i="13"/>
  <c r="AL214" i="13"/>
  <c r="V215" i="13"/>
  <c r="W215" i="13"/>
  <c r="X215" i="13"/>
  <c r="Y215" i="13"/>
  <c r="Z215" i="13"/>
  <c r="AA215" i="13"/>
  <c r="AB215" i="13"/>
  <c r="AC215" i="13"/>
  <c r="AD215" i="13"/>
  <c r="AF215" i="13"/>
  <c r="AG215" i="13"/>
  <c r="AH215" i="13"/>
  <c r="AJ215" i="13"/>
  <c r="AK215" i="13"/>
  <c r="AL215" i="13"/>
  <c r="V216" i="13"/>
  <c r="W216" i="13"/>
  <c r="X216" i="13"/>
  <c r="Y216" i="13"/>
  <c r="Z216" i="13"/>
  <c r="AA216" i="13"/>
  <c r="AB216" i="13"/>
  <c r="AC216" i="13"/>
  <c r="AD216" i="13"/>
  <c r="AF216" i="13"/>
  <c r="AG216" i="13"/>
  <c r="AH216" i="13"/>
  <c r="AJ216" i="13"/>
  <c r="AK216" i="13"/>
  <c r="AL216" i="13"/>
  <c r="V217" i="13"/>
  <c r="W217" i="13"/>
  <c r="X217" i="13"/>
  <c r="Y217" i="13"/>
  <c r="Z217" i="13"/>
  <c r="AA217" i="13"/>
  <c r="AB217" i="13"/>
  <c r="AC217" i="13"/>
  <c r="AD217" i="13"/>
  <c r="AF217" i="13"/>
  <c r="AG217" i="13"/>
  <c r="AH217" i="13"/>
  <c r="AJ217" i="13"/>
  <c r="AK217" i="13"/>
  <c r="AL217" i="13"/>
  <c r="V218" i="13"/>
  <c r="W218" i="13"/>
  <c r="X218" i="13"/>
  <c r="Y218" i="13"/>
  <c r="Z218" i="13"/>
  <c r="AA218" i="13"/>
  <c r="AB218" i="13"/>
  <c r="AC218" i="13"/>
  <c r="AD218" i="13"/>
  <c r="AF218" i="13"/>
  <c r="AG218" i="13"/>
  <c r="AH218" i="13"/>
  <c r="AJ218" i="13"/>
  <c r="AK218" i="13"/>
  <c r="AL218" i="13"/>
  <c r="V219" i="13"/>
  <c r="W219" i="13"/>
  <c r="X219" i="13"/>
  <c r="Y219" i="13"/>
  <c r="Z219" i="13"/>
  <c r="AA219" i="13"/>
  <c r="AB219" i="13"/>
  <c r="AC219" i="13"/>
  <c r="AD219" i="13"/>
  <c r="AF219" i="13"/>
  <c r="AG219" i="13"/>
  <c r="AH219" i="13"/>
  <c r="AJ219" i="13"/>
  <c r="AK219" i="13"/>
  <c r="AL219" i="13"/>
  <c r="V220" i="13"/>
  <c r="W220" i="13"/>
  <c r="X220" i="13"/>
  <c r="Y220" i="13"/>
  <c r="Z220" i="13"/>
  <c r="AA220" i="13"/>
  <c r="AB220" i="13"/>
  <c r="AC220" i="13"/>
  <c r="AD220" i="13"/>
  <c r="AF220" i="13"/>
  <c r="AG220" i="13"/>
  <c r="AH220" i="13"/>
  <c r="AJ220" i="13"/>
  <c r="AK220" i="13"/>
  <c r="AL220" i="13"/>
  <c r="V221" i="13"/>
  <c r="W221" i="13"/>
  <c r="X221" i="13"/>
  <c r="Y221" i="13"/>
  <c r="Z221" i="13"/>
  <c r="AA221" i="13"/>
  <c r="AB221" i="13"/>
  <c r="AC221" i="13"/>
  <c r="AD221" i="13"/>
  <c r="AF221" i="13"/>
  <c r="AG221" i="13"/>
  <c r="AH221" i="13"/>
  <c r="AJ221" i="13"/>
  <c r="AK221" i="13"/>
  <c r="AL221" i="13"/>
  <c r="V222" i="13"/>
  <c r="W222" i="13"/>
  <c r="X222" i="13"/>
  <c r="Y222" i="13"/>
  <c r="Z222" i="13"/>
  <c r="AA222" i="13"/>
  <c r="AB222" i="13"/>
  <c r="AC222" i="13"/>
  <c r="AD222" i="13"/>
  <c r="AF222" i="13"/>
  <c r="AG222" i="13"/>
  <c r="AH222" i="13"/>
  <c r="AJ222" i="13"/>
  <c r="AK222" i="13"/>
  <c r="AL222" i="13"/>
  <c r="V223" i="13"/>
  <c r="W223" i="13"/>
  <c r="X223" i="13"/>
  <c r="Y223" i="13"/>
  <c r="Z223" i="13"/>
  <c r="AA223" i="13"/>
  <c r="AB223" i="13"/>
  <c r="AC223" i="13"/>
  <c r="AD223" i="13"/>
  <c r="AF223" i="13"/>
  <c r="AG223" i="13"/>
  <c r="AH223" i="13"/>
  <c r="AJ223" i="13"/>
  <c r="AK223" i="13"/>
  <c r="AL223" i="13"/>
  <c r="V224" i="13"/>
  <c r="W224" i="13"/>
  <c r="X224" i="13"/>
  <c r="Y224" i="13"/>
  <c r="Z224" i="13"/>
  <c r="AA224" i="13"/>
  <c r="AB224" i="13"/>
  <c r="AC224" i="13"/>
  <c r="AD224" i="13"/>
  <c r="AF224" i="13"/>
  <c r="AG224" i="13"/>
  <c r="AH224" i="13"/>
  <c r="AJ224" i="13"/>
  <c r="AK224" i="13"/>
  <c r="AL224" i="13"/>
  <c r="V225" i="13"/>
  <c r="W225" i="13"/>
  <c r="X225" i="13"/>
  <c r="Y225" i="13"/>
  <c r="Z225" i="13"/>
  <c r="AA225" i="13"/>
  <c r="AB225" i="13"/>
  <c r="AC225" i="13"/>
  <c r="AD225" i="13"/>
  <c r="AF225" i="13"/>
  <c r="AG225" i="13"/>
  <c r="AH225" i="13"/>
  <c r="AJ225" i="13"/>
  <c r="AK225" i="13"/>
  <c r="AL225" i="13"/>
  <c r="V226" i="13"/>
  <c r="W226" i="13"/>
  <c r="X226" i="13"/>
  <c r="Y226" i="13"/>
  <c r="Z226" i="13"/>
  <c r="AA226" i="13"/>
  <c r="AB226" i="13"/>
  <c r="AC226" i="13"/>
  <c r="AD226" i="13"/>
  <c r="AF226" i="13"/>
  <c r="AG226" i="13"/>
  <c r="AH226" i="13"/>
  <c r="AJ226" i="13"/>
  <c r="AK226" i="13"/>
  <c r="AL226" i="13"/>
  <c r="V227" i="13"/>
  <c r="W227" i="13"/>
  <c r="X227" i="13"/>
  <c r="Y227" i="13"/>
  <c r="Z227" i="13"/>
  <c r="AA227" i="13"/>
  <c r="AB227" i="13"/>
  <c r="AC227" i="13"/>
  <c r="AD227" i="13"/>
  <c r="AF227" i="13"/>
  <c r="AG227" i="13"/>
  <c r="AH227" i="13"/>
  <c r="AJ227" i="13"/>
  <c r="AK227" i="13"/>
  <c r="AL227" i="13"/>
  <c r="V228" i="13"/>
  <c r="W228" i="13"/>
  <c r="X228" i="13"/>
  <c r="Y228" i="13"/>
  <c r="Z228" i="13"/>
  <c r="AA228" i="13"/>
  <c r="AB228" i="13"/>
  <c r="AC228" i="13"/>
  <c r="AD228" i="13"/>
  <c r="AF228" i="13"/>
  <c r="AG228" i="13"/>
  <c r="AH228" i="13"/>
  <c r="AJ228" i="13"/>
  <c r="AK228" i="13"/>
  <c r="AL228" i="13"/>
  <c r="V229" i="13"/>
  <c r="W229" i="13"/>
  <c r="X229" i="13"/>
  <c r="Y229" i="13"/>
  <c r="Z229" i="13"/>
  <c r="AA229" i="13"/>
  <c r="AB229" i="13"/>
  <c r="AC229" i="13"/>
  <c r="AD229" i="13"/>
  <c r="AF229" i="13"/>
  <c r="AG229" i="13"/>
  <c r="AH229" i="13"/>
  <c r="AJ229" i="13"/>
  <c r="AK229" i="13"/>
  <c r="AL229" i="13"/>
  <c r="V230" i="13"/>
  <c r="W230" i="13"/>
  <c r="X230" i="13"/>
  <c r="Y230" i="13"/>
  <c r="Z230" i="13"/>
  <c r="AA230" i="13"/>
  <c r="AB230" i="13"/>
  <c r="AC230" i="13"/>
  <c r="AD230" i="13"/>
  <c r="AF230" i="13"/>
  <c r="AG230" i="13"/>
  <c r="AH230" i="13"/>
  <c r="AJ230" i="13"/>
  <c r="AK230" i="13"/>
  <c r="AL230" i="13"/>
  <c r="V231" i="13"/>
  <c r="W231" i="13"/>
  <c r="X231" i="13"/>
  <c r="Y231" i="13"/>
  <c r="Z231" i="13"/>
  <c r="AA231" i="13"/>
  <c r="AB231" i="13"/>
  <c r="AC231" i="13"/>
  <c r="AD231" i="13"/>
  <c r="AF231" i="13"/>
  <c r="AG231" i="13"/>
  <c r="AH231" i="13"/>
  <c r="AJ231" i="13"/>
  <c r="AK231" i="13"/>
  <c r="AL231" i="13"/>
  <c r="V232" i="13"/>
  <c r="W232" i="13"/>
  <c r="X232" i="13"/>
  <c r="Y232" i="13"/>
  <c r="Z232" i="13"/>
  <c r="AA232" i="13"/>
  <c r="AB232" i="13"/>
  <c r="AC232" i="13"/>
  <c r="AD232" i="13"/>
  <c r="AF232" i="13"/>
  <c r="AG232" i="13"/>
  <c r="AH232" i="13"/>
  <c r="AJ232" i="13"/>
  <c r="AK232" i="13"/>
  <c r="AL232" i="13"/>
  <c r="V233" i="13"/>
  <c r="W233" i="13"/>
  <c r="X233" i="13"/>
  <c r="Y233" i="13"/>
  <c r="Z233" i="13"/>
  <c r="AA233" i="13"/>
  <c r="AB233" i="13"/>
  <c r="AC233" i="13"/>
  <c r="AD233" i="13"/>
  <c r="AF233" i="13"/>
  <c r="AG233" i="13"/>
  <c r="AH233" i="13"/>
  <c r="AJ233" i="13"/>
  <c r="AK233" i="13"/>
  <c r="AL233" i="13"/>
  <c r="V234" i="13"/>
  <c r="W234" i="13"/>
  <c r="X234" i="13"/>
  <c r="Y234" i="13"/>
  <c r="Z234" i="13"/>
  <c r="AA234" i="13"/>
  <c r="AB234" i="13"/>
  <c r="AC234" i="13"/>
  <c r="AD234" i="13"/>
  <c r="AF234" i="13"/>
  <c r="AG234" i="13"/>
  <c r="AH234" i="13"/>
  <c r="AJ234" i="13"/>
  <c r="AK234" i="13"/>
  <c r="AL234" i="13"/>
  <c r="V235" i="13"/>
  <c r="W235" i="13"/>
  <c r="X235" i="13"/>
  <c r="Y235" i="13"/>
  <c r="Z235" i="13"/>
  <c r="AA235" i="13"/>
  <c r="AB235" i="13"/>
  <c r="AC235" i="13"/>
  <c r="AD235" i="13"/>
  <c r="AF235" i="13"/>
  <c r="AG235" i="13"/>
  <c r="AH235" i="13"/>
  <c r="AJ235" i="13"/>
  <c r="AK235" i="13"/>
  <c r="AL235" i="13"/>
  <c r="V236" i="13"/>
  <c r="W236" i="13"/>
  <c r="X236" i="13"/>
  <c r="Y236" i="13"/>
  <c r="Z236" i="13"/>
  <c r="AA236" i="13"/>
  <c r="AB236" i="13"/>
  <c r="AC236" i="13"/>
  <c r="AD236" i="13"/>
  <c r="AF236" i="13"/>
  <c r="AG236" i="13"/>
  <c r="AH236" i="13"/>
  <c r="AJ236" i="13"/>
  <c r="AK236" i="13"/>
  <c r="AL236" i="13"/>
  <c r="V237" i="13"/>
  <c r="W237" i="13"/>
  <c r="X237" i="13"/>
  <c r="Y237" i="13"/>
  <c r="Z237" i="13"/>
  <c r="AA237" i="13"/>
  <c r="AB237" i="13"/>
  <c r="AC237" i="13"/>
  <c r="AD237" i="13"/>
  <c r="AF237" i="13"/>
  <c r="AG237" i="13"/>
  <c r="AH237" i="13"/>
  <c r="AJ237" i="13"/>
  <c r="AK237" i="13"/>
  <c r="AL237" i="13"/>
  <c r="V238" i="13"/>
  <c r="W238" i="13"/>
  <c r="X238" i="13"/>
  <c r="Y238" i="13"/>
  <c r="Z238" i="13"/>
  <c r="AA238" i="13"/>
  <c r="AB238" i="13"/>
  <c r="AC238" i="13"/>
  <c r="AD238" i="13"/>
  <c r="AF238" i="13"/>
  <c r="AG238" i="13"/>
  <c r="AH238" i="13"/>
  <c r="AJ238" i="13"/>
  <c r="AK238" i="13"/>
  <c r="AL238" i="13"/>
  <c r="V239" i="13"/>
  <c r="W239" i="13"/>
  <c r="X239" i="13"/>
  <c r="Y239" i="13"/>
  <c r="Z239" i="13"/>
  <c r="AA239" i="13"/>
  <c r="AB239" i="13"/>
  <c r="AC239" i="13"/>
  <c r="AD239" i="13"/>
  <c r="AF239" i="13"/>
  <c r="AG239" i="13"/>
  <c r="AH239" i="13"/>
  <c r="AJ239" i="13"/>
  <c r="AK239" i="13"/>
  <c r="AL239" i="13"/>
  <c r="V240" i="13"/>
  <c r="W240" i="13"/>
  <c r="X240" i="13"/>
  <c r="Y240" i="13"/>
  <c r="Z240" i="13"/>
  <c r="AA240" i="13"/>
  <c r="AB240" i="13"/>
  <c r="AC240" i="13"/>
  <c r="AD240" i="13"/>
  <c r="AF240" i="13"/>
  <c r="AG240" i="13"/>
  <c r="AH240" i="13"/>
  <c r="AJ240" i="13"/>
  <c r="AK240" i="13"/>
  <c r="AL240" i="13"/>
  <c r="V241" i="13"/>
  <c r="W241" i="13"/>
  <c r="X241" i="13"/>
  <c r="Y241" i="13"/>
  <c r="Z241" i="13"/>
  <c r="AA241" i="13"/>
  <c r="AB241" i="13"/>
  <c r="AC241" i="13"/>
  <c r="AD241" i="13"/>
  <c r="AF241" i="13"/>
  <c r="AG241" i="13"/>
  <c r="AH241" i="13"/>
  <c r="AJ241" i="13"/>
  <c r="AK241" i="13"/>
  <c r="AL241" i="13"/>
  <c r="V242" i="13"/>
  <c r="W242" i="13"/>
  <c r="X242" i="13"/>
  <c r="Y242" i="13"/>
  <c r="Z242" i="13"/>
  <c r="AA242" i="13"/>
  <c r="AB242" i="13"/>
  <c r="AC242" i="13"/>
  <c r="AD242" i="13"/>
  <c r="AF242" i="13"/>
  <c r="AG242" i="13"/>
  <c r="AH242" i="13"/>
  <c r="AJ242" i="13"/>
  <c r="AK242" i="13"/>
  <c r="AL242" i="13"/>
  <c r="V243" i="13"/>
  <c r="W243" i="13"/>
  <c r="X243" i="13"/>
  <c r="Y243" i="13"/>
  <c r="Z243" i="13"/>
  <c r="AA243" i="13"/>
  <c r="AB243" i="13"/>
  <c r="AC243" i="13"/>
  <c r="AD243" i="13"/>
  <c r="AF243" i="13"/>
  <c r="AG243" i="13"/>
  <c r="AH243" i="13"/>
  <c r="AJ243" i="13"/>
  <c r="AK243" i="13"/>
  <c r="AL243" i="13"/>
  <c r="V244" i="13"/>
  <c r="W244" i="13"/>
  <c r="X244" i="13"/>
  <c r="Y244" i="13"/>
  <c r="Z244" i="13"/>
  <c r="AA244" i="13"/>
  <c r="AB244" i="13"/>
  <c r="AC244" i="13"/>
  <c r="AD244" i="13"/>
  <c r="AF244" i="13"/>
  <c r="AG244" i="13"/>
  <c r="AH244" i="13"/>
  <c r="AJ244" i="13"/>
  <c r="AK244" i="13"/>
  <c r="AL244" i="13"/>
  <c r="V245" i="13"/>
  <c r="W245" i="13"/>
  <c r="X245" i="13"/>
  <c r="Y245" i="13"/>
  <c r="Z245" i="13"/>
  <c r="AA245" i="13"/>
  <c r="AB245" i="13"/>
  <c r="AC245" i="13"/>
  <c r="AD245" i="13"/>
  <c r="AF245" i="13"/>
  <c r="AG245" i="13"/>
  <c r="AH245" i="13"/>
  <c r="AJ245" i="13"/>
  <c r="AK245" i="13"/>
  <c r="AL245" i="13"/>
  <c r="V246" i="13"/>
  <c r="W246" i="13"/>
  <c r="X246" i="13"/>
  <c r="Y246" i="13"/>
  <c r="Z246" i="13"/>
  <c r="AA246" i="13"/>
  <c r="AB246" i="13"/>
  <c r="AC246" i="13"/>
  <c r="AD246" i="13"/>
  <c r="AF246" i="13"/>
  <c r="AG246" i="13"/>
  <c r="AH246" i="13"/>
  <c r="AJ246" i="13"/>
  <c r="AK246" i="13"/>
  <c r="AL246" i="13"/>
  <c r="V247" i="13"/>
  <c r="W247" i="13"/>
  <c r="X247" i="13"/>
  <c r="Y247" i="13"/>
  <c r="Z247" i="13"/>
  <c r="AA247" i="13"/>
  <c r="AB247" i="13"/>
  <c r="AC247" i="13"/>
  <c r="AD247" i="13"/>
  <c r="AF247" i="13"/>
  <c r="AG247" i="13"/>
  <c r="AH247" i="13"/>
  <c r="AJ247" i="13"/>
  <c r="AK247" i="13"/>
  <c r="AL247" i="13"/>
  <c r="V248" i="13"/>
  <c r="W248" i="13"/>
  <c r="X248" i="13"/>
  <c r="Y248" i="13"/>
  <c r="Z248" i="13"/>
  <c r="AA248" i="13"/>
  <c r="AB248" i="13"/>
  <c r="AC248" i="13"/>
  <c r="AD248" i="13"/>
  <c r="AF248" i="13"/>
  <c r="AG248" i="13"/>
  <c r="AH248" i="13"/>
  <c r="AJ248" i="13"/>
  <c r="AK248" i="13"/>
  <c r="AL248" i="13"/>
  <c r="V249" i="13"/>
  <c r="W249" i="13"/>
  <c r="X249" i="13"/>
  <c r="Y249" i="13"/>
  <c r="Z249" i="13"/>
  <c r="AA249" i="13"/>
  <c r="AB249" i="13"/>
  <c r="AC249" i="13"/>
  <c r="AD249" i="13"/>
  <c r="AF249" i="13"/>
  <c r="AG249" i="13"/>
  <c r="AH249" i="13"/>
  <c r="AJ249" i="13"/>
  <c r="AK249" i="13"/>
  <c r="AL249" i="13"/>
  <c r="V250" i="13"/>
  <c r="W250" i="13"/>
  <c r="X250" i="13"/>
  <c r="Y250" i="13"/>
  <c r="Z250" i="13"/>
  <c r="AA250" i="13"/>
  <c r="AB250" i="13"/>
  <c r="AC250" i="13"/>
  <c r="AD250" i="13"/>
  <c r="AF250" i="13"/>
  <c r="AG250" i="13"/>
  <c r="AH250" i="13"/>
  <c r="AJ250" i="13"/>
  <c r="AK250" i="13"/>
  <c r="AL250" i="13"/>
  <c r="V251" i="13"/>
  <c r="W251" i="13"/>
  <c r="X251" i="13"/>
  <c r="Y251" i="13"/>
  <c r="Z251" i="13"/>
  <c r="AA251" i="13"/>
  <c r="AB251" i="13"/>
  <c r="AC251" i="13"/>
  <c r="AD251" i="13"/>
  <c r="AF251" i="13"/>
  <c r="AG251" i="13"/>
  <c r="AH251" i="13"/>
  <c r="AJ251" i="13"/>
  <c r="AK251" i="13"/>
  <c r="AL251" i="13"/>
  <c r="V252" i="13"/>
  <c r="W252" i="13"/>
  <c r="X252" i="13"/>
  <c r="Y252" i="13"/>
  <c r="Z252" i="13"/>
  <c r="AA252" i="13"/>
  <c r="AB252" i="13"/>
  <c r="AC252" i="13"/>
  <c r="AD252" i="13"/>
  <c r="AF252" i="13"/>
  <c r="AG252" i="13"/>
  <c r="AH252" i="13"/>
  <c r="AJ252" i="13"/>
  <c r="AK252" i="13"/>
  <c r="AL252" i="13"/>
  <c r="V253" i="13"/>
  <c r="W253" i="13"/>
  <c r="X253" i="13"/>
  <c r="Y253" i="13"/>
  <c r="Z253" i="13"/>
  <c r="AA253" i="13"/>
  <c r="AB253" i="13"/>
  <c r="AC253" i="13"/>
  <c r="AD253" i="13"/>
  <c r="AF253" i="13"/>
  <c r="AG253" i="13"/>
  <c r="AH253" i="13"/>
  <c r="AJ253" i="13"/>
  <c r="AK253" i="13"/>
  <c r="AL253" i="13"/>
  <c r="V254" i="13"/>
  <c r="W254" i="13"/>
  <c r="X254" i="13"/>
  <c r="Y254" i="13"/>
  <c r="Z254" i="13"/>
  <c r="AA254" i="13"/>
  <c r="AB254" i="13"/>
  <c r="AC254" i="13"/>
  <c r="AD254" i="13"/>
  <c r="AF254" i="13"/>
  <c r="AG254" i="13"/>
  <c r="AH254" i="13"/>
  <c r="AJ254" i="13"/>
  <c r="AK254" i="13"/>
  <c r="AL254" i="13"/>
  <c r="V255" i="13"/>
  <c r="W255" i="13"/>
  <c r="X255" i="13"/>
  <c r="Y255" i="13"/>
  <c r="Z255" i="13"/>
  <c r="AA255" i="13"/>
  <c r="AB255" i="13"/>
  <c r="AC255" i="13"/>
  <c r="AD255" i="13"/>
  <c r="AF255" i="13"/>
  <c r="AG255" i="13"/>
  <c r="AH255" i="13"/>
  <c r="AJ255" i="13"/>
  <c r="AK255" i="13"/>
  <c r="AL255" i="13"/>
  <c r="V256" i="13"/>
  <c r="W256" i="13"/>
  <c r="X256" i="13"/>
  <c r="Y256" i="13"/>
  <c r="Z256" i="13"/>
  <c r="AA256" i="13"/>
  <c r="AB256" i="13"/>
  <c r="AC256" i="13"/>
  <c r="AD256" i="13"/>
  <c r="AF256" i="13"/>
  <c r="AG256" i="13"/>
  <c r="AH256" i="13"/>
  <c r="AJ256" i="13"/>
  <c r="AK256" i="13"/>
  <c r="AL256" i="13"/>
  <c r="V257" i="13"/>
  <c r="W257" i="13"/>
  <c r="X257" i="13"/>
  <c r="Y257" i="13"/>
  <c r="Z257" i="13"/>
  <c r="AA257" i="13"/>
  <c r="AB257" i="13"/>
  <c r="AC257" i="13"/>
  <c r="AD257" i="13"/>
  <c r="AF257" i="13"/>
  <c r="AG257" i="13"/>
  <c r="AH257" i="13"/>
  <c r="AJ257" i="13"/>
  <c r="AK257" i="13"/>
  <c r="AL257" i="13"/>
  <c r="V258" i="13"/>
  <c r="W258" i="13"/>
  <c r="X258" i="13"/>
  <c r="Y258" i="13"/>
  <c r="Z258" i="13"/>
  <c r="AA258" i="13"/>
  <c r="AB258" i="13"/>
  <c r="AC258" i="13"/>
  <c r="AD258" i="13"/>
  <c r="AF258" i="13"/>
  <c r="AG258" i="13"/>
  <c r="AH258" i="13"/>
  <c r="AJ258" i="13"/>
  <c r="AK258" i="13"/>
  <c r="AL258" i="13"/>
  <c r="V259" i="13"/>
  <c r="W259" i="13"/>
  <c r="X259" i="13"/>
  <c r="Y259" i="13"/>
  <c r="Z259" i="13"/>
  <c r="AA259" i="13"/>
  <c r="AB259" i="13"/>
  <c r="AC259" i="13"/>
  <c r="AD259" i="13"/>
  <c r="AF259" i="13"/>
  <c r="AG259" i="13"/>
  <c r="AH259" i="13"/>
  <c r="AJ259" i="13"/>
  <c r="AK259" i="13"/>
  <c r="AL259" i="13"/>
  <c r="V260" i="13"/>
  <c r="W260" i="13"/>
  <c r="X260" i="13"/>
  <c r="Y260" i="13"/>
  <c r="Z260" i="13"/>
  <c r="AA260" i="13"/>
  <c r="AB260" i="13"/>
  <c r="AC260" i="13"/>
  <c r="AD260" i="13"/>
  <c r="AF260" i="13"/>
  <c r="AG260" i="13"/>
  <c r="AH260" i="13"/>
  <c r="AJ260" i="13"/>
  <c r="AK260" i="13"/>
  <c r="AL260" i="13"/>
  <c r="V261" i="13"/>
  <c r="W261" i="13"/>
  <c r="X261" i="13"/>
  <c r="Y261" i="13"/>
  <c r="Z261" i="13"/>
  <c r="AA261" i="13"/>
  <c r="AB261" i="13"/>
  <c r="AC261" i="13"/>
  <c r="AD261" i="13"/>
  <c r="AF261" i="13"/>
  <c r="AG261" i="13"/>
  <c r="AH261" i="13"/>
  <c r="AJ261" i="13"/>
  <c r="AK261" i="13"/>
  <c r="AL261" i="13"/>
  <c r="V262" i="13"/>
  <c r="W262" i="13"/>
  <c r="X262" i="13"/>
  <c r="Y262" i="13"/>
  <c r="Z262" i="13"/>
  <c r="AA262" i="13"/>
  <c r="AB262" i="13"/>
  <c r="AC262" i="13"/>
  <c r="AD262" i="13"/>
  <c r="AF262" i="13"/>
  <c r="AG262" i="13"/>
  <c r="AH262" i="13"/>
  <c r="AJ262" i="13"/>
  <c r="AK262" i="13"/>
  <c r="AL262" i="13"/>
  <c r="V263" i="13"/>
  <c r="W263" i="13"/>
  <c r="X263" i="13"/>
  <c r="Y263" i="13"/>
  <c r="Z263" i="13"/>
  <c r="AA263" i="13"/>
  <c r="AB263" i="13"/>
  <c r="AC263" i="13"/>
  <c r="AD263" i="13"/>
  <c r="AF263" i="13"/>
  <c r="AG263" i="13"/>
  <c r="AH263" i="13"/>
  <c r="AJ263" i="13"/>
  <c r="AK263" i="13"/>
  <c r="AL263" i="13"/>
  <c r="V264" i="13"/>
  <c r="W264" i="13"/>
  <c r="X264" i="13"/>
  <c r="Y264" i="13"/>
  <c r="Z264" i="13"/>
  <c r="AA264" i="13"/>
  <c r="AB264" i="13"/>
  <c r="AC264" i="13"/>
  <c r="AD264" i="13"/>
  <c r="AF264" i="13"/>
  <c r="AG264" i="13"/>
  <c r="AH264" i="13"/>
  <c r="AJ264" i="13"/>
  <c r="AK264" i="13"/>
  <c r="AL264" i="13"/>
  <c r="V265" i="13"/>
  <c r="W265" i="13"/>
  <c r="X265" i="13"/>
  <c r="Y265" i="13"/>
  <c r="Z265" i="13"/>
  <c r="AA265" i="13"/>
  <c r="AB265" i="13"/>
  <c r="AC265" i="13"/>
  <c r="AD265" i="13"/>
  <c r="AF265" i="13"/>
  <c r="AG265" i="13"/>
  <c r="AH265" i="13"/>
  <c r="AJ265" i="13"/>
  <c r="AK265" i="13"/>
  <c r="AL265" i="13"/>
  <c r="V266" i="13"/>
  <c r="W266" i="13"/>
  <c r="X266" i="13"/>
  <c r="Y266" i="13"/>
  <c r="Z266" i="13"/>
  <c r="AA266" i="13"/>
  <c r="AB266" i="13"/>
  <c r="AC266" i="13"/>
  <c r="AD266" i="13"/>
  <c r="AF266" i="13"/>
  <c r="AG266" i="13"/>
  <c r="AH266" i="13"/>
  <c r="AJ266" i="13"/>
  <c r="AK266" i="13"/>
  <c r="AL266" i="13"/>
  <c r="V267" i="13"/>
  <c r="W267" i="13"/>
  <c r="X267" i="13"/>
  <c r="Y267" i="13"/>
  <c r="Z267" i="13"/>
  <c r="AA267" i="13"/>
  <c r="AB267" i="13"/>
  <c r="AC267" i="13"/>
  <c r="AD267" i="13"/>
  <c r="AF267" i="13"/>
  <c r="AG267" i="13"/>
  <c r="AH267" i="13"/>
  <c r="AJ267" i="13"/>
  <c r="AK267" i="13"/>
  <c r="AL267" i="13"/>
  <c r="V268" i="13"/>
  <c r="W268" i="13"/>
  <c r="X268" i="13"/>
  <c r="Y268" i="13"/>
  <c r="Z268" i="13"/>
  <c r="AA268" i="13"/>
  <c r="AB268" i="13"/>
  <c r="AC268" i="13"/>
  <c r="AD268" i="13"/>
  <c r="AF268" i="13"/>
  <c r="AG268" i="13"/>
  <c r="AH268" i="13"/>
  <c r="AJ268" i="13"/>
  <c r="AK268" i="13"/>
  <c r="AL268" i="13"/>
  <c r="V269" i="13"/>
  <c r="W269" i="13"/>
  <c r="X269" i="13"/>
  <c r="Y269" i="13"/>
  <c r="Z269" i="13"/>
  <c r="AA269" i="13"/>
  <c r="AB269" i="13"/>
  <c r="AC269" i="13"/>
  <c r="AD269" i="13"/>
  <c r="AF269" i="13"/>
  <c r="AG269" i="13"/>
  <c r="AH269" i="13"/>
  <c r="AJ269" i="13"/>
  <c r="AK269" i="13"/>
  <c r="AL269" i="13"/>
  <c r="V270" i="13"/>
  <c r="W270" i="13"/>
  <c r="X270" i="13"/>
  <c r="Y270" i="13"/>
  <c r="Z270" i="13"/>
  <c r="AA270" i="13"/>
  <c r="AB270" i="13"/>
  <c r="AC270" i="13"/>
  <c r="AD270" i="13"/>
  <c r="AF270" i="13"/>
  <c r="AG270" i="13"/>
  <c r="AH270" i="13"/>
  <c r="AJ270" i="13"/>
  <c r="AK270" i="13"/>
  <c r="AL270" i="13"/>
  <c r="V271" i="13"/>
  <c r="W271" i="13"/>
  <c r="X271" i="13"/>
  <c r="Y271" i="13"/>
  <c r="Z271" i="13"/>
  <c r="AA271" i="13"/>
  <c r="AB271" i="13"/>
  <c r="AC271" i="13"/>
  <c r="AD271" i="13"/>
  <c r="AF271" i="13"/>
  <c r="AG271" i="13"/>
  <c r="AH271" i="13"/>
  <c r="AJ271" i="13"/>
  <c r="AK271" i="13"/>
  <c r="AL271" i="13"/>
  <c r="V272" i="13"/>
  <c r="W272" i="13"/>
  <c r="X272" i="13"/>
  <c r="Y272" i="13"/>
  <c r="Z272" i="13"/>
  <c r="AA272" i="13"/>
  <c r="AB272" i="13"/>
  <c r="AC272" i="13"/>
  <c r="AD272" i="13"/>
  <c r="AF272" i="13"/>
  <c r="AG272" i="13"/>
  <c r="AH272" i="13"/>
  <c r="AJ272" i="13"/>
  <c r="AK272" i="13"/>
  <c r="AL272" i="13"/>
  <c r="V273" i="13"/>
  <c r="W273" i="13"/>
  <c r="X273" i="13"/>
  <c r="Y273" i="13"/>
  <c r="Z273" i="13"/>
  <c r="AA273" i="13"/>
  <c r="AB273" i="13"/>
  <c r="AC273" i="13"/>
  <c r="AD273" i="13"/>
  <c r="AF273" i="13"/>
  <c r="AG273" i="13"/>
  <c r="AH273" i="13"/>
  <c r="AJ273" i="13"/>
  <c r="AK273" i="13"/>
  <c r="AL273" i="13"/>
  <c r="V274" i="13"/>
  <c r="W274" i="13"/>
  <c r="X274" i="13"/>
  <c r="Y274" i="13"/>
  <c r="Z274" i="13"/>
  <c r="AA274" i="13"/>
  <c r="AB274" i="13"/>
  <c r="AC274" i="13"/>
  <c r="AD274" i="13"/>
  <c r="AF274" i="13"/>
  <c r="AG274" i="13"/>
  <c r="AH274" i="13"/>
  <c r="AJ274" i="13"/>
  <c r="AK274" i="13"/>
  <c r="AL274" i="13"/>
  <c r="V275" i="13"/>
  <c r="W275" i="13"/>
  <c r="X275" i="13"/>
  <c r="Y275" i="13"/>
  <c r="Z275" i="13"/>
  <c r="AA275" i="13"/>
  <c r="AB275" i="13"/>
  <c r="AC275" i="13"/>
  <c r="AD275" i="13"/>
  <c r="AF275" i="13"/>
  <c r="AG275" i="13"/>
  <c r="AH275" i="13"/>
  <c r="AJ275" i="13"/>
  <c r="AK275" i="13"/>
  <c r="AL275" i="13"/>
  <c r="V276" i="13"/>
  <c r="W276" i="13"/>
  <c r="X276" i="13"/>
  <c r="Y276" i="13"/>
  <c r="Z276" i="13"/>
  <c r="AA276" i="13"/>
  <c r="AB276" i="13"/>
  <c r="AC276" i="13"/>
  <c r="AD276" i="13"/>
  <c r="AF276" i="13"/>
  <c r="AG276" i="13"/>
  <c r="AH276" i="13"/>
  <c r="AJ276" i="13"/>
  <c r="AK276" i="13"/>
  <c r="AL276" i="13"/>
  <c r="V277" i="13"/>
  <c r="W277" i="13"/>
  <c r="X277" i="13"/>
  <c r="Y277" i="13"/>
  <c r="Z277" i="13"/>
  <c r="AA277" i="13"/>
  <c r="AB277" i="13"/>
  <c r="AC277" i="13"/>
  <c r="AD277" i="13"/>
  <c r="AF277" i="13"/>
  <c r="AG277" i="13"/>
  <c r="AH277" i="13"/>
  <c r="AJ277" i="13"/>
  <c r="AK277" i="13"/>
  <c r="AL277" i="13"/>
  <c r="V278" i="13"/>
  <c r="W278" i="13"/>
  <c r="X278" i="13"/>
  <c r="Y278" i="13"/>
  <c r="Z278" i="13"/>
  <c r="AA278" i="13"/>
  <c r="AB278" i="13"/>
  <c r="AC278" i="13"/>
  <c r="AD278" i="13"/>
  <c r="AF278" i="13"/>
  <c r="AG278" i="13"/>
  <c r="AH278" i="13"/>
  <c r="AJ278" i="13"/>
  <c r="AK278" i="13"/>
  <c r="AL278" i="13"/>
  <c r="V279" i="13"/>
  <c r="W279" i="13"/>
  <c r="X279" i="13"/>
  <c r="Y279" i="13"/>
  <c r="Z279" i="13"/>
  <c r="AA279" i="13"/>
  <c r="AB279" i="13"/>
  <c r="AC279" i="13"/>
  <c r="AD279" i="13"/>
  <c r="AF279" i="13"/>
  <c r="AG279" i="13"/>
  <c r="AH279" i="13"/>
  <c r="AJ279" i="13"/>
  <c r="AK279" i="13"/>
  <c r="AL279" i="13"/>
  <c r="V280" i="13"/>
  <c r="W280" i="13"/>
  <c r="X280" i="13"/>
  <c r="Y280" i="13"/>
  <c r="Z280" i="13"/>
  <c r="AA280" i="13"/>
  <c r="AB280" i="13"/>
  <c r="AC280" i="13"/>
  <c r="AD280" i="13"/>
  <c r="AF280" i="13"/>
  <c r="AG280" i="13"/>
  <c r="AH280" i="13"/>
  <c r="AJ280" i="13"/>
  <c r="AK280" i="13"/>
  <c r="AL280" i="13"/>
  <c r="V281" i="13"/>
  <c r="W281" i="13"/>
  <c r="X281" i="13"/>
  <c r="Y281" i="13"/>
  <c r="Z281" i="13"/>
  <c r="AA281" i="13"/>
  <c r="AB281" i="13"/>
  <c r="AC281" i="13"/>
  <c r="AD281" i="13"/>
  <c r="AF281" i="13"/>
  <c r="AG281" i="13"/>
  <c r="AH281" i="13"/>
  <c r="AJ281" i="13"/>
  <c r="AK281" i="13"/>
  <c r="AL281" i="13"/>
  <c r="V282" i="13"/>
  <c r="W282" i="13"/>
  <c r="X282" i="13"/>
  <c r="Y282" i="13"/>
  <c r="Z282" i="13"/>
  <c r="AA282" i="13"/>
  <c r="AB282" i="13"/>
  <c r="AC282" i="13"/>
  <c r="AD282" i="13"/>
  <c r="AF282" i="13"/>
  <c r="AG282" i="13"/>
  <c r="AH282" i="13"/>
  <c r="AJ282" i="13"/>
  <c r="AK282" i="13"/>
  <c r="AL282" i="13"/>
  <c r="V283" i="13"/>
  <c r="W283" i="13"/>
  <c r="X283" i="13"/>
  <c r="Y283" i="13"/>
  <c r="Z283" i="13"/>
  <c r="AA283" i="13"/>
  <c r="AB283" i="13"/>
  <c r="AC283" i="13"/>
  <c r="AD283" i="13"/>
  <c r="AF283" i="13"/>
  <c r="AG283" i="13"/>
  <c r="AH283" i="13"/>
  <c r="AJ283" i="13"/>
  <c r="AK283" i="13"/>
  <c r="AL283" i="13"/>
  <c r="V284" i="13"/>
  <c r="W284" i="13"/>
  <c r="X284" i="13"/>
  <c r="Y284" i="13"/>
  <c r="Z284" i="13"/>
  <c r="AA284" i="13"/>
  <c r="AB284" i="13"/>
  <c r="AC284" i="13"/>
  <c r="AD284" i="13"/>
  <c r="AF284" i="13"/>
  <c r="AG284" i="13"/>
  <c r="AH284" i="13"/>
  <c r="AJ284" i="13"/>
  <c r="AK284" i="13"/>
  <c r="AL284" i="13"/>
  <c r="V285" i="13"/>
  <c r="W285" i="13"/>
  <c r="X285" i="13"/>
  <c r="Y285" i="13"/>
  <c r="Z285" i="13"/>
  <c r="AA285" i="13"/>
  <c r="AB285" i="13"/>
  <c r="AC285" i="13"/>
  <c r="AD285" i="13"/>
  <c r="AF285" i="13"/>
  <c r="AG285" i="13"/>
  <c r="AH285" i="13"/>
  <c r="AJ285" i="13"/>
  <c r="AK285" i="13"/>
  <c r="AL285" i="13"/>
  <c r="V286" i="13"/>
  <c r="W286" i="13"/>
  <c r="X286" i="13"/>
  <c r="Y286" i="13"/>
  <c r="Z286" i="13"/>
  <c r="AA286" i="13"/>
  <c r="AB286" i="13"/>
  <c r="AC286" i="13"/>
  <c r="AD286" i="13"/>
  <c r="AF286" i="13"/>
  <c r="AG286" i="13"/>
  <c r="AH286" i="13"/>
  <c r="AJ286" i="13"/>
  <c r="AK286" i="13"/>
  <c r="AL286" i="13"/>
  <c r="V287" i="13"/>
  <c r="W287" i="13"/>
  <c r="X287" i="13"/>
  <c r="Y287" i="13"/>
  <c r="Z287" i="13"/>
  <c r="AA287" i="13"/>
  <c r="AB287" i="13"/>
  <c r="AC287" i="13"/>
  <c r="AD287" i="13"/>
  <c r="AF287" i="13"/>
  <c r="AG287" i="13"/>
  <c r="AH287" i="13"/>
  <c r="AJ287" i="13"/>
  <c r="AK287" i="13"/>
  <c r="AL287" i="13"/>
  <c r="V288" i="13"/>
  <c r="W288" i="13"/>
  <c r="X288" i="13"/>
  <c r="Y288" i="13"/>
  <c r="Z288" i="13"/>
  <c r="AA288" i="13"/>
  <c r="AB288" i="13"/>
  <c r="AC288" i="13"/>
  <c r="AD288" i="13"/>
  <c r="AF288" i="13"/>
  <c r="AG288" i="13"/>
  <c r="AH288" i="13"/>
  <c r="AJ288" i="13"/>
  <c r="AK288" i="13"/>
  <c r="AL288" i="13"/>
  <c r="V289" i="13"/>
  <c r="W289" i="13"/>
  <c r="X289" i="13"/>
  <c r="Y289" i="13"/>
  <c r="Z289" i="13"/>
  <c r="AA289" i="13"/>
  <c r="AB289" i="13"/>
  <c r="AC289" i="13"/>
  <c r="AD289" i="13"/>
  <c r="AF289" i="13"/>
  <c r="AG289" i="13"/>
  <c r="AH289" i="13"/>
  <c r="AJ289" i="13"/>
  <c r="AK289" i="13"/>
  <c r="AL289" i="13"/>
  <c r="V290" i="13"/>
  <c r="W290" i="13"/>
  <c r="X290" i="13"/>
  <c r="Y290" i="13"/>
  <c r="Z290" i="13"/>
  <c r="AA290" i="13"/>
  <c r="AB290" i="13"/>
  <c r="AC290" i="13"/>
  <c r="AD290" i="13"/>
  <c r="AF290" i="13"/>
  <c r="AG290" i="13"/>
  <c r="AH290" i="13"/>
  <c r="AJ290" i="13"/>
  <c r="AK290" i="13"/>
  <c r="AL290" i="13"/>
  <c r="V291" i="13"/>
  <c r="W291" i="13"/>
  <c r="X291" i="13"/>
  <c r="Y291" i="13"/>
  <c r="Z291" i="13"/>
  <c r="AA291" i="13"/>
  <c r="AB291" i="13"/>
  <c r="AC291" i="13"/>
  <c r="AD291" i="13"/>
  <c r="AF291" i="13"/>
  <c r="AG291" i="13"/>
  <c r="AH291" i="13"/>
  <c r="AJ291" i="13"/>
  <c r="AK291" i="13"/>
  <c r="AL291" i="13"/>
  <c r="V292" i="13"/>
  <c r="W292" i="13"/>
  <c r="X292" i="13"/>
  <c r="Y292" i="13"/>
  <c r="Z292" i="13"/>
  <c r="AA292" i="13"/>
  <c r="AB292" i="13"/>
  <c r="AC292" i="13"/>
  <c r="AD292" i="13"/>
  <c r="AF292" i="13"/>
  <c r="AG292" i="13"/>
  <c r="AH292" i="13"/>
  <c r="AJ292" i="13"/>
  <c r="AK292" i="13"/>
  <c r="AL292" i="13"/>
  <c r="V293" i="13"/>
  <c r="W293" i="13"/>
  <c r="X293" i="13"/>
  <c r="Y293" i="13"/>
  <c r="Z293" i="13"/>
  <c r="AA293" i="13"/>
  <c r="AB293" i="13"/>
  <c r="AC293" i="13"/>
  <c r="AD293" i="13"/>
  <c r="AF293" i="13"/>
  <c r="AG293" i="13"/>
  <c r="AH293" i="13"/>
  <c r="AJ293" i="13"/>
  <c r="AK293" i="13"/>
  <c r="AL293" i="13"/>
  <c r="V294" i="13"/>
  <c r="W294" i="13"/>
  <c r="X294" i="13"/>
  <c r="Y294" i="13"/>
  <c r="Z294" i="13"/>
  <c r="AA294" i="13"/>
  <c r="AB294" i="13"/>
  <c r="AC294" i="13"/>
  <c r="AD294" i="13"/>
  <c r="AF294" i="13"/>
  <c r="AG294" i="13"/>
  <c r="AH294" i="13"/>
  <c r="AJ294" i="13"/>
  <c r="AK294" i="13"/>
  <c r="AL294" i="13"/>
  <c r="V295" i="13"/>
  <c r="W295" i="13"/>
  <c r="X295" i="13"/>
  <c r="Y295" i="13"/>
  <c r="Z295" i="13"/>
  <c r="AA295" i="13"/>
  <c r="AB295" i="13"/>
  <c r="AC295" i="13"/>
  <c r="AD295" i="13"/>
  <c r="AF295" i="13"/>
  <c r="AG295" i="13"/>
  <c r="AH295" i="13"/>
  <c r="AJ295" i="13"/>
  <c r="AK295" i="13"/>
  <c r="AL295" i="13"/>
  <c r="V296" i="13"/>
  <c r="W296" i="13"/>
  <c r="X296" i="13"/>
  <c r="Y296" i="13"/>
  <c r="Z296" i="13"/>
  <c r="AA296" i="13"/>
  <c r="AB296" i="13"/>
  <c r="AC296" i="13"/>
  <c r="AD296" i="13"/>
  <c r="AF296" i="13"/>
  <c r="AG296" i="13"/>
  <c r="AH296" i="13"/>
  <c r="AJ296" i="13"/>
  <c r="AK296" i="13"/>
  <c r="AL296" i="13"/>
  <c r="V297" i="13"/>
  <c r="W297" i="13"/>
  <c r="X297" i="13"/>
  <c r="Y297" i="13"/>
  <c r="Z297" i="13"/>
  <c r="AA297" i="13"/>
  <c r="AB297" i="13"/>
  <c r="AC297" i="13"/>
  <c r="AD297" i="13"/>
  <c r="AF297" i="13"/>
  <c r="AG297" i="13"/>
  <c r="AH297" i="13"/>
  <c r="AJ297" i="13"/>
  <c r="AK297" i="13"/>
  <c r="AL297" i="13"/>
  <c r="V298" i="13"/>
  <c r="W298" i="13"/>
  <c r="X298" i="13"/>
  <c r="Y298" i="13"/>
  <c r="Z298" i="13"/>
  <c r="AA298" i="13"/>
  <c r="AB298" i="13"/>
  <c r="AC298" i="13"/>
  <c r="AD298" i="13"/>
  <c r="AF298" i="13"/>
  <c r="AG298" i="13"/>
  <c r="AH298" i="13"/>
  <c r="AJ298" i="13"/>
  <c r="AK298" i="13"/>
  <c r="AL298" i="13"/>
  <c r="V299" i="13"/>
  <c r="W299" i="13"/>
  <c r="X299" i="13"/>
  <c r="Y299" i="13"/>
  <c r="Z299" i="13"/>
  <c r="AA299" i="13"/>
  <c r="AB299" i="13"/>
  <c r="AC299" i="13"/>
  <c r="AD299" i="13"/>
  <c r="AF299" i="13"/>
  <c r="AG299" i="13"/>
  <c r="AH299" i="13"/>
  <c r="AJ299" i="13"/>
  <c r="AK299" i="13"/>
  <c r="AL299" i="13"/>
  <c r="V300" i="13"/>
  <c r="W300" i="13"/>
  <c r="X300" i="13"/>
  <c r="Y300" i="13"/>
  <c r="Z300" i="13"/>
  <c r="AA300" i="13"/>
  <c r="AB300" i="13"/>
  <c r="AC300" i="13"/>
  <c r="AD300" i="13"/>
  <c r="AF300" i="13"/>
  <c r="AG300" i="13"/>
  <c r="AH300" i="13"/>
  <c r="AJ300" i="13"/>
  <c r="AK300" i="13"/>
  <c r="AL300" i="13"/>
  <c r="V301" i="13"/>
  <c r="W301" i="13"/>
  <c r="X301" i="13"/>
  <c r="Y301" i="13"/>
  <c r="Z301" i="13"/>
  <c r="AA301" i="13"/>
  <c r="AB301" i="13"/>
  <c r="AC301" i="13"/>
  <c r="AD301" i="13"/>
  <c r="AF301" i="13"/>
  <c r="AG301" i="13"/>
  <c r="AH301" i="13"/>
  <c r="AJ301" i="13"/>
  <c r="AK301" i="13"/>
  <c r="AL301" i="13"/>
  <c r="V302" i="13"/>
  <c r="W302" i="13"/>
  <c r="X302" i="13"/>
  <c r="Y302" i="13"/>
  <c r="Z302" i="13"/>
  <c r="AA302" i="13"/>
  <c r="AB302" i="13"/>
  <c r="AC302" i="13"/>
  <c r="AD302" i="13"/>
  <c r="AF302" i="13"/>
  <c r="AG302" i="13"/>
  <c r="AH302" i="13"/>
  <c r="AJ302" i="13"/>
  <c r="AK302" i="13"/>
  <c r="AL302" i="13"/>
  <c r="V303" i="13"/>
  <c r="W303" i="13"/>
  <c r="X303" i="13"/>
  <c r="Y303" i="13"/>
  <c r="Z303" i="13"/>
  <c r="AA303" i="13"/>
  <c r="AB303" i="13"/>
  <c r="AC303" i="13"/>
  <c r="AD303" i="13"/>
  <c r="AF303" i="13"/>
  <c r="AG303" i="13"/>
  <c r="AH303" i="13"/>
  <c r="AJ303" i="13"/>
  <c r="AK303" i="13"/>
  <c r="AL303" i="13"/>
  <c r="V304" i="13"/>
  <c r="W304" i="13"/>
  <c r="X304" i="13"/>
  <c r="Y304" i="13"/>
  <c r="Z304" i="13"/>
  <c r="AA304" i="13"/>
  <c r="AB304" i="13"/>
  <c r="AC304" i="13"/>
  <c r="AD304" i="13"/>
  <c r="AF304" i="13"/>
  <c r="AG304" i="13"/>
  <c r="AH304" i="13"/>
  <c r="AJ304" i="13"/>
  <c r="AK304" i="13"/>
  <c r="AL304" i="13"/>
  <c r="V305" i="13"/>
  <c r="W305" i="13"/>
  <c r="X305" i="13"/>
  <c r="Y305" i="13"/>
  <c r="Z305" i="13"/>
  <c r="AA305" i="13"/>
  <c r="AB305" i="13"/>
  <c r="AC305" i="13"/>
  <c r="AD305" i="13"/>
  <c r="AF305" i="13"/>
  <c r="AG305" i="13"/>
  <c r="AH305" i="13"/>
  <c r="AJ305" i="13"/>
  <c r="AK305" i="13"/>
  <c r="AL305" i="13"/>
  <c r="V306" i="13"/>
  <c r="W306" i="13"/>
  <c r="X306" i="13"/>
  <c r="Y306" i="13"/>
  <c r="Z306" i="13"/>
  <c r="AA306" i="13"/>
  <c r="AB306" i="13"/>
  <c r="AC306" i="13"/>
  <c r="AD306" i="13"/>
  <c r="AF306" i="13"/>
  <c r="AG306" i="13"/>
  <c r="AH306" i="13"/>
  <c r="AJ306" i="13"/>
  <c r="AK306" i="13"/>
  <c r="AL306" i="13"/>
  <c r="V307" i="13"/>
  <c r="W307" i="13"/>
  <c r="X307" i="13"/>
  <c r="Y307" i="13"/>
  <c r="Z307" i="13"/>
  <c r="AA307" i="13"/>
  <c r="AB307" i="13"/>
  <c r="AC307" i="13"/>
  <c r="AD307" i="13"/>
  <c r="AF307" i="13"/>
  <c r="AG307" i="13"/>
  <c r="AH307" i="13"/>
  <c r="AJ307" i="13"/>
  <c r="AK307" i="13"/>
  <c r="AL307" i="13"/>
  <c r="V308" i="13"/>
  <c r="W308" i="13"/>
  <c r="X308" i="13"/>
  <c r="Y308" i="13"/>
  <c r="Z308" i="13"/>
  <c r="AA308" i="13"/>
  <c r="AB308" i="13"/>
  <c r="AC308" i="13"/>
  <c r="AD308" i="13"/>
  <c r="AF308" i="13"/>
  <c r="AG308" i="13"/>
  <c r="AH308" i="13"/>
  <c r="AJ308" i="13"/>
  <c r="AK308" i="13"/>
  <c r="AL308" i="13"/>
  <c r="V309" i="13"/>
  <c r="W309" i="13"/>
  <c r="X309" i="13"/>
  <c r="Y309" i="13"/>
  <c r="Z309" i="13"/>
  <c r="AA309" i="13"/>
  <c r="AB309" i="13"/>
  <c r="AC309" i="13"/>
  <c r="AD309" i="13"/>
  <c r="AF309" i="13"/>
  <c r="AG309" i="13"/>
  <c r="AH309" i="13"/>
  <c r="AJ309" i="13"/>
  <c r="AK309" i="13"/>
  <c r="AL309" i="13"/>
  <c r="V310" i="13"/>
  <c r="W310" i="13"/>
  <c r="X310" i="13"/>
  <c r="Y310" i="13"/>
  <c r="Z310" i="13"/>
  <c r="AA310" i="13"/>
  <c r="AB310" i="13"/>
  <c r="AC310" i="13"/>
  <c r="AD310" i="13"/>
  <c r="AF310" i="13"/>
  <c r="AG310" i="13"/>
  <c r="AH310" i="13"/>
  <c r="AJ310" i="13"/>
  <c r="AK310" i="13"/>
  <c r="AL310" i="13"/>
  <c r="V311" i="13"/>
  <c r="W311" i="13"/>
  <c r="X311" i="13"/>
  <c r="Y311" i="13"/>
  <c r="Z311" i="13"/>
  <c r="AA311" i="13"/>
  <c r="AB311" i="13"/>
  <c r="AC311" i="13"/>
  <c r="AD311" i="13"/>
  <c r="AF311" i="13"/>
  <c r="AG311" i="13"/>
  <c r="AH311" i="13"/>
  <c r="AJ311" i="13"/>
  <c r="AK311" i="13"/>
  <c r="AL311" i="13"/>
  <c r="V312" i="13"/>
  <c r="W312" i="13"/>
  <c r="X312" i="13"/>
  <c r="Y312" i="13"/>
  <c r="Z312" i="13"/>
  <c r="AA312" i="13"/>
  <c r="AB312" i="13"/>
  <c r="AC312" i="13"/>
  <c r="AD312" i="13"/>
  <c r="AF312" i="13"/>
  <c r="AG312" i="13"/>
  <c r="AH312" i="13"/>
  <c r="AJ312" i="13"/>
  <c r="AK312" i="13"/>
  <c r="AL312" i="13"/>
  <c r="V313" i="13"/>
  <c r="W313" i="13"/>
  <c r="X313" i="13"/>
  <c r="Y313" i="13"/>
  <c r="Z313" i="13"/>
  <c r="AA313" i="13"/>
  <c r="AB313" i="13"/>
  <c r="AC313" i="13"/>
  <c r="AD313" i="13"/>
  <c r="AF313" i="13"/>
  <c r="AG313" i="13"/>
  <c r="AH313" i="13"/>
  <c r="AJ313" i="13"/>
  <c r="AK313" i="13"/>
  <c r="AL313" i="13"/>
  <c r="V314" i="13"/>
  <c r="W314" i="13"/>
  <c r="X314" i="13"/>
  <c r="Y314" i="13"/>
  <c r="Z314" i="13"/>
  <c r="AA314" i="13"/>
  <c r="AB314" i="13"/>
  <c r="AC314" i="13"/>
  <c r="AD314" i="13"/>
  <c r="AF314" i="13"/>
  <c r="AG314" i="13"/>
  <c r="AH314" i="13"/>
  <c r="AJ314" i="13"/>
  <c r="AK314" i="13"/>
  <c r="AL314" i="13"/>
  <c r="V315" i="13"/>
  <c r="W315" i="13"/>
  <c r="X315" i="13"/>
  <c r="Y315" i="13"/>
  <c r="Z315" i="13"/>
  <c r="AA315" i="13"/>
  <c r="AB315" i="13"/>
  <c r="AC315" i="13"/>
  <c r="AD315" i="13"/>
  <c r="AF315" i="13"/>
  <c r="AG315" i="13"/>
  <c r="AH315" i="13"/>
  <c r="AJ315" i="13"/>
  <c r="AK315" i="13"/>
  <c r="AL315" i="13"/>
  <c r="V316" i="13"/>
  <c r="W316" i="13"/>
  <c r="X316" i="13"/>
  <c r="Y316" i="13"/>
  <c r="Z316" i="13"/>
  <c r="AA316" i="13"/>
  <c r="AB316" i="13"/>
  <c r="AC316" i="13"/>
  <c r="AD316" i="13"/>
  <c r="AF316" i="13"/>
  <c r="AG316" i="13"/>
  <c r="AH316" i="13"/>
  <c r="AJ316" i="13"/>
  <c r="AK316" i="13"/>
  <c r="AL316" i="13"/>
  <c r="V317" i="13"/>
  <c r="W317" i="13"/>
  <c r="X317" i="13"/>
  <c r="Y317" i="13"/>
  <c r="Z317" i="13"/>
  <c r="AA317" i="13"/>
  <c r="AB317" i="13"/>
  <c r="AC317" i="13"/>
  <c r="AD317" i="13"/>
  <c r="AF317" i="13"/>
  <c r="AG317" i="13"/>
  <c r="AH317" i="13"/>
  <c r="AJ317" i="13"/>
  <c r="AK317" i="13"/>
  <c r="AL317" i="13"/>
  <c r="V318" i="13"/>
  <c r="W318" i="13"/>
  <c r="X318" i="13"/>
  <c r="Y318" i="13"/>
  <c r="Z318" i="13"/>
  <c r="AA318" i="13"/>
  <c r="AB318" i="13"/>
  <c r="AC318" i="13"/>
  <c r="AD318" i="13"/>
  <c r="AF318" i="13"/>
  <c r="AG318" i="13"/>
  <c r="AH318" i="13"/>
  <c r="AJ318" i="13"/>
  <c r="AK318" i="13"/>
  <c r="AL318" i="13"/>
  <c r="V319" i="13"/>
  <c r="W319" i="13"/>
  <c r="X319" i="13"/>
  <c r="Y319" i="13"/>
  <c r="Z319" i="13"/>
  <c r="AA319" i="13"/>
  <c r="AB319" i="13"/>
  <c r="AC319" i="13"/>
  <c r="AD319" i="13"/>
  <c r="AF319" i="13"/>
  <c r="AG319" i="13"/>
  <c r="AH319" i="13"/>
  <c r="AJ319" i="13"/>
  <c r="AK319" i="13"/>
  <c r="AL319" i="13"/>
  <c r="V320" i="13"/>
  <c r="W320" i="13"/>
  <c r="X320" i="13"/>
  <c r="Y320" i="13"/>
  <c r="Z320" i="13"/>
  <c r="AA320" i="13"/>
  <c r="AB320" i="13"/>
  <c r="AC320" i="13"/>
  <c r="AD320" i="13"/>
  <c r="AF320" i="13"/>
  <c r="AG320" i="13"/>
  <c r="AH320" i="13"/>
  <c r="AJ320" i="13"/>
  <c r="AK320" i="13"/>
  <c r="AL320" i="13"/>
  <c r="V321" i="13"/>
  <c r="W321" i="13"/>
  <c r="X321" i="13"/>
  <c r="Y321" i="13"/>
  <c r="Z321" i="13"/>
  <c r="AA321" i="13"/>
  <c r="AB321" i="13"/>
  <c r="AC321" i="13"/>
  <c r="AD321" i="13"/>
  <c r="AF321" i="13"/>
  <c r="AG321" i="13"/>
  <c r="AH321" i="13"/>
  <c r="AJ321" i="13"/>
  <c r="AK321" i="13"/>
  <c r="AL321" i="13"/>
  <c r="V322" i="13"/>
  <c r="W322" i="13"/>
  <c r="X322" i="13"/>
  <c r="Y322" i="13"/>
  <c r="Z322" i="13"/>
  <c r="AA322" i="13"/>
  <c r="AB322" i="13"/>
  <c r="AC322" i="13"/>
  <c r="AD322" i="13"/>
  <c r="AF322" i="13"/>
  <c r="AG322" i="13"/>
  <c r="AH322" i="13"/>
  <c r="AJ322" i="13"/>
  <c r="AK322" i="13"/>
  <c r="AL322" i="13"/>
  <c r="V323" i="13"/>
  <c r="W323" i="13"/>
  <c r="X323" i="13"/>
  <c r="Y323" i="13"/>
  <c r="Z323" i="13"/>
  <c r="AA323" i="13"/>
  <c r="AB323" i="13"/>
  <c r="AC323" i="13"/>
  <c r="AD323" i="13"/>
  <c r="AF323" i="13"/>
  <c r="AG323" i="13"/>
  <c r="AH323" i="13"/>
  <c r="AJ323" i="13"/>
  <c r="AK323" i="13"/>
  <c r="AL323" i="13"/>
  <c r="V324" i="13"/>
  <c r="W324" i="13"/>
  <c r="X324" i="13"/>
  <c r="Y324" i="13"/>
  <c r="Z324" i="13"/>
  <c r="AA324" i="13"/>
  <c r="AB324" i="13"/>
  <c r="AC324" i="13"/>
  <c r="AD324" i="13"/>
  <c r="AF324" i="13"/>
  <c r="AG324" i="13"/>
  <c r="AH324" i="13"/>
  <c r="AJ324" i="13"/>
  <c r="AK324" i="13"/>
  <c r="AL324" i="13"/>
  <c r="V325" i="13"/>
  <c r="W325" i="13"/>
  <c r="X325" i="13"/>
  <c r="Y325" i="13"/>
  <c r="Z325" i="13"/>
  <c r="AA325" i="13"/>
  <c r="AB325" i="13"/>
  <c r="AC325" i="13"/>
  <c r="AD325" i="13"/>
  <c r="AF325" i="13"/>
  <c r="AG325" i="13"/>
  <c r="AH325" i="13"/>
  <c r="AJ325" i="13"/>
  <c r="AK325" i="13"/>
  <c r="AL325" i="13"/>
  <c r="V326" i="13"/>
  <c r="W326" i="13"/>
  <c r="X326" i="13"/>
  <c r="Y326" i="13"/>
  <c r="Z326" i="13"/>
  <c r="AA326" i="13"/>
  <c r="AB326" i="13"/>
  <c r="AC326" i="13"/>
  <c r="AD326" i="13"/>
  <c r="AF326" i="13"/>
  <c r="AG326" i="13"/>
  <c r="AH326" i="13"/>
  <c r="AJ326" i="13"/>
  <c r="AK326" i="13"/>
  <c r="AL326" i="13"/>
  <c r="V327" i="13"/>
  <c r="W327" i="13"/>
  <c r="X327" i="13"/>
  <c r="Y327" i="13"/>
  <c r="Z327" i="13"/>
  <c r="AA327" i="13"/>
  <c r="AB327" i="13"/>
  <c r="AC327" i="13"/>
  <c r="AD327" i="13"/>
  <c r="AF327" i="13"/>
  <c r="AG327" i="13"/>
  <c r="AH327" i="13"/>
  <c r="AJ327" i="13"/>
  <c r="AK327" i="13"/>
  <c r="AL327" i="13"/>
  <c r="V328" i="13"/>
  <c r="W328" i="13"/>
  <c r="X328" i="13"/>
  <c r="Y328" i="13"/>
  <c r="Z328" i="13"/>
  <c r="AA328" i="13"/>
  <c r="AB328" i="13"/>
  <c r="AC328" i="13"/>
  <c r="AD328" i="13"/>
  <c r="AF328" i="13"/>
  <c r="AG328" i="13"/>
  <c r="AH328" i="13"/>
  <c r="AJ328" i="13"/>
  <c r="AK328" i="13"/>
  <c r="AL328" i="13"/>
  <c r="V329" i="13"/>
  <c r="W329" i="13"/>
  <c r="X329" i="13"/>
  <c r="Y329" i="13"/>
  <c r="Z329" i="13"/>
  <c r="AA329" i="13"/>
  <c r="AB329" i="13"/>
  <c r="AC329" i="13"/>
  <c r="AD329" i="13"/>
  <c r="AF329" i="13"/>
  <c r="AG329" i="13"/>
  <c r="AH329" i="13"/>
  <c r="AJ329" i="13"/>
  <c r="AK329" i="13"/>
  <c r="AL329" i="13"/>
  <c r="V330" i="13"/>
  <c r="W330" i="13"/>
  <c r="X330" i="13"/>
  <c r="Y330" i="13"/>
  <c r="Z330" i="13"/>
  <c r="AA330" i="13"/>
  <c r="AB330" i="13"/>
  <c r="AC330" i="13"/>
  <c r="AD330" i="13"/>
  <c r="AF330" i="13"/>
  <c r="AG330" i="13"/>
  <c r="AH330" i="13"/>
  <c r="AJ330" i="13"/>
  <c r="AK330" i="13"/>
  <c r="AL330" i="13"/>
  <c r="V331" i="13"/>
  <c r="W331" i="13"/>
  <c r="X331" i="13"/>
  <c r="Y331" i="13"/>
  <c r="Z331" i="13"/>
  <c r="AA331" i="13"/>
  <c r="AB331" i="13"/>
  <c r="AC331" i="13"/>
  <c r="AD331" i="13"/>
  <c r="AF331" i="13"/>
  <c r="AG331" i="13"/>
  <c r="AH331" i="13"/>
  <c r="AJ331" i="13"/>
  <c r="AK331" i="13"/>
  <c r="AL331" i="13"/>
  <c r="V332" i="13"/>
  <c r="W332" i="13"/>
  <c r="X332" i="13"/>
  <c r="Y332" i="13"/>
  <c r="Z332" i="13"/>
  <c r="AA332" i="13"/>
  <c r="AB332" i="13"/>
  <c r="AC332" i="13"/>
  <c r="AD332" i="13"/>
  <c r="AF332" i="13"/>
  <c r="AG332" i="13"/>
  <c r="AH332" i="13"/>
  <c r="AJ332" i="13"/>
  <c r="AK332" i="13"/>
  <c r="AL332" i="13"/>
  <c r="V333" i="13"/>
  <c r="W333" i="13"/>
  <c r="X333" i="13"/>
  <c r="Y333" i="13"/>
  <c r="Z333" i="13"/>
  <c r="AA333" i="13"/>
  <c r="AB333" i="13"/>
  <c r="AC333" i="13"/>
  <c r="AD333" i="13"/>
  <c r="AF333" i="13"/>
  <c r="AG333" i="13"/>
  <c r="AH333" i="13"/>
  <c r="AJ333" i="13"/>
  <c r="AK333" i="13"/>
  <c r="AL333" i="13"/>
  <c r="V334" i="13"/>
  <c r="W334" i="13"/>
  <c r="X334" i="13"/>
  <c r="Y334" i="13"/>
  <c r="Z334" i="13"/>
  <c r="AA334" i="13"/>
  <c r="AB334" i="13"/>
  <c r="AC334" i="13"/>
  <c r="AD334" i="13"/>
  <c r="AF334" i="13"/>
  <c r="AG334" i="13"/>
  <c r="AH334" i="13"/>
  <c r="AJ334" i="13"/>
  <c r="AK334" i="13"/>
  <c r="AL334" i="13"/>
  <c r="V335" i="13"/>
  <c r="W335" i="13"/>
  <c r="X335" i="13"/>
  <c r="Y335" i="13"/>
  <c r="Z335" i="13"/>
  <c r="AA335" i="13"/>
  <c r="AB335" i="13"/>
  <c r="AC335" i="13"/>
  <c r="AD335" i="13"/>
  <c r="AF335" i="13"/>
  <c r="AG335" i="13"/>
  <c r="AH335" i="13"/>
  <c r="AJ335" i="13"/>
  <c r="AK335" i="13"/>
  <c r="AL335" i="13"/>
  <c r="V336" i="13"/>
  <c r="W336" i="13"/>
  <c r="X336" i="13"/>
  <c r="Y336" i="13"/>
  <c r="Z336" i="13"/>
  <c r="AA336" i="13"/>
  <c r="AB336" i="13"/>
  <c r="AC336" i="13"/>
  <c r="AD336" i="13"/>
  <c r="AF336" i="13"/>
  <c r="AG336" i="13"/>
  <c r="AH336" i="13"/>
  <c r="AJ336" i="13"/>
  <c r="AK336" i="13"/>
  <c r="AL336" i="13"/>
  <c r="V337" i="13"/>
  <c r="W337" i="13"/>
  <c r="X337" i="13"/>
  <c r="Y337" i="13"/>
  <c r="Z337" i="13"/>
  <c r="AA337" i="13"/>
  <c r="AB337" i="13"/>
  <c r="AC337" i="13"/>
  <c r="AD337" i="13"/>
  <c r="AF337" i="13"/>
  <c r="AG337" i="13"/>
  <c r="AH337" i="13"/>
  <c r="AJ337" i="13"/>
  <c r="AK337" i="13"/>
  <c r="AL337" i="13"/>
  <c r="V338" i="13"/>
  <c r="W338" i="13"/>
  <c r="X338" i="13"/>
  <c r="Y338" i="13"/>
  <c r="Z338" i="13"/>
  <c r="AA338" i="13"/>
  <c r="AB338" i="13"/>
  <c r="AC338" i="13"/>
  <c r="AD338" i="13"/>
  <c r="AF338" i="13"/>
  <c r="AG338" i="13"/>
  <c r="AH338" i="13"/>
  <c r="AJ338" i="13"/>
  <c r="AK338" i="13"/>
  <c r="AL338" i="13"/>
  <c r="V339" i="13"/>
  <c r="W339" i="13"/>
  <c r="X339" i="13"/>
  <c r="Y339" i="13"/>
  <c r="Z339" i="13"/>
  <c r="AA339" i="13"/>
  <c r="AB339" i="13"/>
  <c r="AC339" i="13"/>
  <c r="AD339" i="13"/>
  <c r="AF339" i="13"/>
  <c r="AG339" i="13"/>
  <c r="AH339" i="13"/>
  <c r="AJ339" i="13"/>
  <c r="AK339" i="13"/>
  <c r="AL339" i="13"/>
  <c r="V340" i="13"/>
  <c r="W340" i="13"/>
  <c r="X340" i="13"/>
  <c r="Y340" i="13"/>
  <c r="Z340" i="13"/>
  <c r="AA340" i="13"/>
  <c r="AB340" i="13"/>
  <c r="AC340" i="13"/>
  <c r="AD340" i="13"/>
  <c r="AF340" i="13"/>
  <c r="AG340" i="13"/>
  <c r="AH340" i="13"/>
  <c r="AJ340" i="13"/>
  <c r="AK340" i="13"/>
  <c r="AL340" i="13"/>
  <c r="V341" i="13"/>
  <c r="W341" i="13"/>
  <c r="X341" i="13"/>
  <c r="Y341" i="13"/>
  <c r="Z341" i="13"/>
  <c r="AA341" i="13"/>
  <c r="AB341" i="13"/>
  <c r="AC341" i="13"/>
  <c r="AD341" i="13"/>
  <c r="AF341" i="13"/>
  <c r="AG341" i="13"/>
  <c r="AH341" i="13"/>
  <c r="AJ341" i="13"/>
  <c r="AK341" i="13"/>
  <c r="AL341" i="13"/>
  <c r="V342" i="13"/>
  <c r="W342" i="13"/>
  <c r="X342" i="13"/>
  <c r="Y342" i="13"/>
  <c r="Z342" i="13"/>
  <c r="AA342" i="13"/>
  <c r="AB342" i="13"/>
  <c r="AC342" i="13"/>
  <c r="AD342" i="13"/>
  <c r="AF342" i="13"/>
  <c r="AG342" i="13"/>
  <c r="AH342" i="13"/>
  <c r="AJ342" i="13"/>
  <c r="AK342" i="13"/>
  <c r="AL342" i="13"/>
  <c r="V343" i="13"/>
  <c r="W343" i="13"/>
  <c r="X343" i="13"/>
  <c r="Y343" i="13"/>
  <c r="Z343" i="13"/>
  <c r="AA343" i="13"/>
  <c r="AB343" i="13"/>
  <c r="AC343" i="13"/>
  <c r="AD343" i="13"/>
  <c r="AF343" i="13"/>
  <c r="AG343" i="13"/>
  <c r="AH343" i="13"/>
  <c r="AJ343" i="13"/>
  <c r="AK343" i="13"/>
  <c r="AL343" i="13"/>
  <c r="V344" i="13"/>
  <c r="W344" i="13"/>
  <c r="X344" i="13"/>
  <c r="Y344" i="13"/>
  <c r="Z344" i="13"/>
  <c r="AA344" i="13"/>
  <c r="AB344" i="13"/>
  <c r="AC344" i="13"/>
  <c r="AD344" i="13"/>
  <c r="AF344" i="13"/>
  <c r="AG344" i="13"/>
  <c r="AH344" i="13"/>
  <c r="AJ344" i="13"/>
  <c r="AK344" i="13"/>
  <c r="AL344" i="13"/>
  <c r="V345" i="13"/>
  <c r="W345" i="13"/>
  <c r="X345" i="13"/>
  <c r="Y345" i="13"/>
  <c r="Z345" i="13"/>
  <c r="AA345" i="13"/>
  <c r="AB345" i="13"/>
  <c r="AC345" i="13"/>
  <c r="AD345" i="13"/>
  <c r="AF345" i="13"/>
  <c r="AG345" i="13"/>
  <c r="AH345" i="13"/>
  <c r="AJ345" i="13"/>
  <c r="AK345" i="13"/>
  <c r="AL345" i="13"/>
  <c r="V346" i="13"/>
  <c r="W346" i="13"/>
  <c r="X346" i="13"/>
  <c r="Y346" i="13"/>
  <c r="Z346" i="13"/>
  <c r="AA346" i="13"/>
  <c r="AB346" i="13"/>
  <c r="AC346" i="13"/>
  <c r="AD346" i="13"/>
  <c r="AF346" i="13"/>
  <c r="AG346" i="13"/>
  <c r="AH346" i="13"/>
  <c r="AJ346" i="13"/>
  <c r="AK346" i="13"/>
  <c r="AL346" i="13"/>
  <c r="V347" i="13"/>
  <c r="W347" i="13"/>
  <c r="X347" i="13"/>
  <c r="Y347" i="13"/>
  <c r="Z347" i="13"/>
  <c r="AA347" i="13"/>
  <c r="AB347" i="13"/>
  <c r="AC347" i="13"/>
  <c r="AD347" i="13"/>
  <c r="AF347" i="13"/>
  <c r="AG347" i="13"/>
  <c r="AH347" i="13"/>
  <c r="AJ347" i="13"/>
  <c r="AK347" i="13"/>
  <c r="AL347" i="13"/>
  <c r="V348" i="13"/>
  <c r="W348" i="13"/>
  <c r="X348" i="13"/>
  <c r="Y348" i="13"/>
  <c r="Z348" i="13"/>
  <c r="AA348" i="13"/>
  <c r="AB348" i="13"/>
  <c r="AC348" i="13"/>
  <c r="AD348" i="13"/>
  <c r="AF348" i="13"/>
  <c r="AG348" i="13"/>
  <c r="AH348" i="13"/>
  <c r="AJ348" i="13"/>
  <c r="AK348" i="13"/>
  <c r="AL348" i="13"/>
  <c r="V349" i="13"/>
  <c r="W349" i="13"/>
  <c r="X349" i="13"/>
  <c r="Y349" i="13"/>
  <c r="Z349" i="13"/>
  <c r="AA349" i="13"/>
  <c r="AB349" i="13"/>
  <c r="AC349" i="13"/>
  <c r="AD349" i="13"/>
  <c r="AF349" i="13"/>
  <c r="AG349" i="13"/>
  <c r="AH349" i="13"/>
  <c r="AJ349" i="13"/>
  <c r="AK349" i="13"/>
  <c r="AL349" i="13"/>
  <c r="V350" i="13"/>
  <c r="W350" i="13"/>
  <c r="X350" i="13"/>
  <c r="Y350" i="13"/>
  <c r="Z350" i="13"/>
  <c r="AA350" i="13"/>
  <c r="AB350" i="13"/>
  <c r="AC350" i="13"/>
  <c r="AD350" i="13"/>
  <c r="AF350" i="13"/>
  <c r="AG350" i="13"/>
  <c r="AH350" i="13"/>
  <c r="AJ350" i="13"/>
  <c r="AK350" i="13"/>
  <c r="AL350" i="13"/>
  <c r="V351" i="13"/>
  <c r="W351" i="13"/>
  <c r="X351" i="13"/>
  <c r="Y351" i="13"/>
  <c r="Z351" i="13"/>
  <c r="AA351" i="13"/>
  <c r="AB351" i="13"/>
  <c r="AC351" i="13"/>
  <c r="AD351" i="13"/>
  <c r="AF351" i="13"/>
  <c r="AG351" i="13"/>
  <c r="AH351" i="13"/>
  <c r="AJ351" i="13"/>
  <c r="AK351" i="13"/>
  <c r="AL351" i="13"/>
  <c r="V352" i="13"/>
  <c r="W352" i="13"/>
  <c r="X352" i="13"/>
  <c r="Y352" i="13"/>
  <c r="Z352" i="13"/>
  <c r="AA352" i="13"/>
  <c r="AB352" i="13"/>
  <c r="AC352" i="13"/>
  <c r="AD352" i="13"/>
  <c r="AF352" i="13"/>
  <c r="AG352" i="13"/>
  <c r="AH352" i="13"/>
  <c r="AJ352" i="13"/>
  <c r="AK352" i="13"/>
  <c r="AL352" i="13"/>
  <c r="V353" i="13"/>
  <c r="W353" i="13"/>
  <c r="X353" i="13"/>
  <c r="Y353" i="13"/>
  <c r="Z353" i="13"/>
  <c r="AA353" i="13"/>
  <c r="AB353" i="13"/>
  <c r="AC353" i="13"/>
  <c r="AD353" i="13"/>
  <c r="AF353" i="13"/>
  <c r="AG353" i="13"/>
  <c r="AH353" i="13"/>
  <c r="AJ353" i="13"/>
  <c r="AK353" i="13"/>
  <c r="AL353" i="13"/>
  <c r="V354" i="13"/>
  <c r="W354" i="13"/>
  <c r="X354" i="13"/>
  <c r="Y354" i="13"/>
  <c r="Z354" i="13"/>
  <c r="AA354" i="13"/>
  <c r="AB354" i="13"/>
  <c r="AC354" i="13"/>
  <c r="AD354" i="13"/>
  <c r="AF354" i="13"/>
  <c r="AG354" i="13"/>
  <c r="AH354" i="13"/>
  <c r="AJ354" i="13"/>
  <c r="AK354" i="13"/>
  <c r="AL354" i="13"/>
  <c r="V355" i="13"/>
  <c r="W355" i="13"/>
  <c r="X355" i="13"/>
  <c r="Y355" i="13"/>
  <c r="Z355" i="13"/>
  <c r="AA355" i="13"/>
  <c r="AB355" i="13"/>
  <c r="AC355" i="13"/>
  <c r="AD355" i="13"/>
  <c r="AF355" i="13"/>
  <c r="AG355" i="13"/>
  <c r="AH355" i="13"/>
  <c r="AJ355" i="13"/>
  <c r="AK355" i="13"/>
  <c r="AL355" i="13"/>
  <c r="V356" i="13"/>
  <c r="W356" i="13"/>
  <c r="X356" i="13"/>
  <c r="Y356" i="13"/>
  <c r="Z356" i="13"/>
  <c r="AA356" i="13"/>
  <c r="AB356" i="13"/>
  <c r="AC356" i="13"/>
  <c r="AD356" i="13"/>
  <c r="AF356" i="13"/>
  <c r="AG356" i="13"/>
  <c r="AH356" i="13"/>
  <c r="AJ356" i="13"/>
  <c r="AK356" i="13"/>
  <c r="AL356" i="13"/>
  <c r="V357" i="13"/>
  <c r="W357" i="13"/>
  <c r="X357" i="13"/>
  <c r="Y357" i="13"/>
  <c r="Z357" i="13"/>
  <c r="AA357" i="13"/>
  <c r="AB357" i="13"/>
  <c r="AC357" i="13"/>
  <c r="AD357" i="13"/>
  <c r="AF357" i="13"/>
  <c r="AG357" i="13"/>
  <c r="AH357" i="13"/>
  <c r="AJ357" i="13"/>
  <c r="AK357" i="13"/>
  <c r="AL357" i="13"/>
  <c r="V358" i="13"/>
  <c r="W358" i="13"/>
  <c r="X358" i="13"/>
  <c r="Y358" i="13"/>
  <c r="Z358" i="13"/>
  <c r="AA358" i="13"/>
  <c r="AB358" i="13"/>
  <c r="AC358" i="13"/>
  <c r="AD358" i="13"/>
  <c r="AF358" i="13"/>
  <c r="AG358" i="13"/>
  <c r="AH358" i="13"/>
  <c r="AJ358" i="13"/>
  <c r="AK358" i="13"/>
  <c r="AL358" i="13"/>
  <c r="V359" i="13"/>
  <c r="W359" i="13"/>
  <c r="X359" i="13"/>
  <c r="Y359" i="13"/>
  <c r="Z359" i="13"/>
  <c r="AA359" i="13"/>
  <c r="AB359" i="13"/>
  <c r="AC359" i="13"/>
  <c r="AD359" i="13"/>
  <c r="AF359" i="13"/>
  <c r="AG359" i="13"/>
  <c r="AH359" i="13"/>
  <c r="AJ359" i="13"/>
  <c r="AK359" i="13"/>
  <c r="AL359" i="13"/>
  <c r="V360" i="13"/>
  <c r="W360" i="13"/>
  <c r="X360" i="13"/>
  <c r="Y360" i="13"/>
  <c r="Z360" i="13"/>
  <c r="AA360" i="13"/>
  <c r="AB360" i="13"/>
  <c r="AC360" i="13"/>
  <c r="AD360" i="13"/>
  <c r="AF360" i="13"/>
  <c r="AG360" i="13"/>
  <c r="AH360" i="13"/>
  <c r="AJ360" i="13"/>
  <c r="AK360" i="13"/>
  <c r="AL360" i="13"/>
  <c r="V361" i="13"/>
  <c r="W361" i="13"/>
  <c r="X361" i="13"/>
  <c r="Y361" i="13"/>
  <c r="Z361" i="13"/>
  <c r="AA361" i="13"/>
  <c r="AB361" i="13"/>
  <c r="AC361" i="13"/>
  <c r="AD361" i="13"/>
  <c r="AF361" i="13"/>
  <c r="AG361" i="13"/>
  <c r="AH361" i="13"/>
  <c r="AJ361" i="13"/>
  <c r="AK361" i="13"/>
  <c r="AL361" i="13"/>
  <c r="V362" i="13"/>
  <c r="W362" i="13"/>
  <c r="X362" i="13"/>
  <c r="Y362" i="13"/>
  <c r="Z362" i="13"/>
  <c r="AA362" i="13"/>
  <c r="AB362" i="13"/>
  <c r="AC362" i="13"/>
  <c r="AD362" i="13"/>
  <c r="AF362" i="13"/>
  <c r="AG362" i="13"/>
  <c r="AH362" i="13"/>
  <c r="AJ362" i="13"/>
  <c r="AK362" i="13"/>
  <c r="AL362" i="13"/>
  <c r="V363" i="13"/>
  <c r="W363" i="13"/>
  <c r="X363" i="13"/>
  <c r="Y363" i="13"/>
  <c r="Z363" i="13"/>
  <c r="AA363" i="13"/>
  <c r="AB363" i="13"/>
  <c r="AC363" i="13"/>
  <c r="AD363" i="13"/>
  <c r="AF363" i="13"/>
  <c r="AG363" i="13"/>
  <c r="AH363" i="13"/>
  <c r="AJ363" i="13"/>
  <c r="AK363" i="13"/>
  <c r="AL363" i="13"/>
  <c r="V364" i="13"/>
  <c r="W364" i="13"/>
  <c r="X364" i="13"/>
  <c r="Y364" i="13"/>
  <c r="Z364" i="13"/>
  <c r="AA364" i="13"/>
  <c r="AB364" i="13"/>
  <c r="AC364" i="13"/>
  <c r="AD364" i="13"/>
  <c r="AF364" i="13"/>
  <c r="AG364" i="13"/>
  <c r="AH364" i="13"/>
  <c r="AJ364" i="13"/>
  <c r="AK364" i="13"/>
  <c r="AL364" i="13"/>
  <c r="V365" i="13"/>
  <c r="W365" i="13"/>
  <c r="X365" i="13"/>
  <c r="Y365" i="13"/>
  <c r="Z365" i="13"/>
  <c r="AA365" i="13"/>
  <c r="AB365" i="13"/>
  <c r="AC365" i="13"/>
  <c r="AD365" i="13"/>
  <c r="AF365" i="13"/>
  <c r="AG365" i="13"/>
  <c r="AH365" i="13"/>
  <c r="AJ365" i="13"/>
  <c r="AK365" i="13"/>
  <c r="AL365" i="13"/>
  <c r="V366" i="13"/>
  <c r="W366" i="13"/>
  <c r="X366" i="13"/>
  <c r="Y366" i="13"/>
  <c r="Z366" i="13"/>
  <c r="AA366" i="13"/>
  <c r="AB366" i="13"/>
  <c r="AC366" i="13"/>
  <c r="AD366" i="13"/>
  <c r="AF366" i="13"/>
  <c r="AG366" i="13"/>
  <c r="AH366" i="13"/>
  <c r="AJ366" i="13"/>
  <c r="AK366" i="13"/>
  <c r="AL366" i="13"/>
  <c r="V367" i="13"/>
  <c r="W367" i="13"/>
  <c r="X367" i="13"/>
  <c r="Y367" i="13"/>
  <c r="Z367" i="13"/>
  <c r="AA367" i="13"/>
  <c r="AB367" i="13"/>
  <c r="AC367" i="13"/>
  <c r="AD367" i="13"/>
  <c r="AF367" i="13"/>
  <c r="AG367" i="13"/>
  <c r="AH367" i="13"/>
  <c r="AJ367" i="13"/>
  <c r="AK367" i="13"/>
  <c r="AL367" i="13"/>
  <c r="V368" i="13"/>
  <c r="W368" i="13"/>
  <c r="X368" i="13"/>
  <c r="Y368" i="13"/>
  <c r="Z368" i="13"/>
  <c r="AA368" i="13"/>
  <c r="AB368" i="13"/>
  <c r="AC368" i="13"/>
  <c r="AD368" i="13"/>
  <c r="AF368" i="13"/>
  <c r="AG368" i="13"/>
  <c r="AH368" i="13"/>
  <c r="AJ368" i="13"/>
  <c r="AK368" i="13"/>
  <c r="AL368" i="13"/>
  <c r="V369" i="13"/>
  <c r="W369" i="13"/>
  <c r="X369" i="13"/>
  <c r="Y369" i="13"/>
  <c r="Z369" i="13"/>
  <c r="AA369" i="13"/>
  <c r="AB369" i="13"/>
  <c r="AC369" i="13"/>
  <c r="AD369" i="13"/>
  <c r="AF369" i="13"/>
  <c r="AG369" i="13"/>
  <c r="AH369" i="13"/>
  <c r="AJ369" i="13"/>
  <c r="AK369" i="13"/>
  <c r="AL369" i="13"/>
  <c r="V370" i="13"/>
  <c r="W370" i="13"/>
  <c r="X370" i="13"/>
  <c r="Y370" i="13"/>
  <c r="Z370" i="13"/>
  <c r="AA370" i="13"/>
  <c r="AB370" i="13"/>
  <c r="AC370" i="13"/>
  <c r="AD370" i="13"/>
  <c r="AF370" i="13"/>
  <c r="AG370" i="13"/>
  <c r="AH370" i="13"/>
  <c r="AJ370" i="13"/>
  <c r="AK370" i="13"/>
  <c r="AL370" i="13"/>
  <c r="V371" i="13"/>
  <c r="W371" i="13"/>
  <c r="X371" i="13"/>
  <c r="Y371" i="13"/>
  <c r="Z371" i="13"/>
  <c r="AA371" i="13"/>
  <c r="AB371" i="13"/>
  <c r="AC371" i="13"/>
  <c r="AD371" i="13"/>
  <c r="AF371" i="13"/>
  <c r="AG371" i="13"/>
  <c r="AH371" i="13"/>
  <c r="AJ371" i="13"/>
  <c r="AK371" i="13"/>
  <c r="AL371" i="13"/>
  <c r="V372" i="13"/>
  <c r="W372" i="13"/>
  <c r="X372" i="13"/>
  <c r="Y372" i="13"/>
  <c r="Z372" i="13"/>
  <c r="AA372" i="13"/>
  <c r="AB372" i="13"/>
  <c r="AC372" i="13"/>
  <c r="AD372" i="13"/>
  <c r="AF372" i="13"/>
  <c r="AG372" i="13"/>
  <c r="AH372" i="13"/>
  <c r="AJ372" i="13"/>
  <c r="AK372" i="13"/>
  <c r="AL372" i="13"/>
  <c r="V373" i="13"/>
  <c r="W373" i="13"/>
  <c r="X373" i="13"/>
  <c r="Y373" i="13"/>
  <c r="Z373" i="13"/>
  <c r="AA373" i="13"/>
  <c r="AB373" i="13"/>
  <c r="AC373" i="13"/>
  <c r="AD373" i="13"/>
  <c r="AF373" i="13"/>
  <c r="AG373" i="13"/>
  <c r="AH373" i="13"/>
  <c r="AJ373" i="13"/>
  <c r="AK373" i="13"/>
  <c r="AL373" i="13"/>
  <c r="V374" i="13"/>
  <c r="W374" i="13"/>
  <c r="X374" i="13"/>
  <c r="Y374" i="13"/>
  <c r="Z374" i="13"/>
  <c r="AA374" i="13"/>
  <c r="AB374" i="13"/>
  <c r="AC374" i="13"/>
  <c r="AD374" i="13"/>
  <c r="AF374" i="13"/>
  <c r="AG374" i="13"/>
  <c r="AH374" i="13"/>
  <c r="AJ374" i="13"/>
  <c r="AK374" i="13"/>
  <c r="AL374" i="13"/>
  <c r="V375" i="13"/>
  <c r="W375" i="13"/>
  <c r="X375" i="13"/>
  <c r="Y375" i="13"/>
  <c r="Z375" i="13"/>
  <c r="AA375" i="13"/>
  <c r="AB375" i="13"/>
  <c r="AC375" i="13"/>
  <c r="AD375" i="13"/>
  <c r="AF375" i="13"/>
  <c r="AG375" i="13"/>
  <c r="AH375" i="13"/>
  <c r="AJ375" i="13"/>
  <c r="AK375" i="13"/>
  <c r="AL375" i="13"/>
  <c r="V376" i="13"/>
  <c r="W376" i="13"/>
  <c r="X376" i="13"/>
  <c r="Y376" i="13"/>
  <c r="Z376" i="13"/>
  <c r="AA376" i="13"/>
  <c r="AB376" i="13"/>
  <c r="AC376" i="13"/>
  <c r="AD376" i="13"/>
  <c r="AF376" i="13"/>
  <c r="AG376" i="13"/>
  <c r="AH376" i="13"/>
  <c r="AJ376" i="13"/>
  <c r="AK376" i="13"/>
  <c r="AL376" i="13"/>
  <c r="V377" i="13"/>
  <c r="W377" i="13"/>
  <c r="X377" i="13"/>
  <c r="Y377" i="13"/>
  <c r="Z377" i="13"/>
  <c r="AA377" i="13"/>
  <c r="AB377" i="13"/>
  <c r="AC377" i="13"/>
  <c r="AD377" i="13"/>
  <c r="AF377" i="13"/>
  <c r="AG377" i="13"/>
  <c r="AH377" i="13"/>
  <c r="AJ377" i="13"/>
  <c r="AK377" i="13"/>
  <c r="AL377" i="13"/>
  <c r="V378" i="13"/>
  <c r="W378" i="13"/>
  <c r="X378" i="13"/>
  <c r="Y378" i="13"/>
  <c r="Z378" i="13"/>
  <c r="AA378" i="13"/>
  <c r="AB378" i="13"/>
  <c r="AC378" i="13"/>
  <c r="AD378" i="13"/>
  <c r="AF378" i="13"/>
  <c r="AG378" i="13"/>
  <c r="AH378" i="13"/>
  <c r="AJ378" i="13"/>
  <c r="AK378" i="13"/>
  <c r="AL378" i="13"/>
  <c r="V379" i="13"/>
  <c r="W379" i="13"/>
  <c r="X379" i="13"/>
  <c r="Y379" i="13"/>
  <c r="Z379" i="13"/>
  <c r="AA379" i="13"/>
  <c r="AB379" i="13"/>
  <c r="AC379" i="13"/>
  <c r="AD379" i="13"/>
  <c r="AF379" i="13"/>
  <c r="AG379" i="13"/>
  <c r="AH379" i="13"/>
  <c r="AJ379" i="13"/>
  <c r="AK379" i="13"/>
  <c r="AL379" i="13"/>
  <c r="V380" i="13"/>
  <c r="W380" i="13"/>
  <c r="X380" i="13"/>
  <c r="Y380" i="13"/>
  <c r="Z380" i="13"/>
  <c r="AA380" i="13"/>
  <c r="AB380" i="13"/>
  <c r="AC380" i="13"/>
  <c r="AD380" i="13"/>
  <c r="AF380" i="13"/>
  <c r="AG380" i="13"/>
  <c r="AH380" i="13"/>
  <c r="AJ380" i="13"/>
  <c r="AK380" i="13"/>
  <c r="AL380" i="13"/>
  <c r="V381" i="13"/>
  <c r="W381" i="13"/>
  <c r="X381" i="13"/>
  <c r="Y381" i="13"/>
  <c r="Z381" i="13"/>
  <c r="AA381" i="13"/>
  <c r="AB381" i="13"/>
  <c r="AC381" i="13"/>
  <c r="AD381" i="13"/>
  <c r="AF381" i="13"/>
  <c r="AG381" i="13"/>
  <c r="AH381" i="13"/>
  <c r="AJ381" i="13"/>
  <c r="AK381" i="13"/>
  <c r="AL381" i="13"/>
  <c r="V382" i="13"/>
  <c r="W382" i="13"/>
  <c r="X382" i="13"/>
  <c r="Y382" i="13"/>
  <c r="Z382" i="13"/>
  <c r="AA382" i="13"/>
  <c r="AB382" i="13"/>
  <c r="AC382" i="13"/>
  <c r="AD382" i="13"/>
  <c r="AF382" i="13"/>
  <c r="AG382" i="13"/>
  <c r="AH382" i="13"/>
  <c r="AJ382" i="13"/>
  <c r="AK382" i="13"/>
  <c r="AL382" i="13"/>
  <c r="V383" i="13"/>
  <c r="W383" i="13"/>
  <c r="X383" i="13"/>
  <c r="Y383" i="13"/>
  <c r="Z383" i="13"/>
  <c r="AA383" i="13"/>
  <c r="AB383" i="13"/>
  <c r="AC383" i="13"/>
  <c r="AD383" i="13"/>
  <c r="AF383" i="13"/>
  <c r="AG383" i="13"/>
  <c r="AH383" i="13"/>
  <c r="AJ383" i="13"/>
  <c r="AK383" i="13"/>
  <c r="AL383" i="13"/>
  <c r="V384" i="13"/>
  <c r="W384" i="13"/>
  <c r="X384" i="13"/>
  <c r="Y384" i="13"/>
  <c r="Z384" i="13"/>
  <c r="AA384" i="13"/>
  <c r="AB384" i="13"/>
  <c r="AC384" i="13"/>
  <c r="AD384" i="13"/>
  <c r="AF384" i="13"/>
  <c r="AG384" i="13"/>
  <c r="AH384" i="13"/>
  <c r="AJ384" i="13"/>
  <c r="AK384" i="13"/>
  <c r="AL384" i="13"/>
  <c r="V385" i="13"/>
  <c r="W385" i="13"/>
  <c r="X385" i="13"/>
  <c r="Y385" i="13"/>
  <c r="Z385" i="13"/>
  <c r="AA385" i="13"/>
  <c r="AB385" i="13"/>
  <c r="AC385" i="13"/>
  <c r="AD385" i="13"/>
  <c r="AF385" i="13"/>
  <c r="AG385" i="13"/>
  <c r="AH385" i="13"/>
  <c r="AJ385" i="13"/>
  <c r="AK385" i="13"/>
  <c r="AL385" i="13"/>
  <c r="V386" i="13"/>
  <c r="W386" i="13"/>
  <c r="X386" i="13"/>
  <c r="Y386" i="13"/>
  <c r="Z386" i="13"/>
  <c r="AA386" i="13"/>
  <c r="AB386" i="13"/>
  <c r="AC386" i="13"/>
  <c r="AD386" i="13"/>
  <c r="AF386" i="13"/>
  <c r="AG386" i="13"/>
  <c r="AH386" i="13"/>
  <c r="AJ386" i="13"/>
  <c r="AK386" i="13"/>
  <c r="AL386" i="13"/>
  <c r="V387" i="13"/>
  <c r="W387" i="13"/>
  <c r="X387" i="13"/>
  <c r="Y387" i="13"/>
  <c r="Z387" i="13"/>
  <c r="AA387" i="13"/>
  <c r="AB387" i="13"/>
  <c r="AC387" i="13"/>
  <c r="AD387" i="13"/>
  <c r="AF387" i="13"/>
  <c r="AG387" i="13"/>
  <c r="AH387" i="13"/>
  <c r="AJ387" i="13"/>
  <c r="AK387" i="13"/>
  <c r="AL387" i="13"/>
  <c r="V388" i="13"/>
  <c r="W388" i="13"/>
  <c r="X388" i="13"/>
  <c r="Y388" i="13"/>
  <c r="Z388" i="13"/>
  <c r="AA388" i="13"/>
  <c r="AB388" i="13"/>
  <c r="AC388" i="13"/>
  <c r="AD388" i="13"/>
  <c r="AF388" i="13"/>
  <c r="AG388" i="13"/>
  <c r="AH388" i="13"/>
  <c r="AJ388" i="13"/>
  <c r="AK388" i="13"/>
  <c r="AL388" i="13"/>
  <c r="V389" i="13"/>
  <c r="W389" i="13"/>
  <c r="X389" i="13"/>
  <c r="Y389" i="13"/>
  <c r="Z389" i="13"/>
  <c r="AA389" i="13"/>
  <c r="AB389" i="13"/>
  <c r="AC389" i="13"/>
  <c r="AD389" i="13"/>
  <c r="AF389" i="13"/>
  <c r="AG389" i="13"/>
  <c r="AH389" i="13"/>
  <c r="AJ389" i="13"/>
  <c r="AK389" i="13"/>
  <c r="AL389" i="13"/>
  <c r="V390" i="13"/>
  <c r="W390" i="13"/>
  <c r="X390" i="13"/>
  <c r="Y390" i="13"/>
  <c r="Z390" i="13"/>
  <c r="AA390" i="13"/>
  <c r="AB390" i="13"/>
  <c r="AC390" i="13"/>
  <c r="AD390" i="13"/>
  <c r="AF390" i="13"/>
  <c r="AG390" i="13"/>
  <c r="AH390" i="13"/>
  <c r="AJ390" i="13"/>
  <c r="AK390" i="13"/>
  <c r="AL390" i="13"/>
  <c r="V391" i="13"/>
  <c r="W391" i="13"/>
  <c r="X391" i="13"/>
  <c r="Y391" i="13"/>
  <c r="Z391" i="13"/>
  <c r="AA391" i="13"/>
  <c r="AB391" i="13"/>
  <c r="AC391" i="13"/>
  <c r="AD391" i="13"/>
  <c r="AF391" i="13"/>
  <c r="AG391" i="13"/>
  <c r="AH391" i="13"/>
  <c r="AJ391" i="13"/>
  <c r="AK391" i="13"/>
  <c r="AL391" i="13"/>
  <c r="V392" i="13"/>
  <c r="W392" i="13"/>
  <c r="X392" i="13"/>
  <c r="Y392" i="13"/>
  <c r="Z392" i="13"/>
  <c r="AA392" i="13"/>
  <c r="AB392" i="13"/>
  <c r="AC392" i="13"/>
  <c r="AD392" i="13"/>
  <c r="AF392" i="13"/>
  <c r="AG392" i="13"/>
  <c r="AH392" i="13"/>
  <c r="AJ392" i="13"/>
  <c r="AK392" i="13"/>
  <c r="AL392" i="13"/>
  <c r="V393" i="13"/>
  <c r="W393" i="13"/>
  <c r="X393" i="13"/>
  <c r="Y393" i="13"/>
  <c r="Z393" i="13"/>
  <c r="AA393" i="13"/>
  <c r="AB393" i="13"/>
  <c r="AC393" i="13"/>
  <c r="AD393" i="13"/>
  <c r="AF393" i="13"/>
  <c r="AG393" i="13"/>
  <c r="AH393" i="13"/>
  <c r="AJ393" i="13"/>
  <c r="AK393" i="13"/>
  <c r="AL393" i="13"/>
  <c r="V394" i="13"/>
  <c r="W394" i="13"/>
  <c r="X394" i="13"/>
  <c r="Y394" i="13"/>
  <c r="Z394" i="13"/>
  <c r="AA394" i="13"/>
  <c r="AB394" i="13"/>
  <c r="AC394" i="13"/>
  <c r="AD394" i="13"/>
  <c r="AF394" i="13"/>
  <c r="AG394" i="13"/>
  <c r="AH394" i="13"/>
  <c r="AJ394" i="13"/>
  <c r="AK394" i="13"/>
  <c r="AL394" i="13"/>
  <c r="V395" i="13"/>
  <c r="W395" i="13"/>
  <c r="X395" i="13"/>
  <c r="Y395" i="13"/>
  <c r="Z395" i="13"/>
  <c r="AA395" i="13"/>
  <c r="AB395" i="13"/>
  <c r="AC395" i="13"/>
  <c r="AD395" i="13"/>
  <c r="AF395" i="13"/>
  <c r="AG395" i="13"/>
  <c r="AH395" i="13"/>
  <c r="AJ395" i="13"/>
  <c r="AK395" i="13"/>
  <c r="AL395" i="13"/>
  <c r="V396" i="13"/>
  <c r="W396" i="13"/>
  <c r="X396" i="13"/>
  <c r="Y396" i="13"/>
  <c r="Z396" i="13"/>
  <c r="AA396" i="13"/>
  <c r="AB396" i="13"/>
  <c r="AC396" i="13"/>
  <c r="AD396" i="13"/>
  <c r="AF396" i="13"/>
  <c r="AG396" i="13"/>
  <c r="AH396" i="13"/>
  <c r="AJ396" i="13"/>
  <c r="AK396" i="13"/>
  <c r="AL396" i="13"/>
  <c r="V397" i="13"/>
  <c r="W397" i="13"/>
  <c r="X397" i="13"/>
  <c r="Y397" i="13"/>
  <c r="Z397" i="13"/>
  <c r="AA397" i="13"/>
  <c r="AB397" i="13"/>
  <c r="AC397" i="13"/>
  <c r="AD397" i="13"/>
  <c r="AF397" i="13"/>
  <c r="AG397" i="13"/>
  <c r="AH397" i="13"/>
  <c r="AJ397" i="13"/>
  <c r="AK397" i="13"/>
  <c r="AL397" i="13"/>
  <c r="V398" i="13"/>
  <c r="W398" i="13"/>
  <c r="X398" i="13"/>
  <c r="Y398" i="13"/>
  <c r="Z398" i="13"/>
  <c r="AA398" i="13"/>
  <c r="AB398" i="13"/>
  <c r="AC398" i="13"/>
  <c r="AD398" i="13"/>
  <c r="AF398" i="13"/>
  <c r="AG398" i="13"/>
  <c r="AH398" i="13"/>
  <c r="AJ398" i="13"/>
  <c r="AK398" i="13"/>
  <c r="AL398" i="13"/>
  <c r="V399" i="13"/>
  <c r="W399" i="13"/>
  <c r="X399" i="13"/>
  <c r="Y399" i="13"/>
  <c r="Z399" i="13"/>
  <c r="AA399" i="13"/>
  <c r="AB399" i="13"/>
  <c r="AC399" i="13"/>
  <c r="AD399" i="13"/>
  <c r="AF399" i="13"/>
  <c r="AG399" i="13"/>
  <c r="AH399" i="13"/>
  <c r="AJ399" i="13"/>
  <c r="AK399" i="13"/>
  <c r="AL399" i="13"/>
  <c r="V400" i="13"/>
  <c r="W400" i="13"/>
  <c r="X400" i="13"/>
  <c r="Y400" i="13"/>
  <c r="Z400" i="13"/>
  <c r="AA400" i="13"/>
  <c r="AB400" i="13"/>
  <c r="AC400" i="13"/>
  <c r="AD400" i="13"/>
  <c r="AF400" i="13"/>
  <c r="AG400" i="13"/>
  <c r="AH400" i="13"/>
  <c r="AJ400" i="13"/>
  <c r="AK400" i="13"/>
  <c r="AL400" i="13"/>
  <c r="V401" i="13"/>
  <c r="W401" i="13"/>
  <c r="X401" i="13"/>
  <c r="Y401" i="13"/>
  <c r="Z401" i="13"/>
  <c r="AA401" i="13"/>
  <c r="AB401" i="13"/>
  <c r="AC401" i="13"/>
  <c r="AD401" i="13"/>
  <c r="AF401" i="13"/>
  <c r="AG401" i="13"/>
  <c r="AH401" i="13"/>
  <c r="AJ401" i="13"/>
  <c r="AK401" i="13"/>
  <c r="AL401" i="13"/>
  <c r="V402" i="13"/>
  <c r="W402" i="13"/>
  <c r="X402" i="13"/>
  <c r="Y402" i="13"/>
  <c r="Z402" i="13"/>
  <c r="AA402" i="13"/>
  <c r="AB402" i="13"/>
  <c r="AC402" i="13"/>
  <c r="AD402" i="13"/>
  <c r="AF402" i="13"/>
  <c r="AG402" i="13"/>
  <c r="AH402" i="13"/>
  <c r="AJ402" i="13"/>
  <c r="AK402" i="13"/>
  <c r="AL402" i="13"/>
  <c r="V403" i="13"/>
  <c r="W403" i="13"/>
  <c r="X403" i="13"/>
  <c r="Y403" i="13"/>
  <c r="Z403" i="13"/>
  <c r="AA403" i="13"/>
  <c r="AB403" i="13"/>
  <c r="AC403" i="13"/>
  <c r="AD403" i="13"/>
  <c r="AF403" i="13"/>
  <c r="AG403" i="13"/>
  <c r="AH403" i="13"/>
  <c r="AJ403" i="13"/>
  <c r="AK403" i="13"/>
  <c r="AL403" i="13"/>
  <c r="V404" i="13"/>
  <c r="W404" i="13"/>
  <c r="X404" i="13"/>
  <c r="Y404" i="13"/>
  <c r="Z404" i="13"/>
  <c r="AA404" i="13"/>
  <c r="AB404" i="13"/>
  <c r="AC404" i="13"/>
  <c r="AD404" i="13"/>
  <c r="AF404" i="13"/>
  <c r="AG404" i="13"/>
  <c r="AH404" i="13"/>
  <c r="AJ404" i="13"/>
  <c r="AK404" i="13"/>
  <c r="AL404" i="13"/>
  <c r="V405" i="13"/>
  <c r="W405" i="13"/>
  <c r="X405" i="13"/>
  <c r="Y405" i="13"/>
  <c r="Z405" i="13"/>
  <c r="AA405" i="13"/>
  <c r="AB405" i="13"/>
  <c r="AC405" i="13"/>
  <c r="AD405" i="13"/>
  <c r="AF405" i="13"/>
  <c r="AG405" i="13"/>
  <c r="AH405" i="13"/>
  <c r="AJ405" i="13"/>
  <c r="AK405" i="13"/>
  <c r="AL405" i="13"/>
  <c r="V406" i="13"/>
  <c r="W406" i="13"/>
  <c r="X406" i="13"/>
  <c r="Y406" i="13"/>
  <c r="Z406" i="13"/>
  <c r="AA406" i="13"/>
  <c r="AB406" i="13"/>
  <c r="AC406" i="13"/>
  <c r="AD406" i="13"/>
  <c r="AF406" i="13"/>
  <c r="AG406" i="13"/>
  <c r="AH406" i="13"/>
  <c r="AJ406" i="13"/>
  <c r="AK406" i="13"/>
  <c r="AL406" i="13"/>
  <c r="V407" i="13"/>
  <c r="W407" i="13"/>
  <c r="X407" i="13"/>
  <c r="Y407" i="13"/>
  <c r="Z407" i="13"/>
  <c r="AA407" i="13"/>
  <c r="AB407" i="13"/>
  <c r="AC407" i="13"/>
  <c r="AD407" i="13"/>
  <c r="AF407" i="13"/>
  <c r="AG407" i="13"/>
  <c r="AH407" i="13"/>
  <c r="AJ407" i="13"/>
  <c r="AK407" i="13"/>
  <c r="AL407" i="13"/>
  <c r="V408" i="13"/>
  <c r="W408" i="13"/>
  <c r="X408" i="13"/>
  <c r="Y408" i="13"/>
  <c r="Z408" i="13"/>
  <c r="AA408" i="13"/>
  <c r="AB408" i="13"/>
  <c r="AC408" i="13"/>
  <c r="AD408" i="13"/>
  <c r="AF408" i="13"/>
  <c r="AG408" i="13"/>
  <c r="AH408" i="13"/>
  <c r="AJ408" i="13"/>
  <c r="AK408" i="13"/>
  <c r="AL408" i="13"/>
  <c r="V409" i="13"/>
  <c r="W409" i="13"/>
  <c r="X409" i="13"/>
  <c r="Y409" i="13"/>
  <c r="Z409" i="13"/>
  <c r="AA409" i="13"/>
  <c r="AB409" i="13"/>
  <c r="AC409" i="13"/>
  <c r="AD409" i="13"/>
  <c r="AF409" i="13"/>
  <c r="AG409" i="13"/>
  <c r="AH409" i="13"/>
  <c r="AJ409" i="13"/>
  <c r="AK409" i="13"/>
  <c r="AL409" i="13"/>
  <c r="V410" i="13"/>
  <c r="W410" i="13"/>
  <c r="X410" i="13"/>
  <c r="Y410" i="13"/>
  <c r="Z410" i="13"/>
  <c r="AA410" i="13"/>
  <c r="AB410" i="13"/>
  <c r="AC410" i="13"/>
  <c r="AD410" i="13"/>
  <c r="AF410" i="13"/>
  <c r="AG410" i="13"/>
  <c r="AH410" i="13"/>
  <c r="AJ410" i="13"/>
  <c r="AK410" i="13"/>
  <c r="AL410" i="13"/>
  <c r="V411" i="13"/>
  <c r="W411" i="13"/>
  <c r="X411" i="13"/>
  <c r="Y411" i="13"/>
  <c r="Z411" i="13"/>
  <c r="AA411" i="13"/>
  <c r="AB411" i="13"/>
  <c r="AC411" i="13"/>
  <c r="AD411" i="13"/>
  <c r="AF411" i="13"/>
  <c r="AG411" i="13"/>
  <c r="AH411" i="13"/>
  <c r="AJ411" i="13"/>
  <c r="AK411" i="13"/>
  <c r="AL411" i="13"/>
  <c r="V412" i="13"/>
  <c r="W412" i="13"/>
  <c r="X412" i="13"/>
  <c r="Y412" i="13"/>
  <c r="Z412" i="13"/>
  <c r="AA412" i="13"/>
  <c r="AB412" i="13"/>
  <c r="AC412" i="13"/>
  <c r="AD412" i="13"/>
  <c r="AF412" i="13"/>
  <c r="AG412" i="13"/>
  <c r="AH412" i="13"/>
  <c r="AJ412" i="13"/>
  <c r="AK412" i="13"/>
  <c r="AL412" i="13"/>
  <c r="V413" i="13"/>
  <c r="W413" i="13"/>
  <c r="X413" i="13"/>
  <c r="Y413" i="13"/>
  <c r="Z413" i="13"/>
  <c r="AA413" i="13"/>
  <c r="AB413" i="13"/>
  <c r="AC413" i="13"/>
  <c r="AD413" i="13"/>
  <c r="AF413" i="13"/>
  <c r="AG413" i="13"/>
  <c r="AH413" i="13"/>
  <c r="AJ413" i="13"/>
  <c r="AK413" i="13"/>
  <c r="AL413" i="13"/>
  <c r="V414" i="13"/>
  <c r="W414" i="13"/>
  <c r="X414" i="13"/>
  <c r="Y414" i="13"/>
  <c r="Z414" i="13"/>
  <c r="AA414" i="13"/>
  <c r="AB414" i="13"/>
  <c r="AC414" i="13"/>
  <c r="AD414" i="13"/>
  <c r="AF414" i="13"/>
  <c r="AG414" i="13"/>
  <c r="AH414" i="13"/>
  <c r="AJ414" i="13"/>
  <c r="AK414" i="13"/>
  <c r="AL414" i="13"/>
  <c r="V415" i="13"/>
  <c r="W415" i="13"/>
  <c r="X415" i="13"/>
  <c r="Y415" i="13"/>
  <c r="Z415" i="13"/>
  <c r="AA415" i="13"/>
  <c r="AB415" i="13"/>
  <c r="AC415" i="13"/>
  <c r="AD415" i="13"/>
  <c r="AF415" i="13"/>
  <c r="AG415" i="13"/>
  <c r="AH415" i="13"/>
  <c r="AJ415" i="13"/>
  <c r="AK415" i="13"/>
  <c r="AL415" i="13"/>
  <c r="V416" i="13"/>
  <c r="W416" i="13"/>
  <c r="X416" i="13"/>
  <c r="Y416" i="13"/>
  <c r="Z416" i="13"/>
  <c r="AA416" i="13"/>
  <c r="AB416" i="13"/>
  <c r="AC416" i="13"/>
  <c r="AD416" i="13"/>
  <c r="AF416" i="13"/>
  <c r="AG416" i="13"/>
  <c r="AH416" i="13"/>
  <c r="AJ416" i="13"/>
  <c r="AK416" i="13"/>
  <c r="AL416" i="13"/>
  <c r="V417" i="13"/>
  <c r="W417" i="13"/>
  <c r="X417" i="13"/>
  <c r="Y417" i="13"/>
  <c r="Z417" i="13"/>
  <c r="AA417" i="13"/>
  <c r="AB417" i="13"/>
  <c r="AC417" i="13"/>
  <c r="AD417" i="13"/>
  <c r="AF417" i="13"/>
  <c r="AG417" i="13"/>
  <c r="AH417" i="13"/>
  <c r="AJ417" i="13"/>
  <c r="AK417" i="13"/>
  <c r="AL417" i="13"/>
  <c r="V418" i="13"/>
  <c r="W418" i="13"/>
  <c r="X418" i="13"/>
  <c r="Y418" i="13"/>
  <c r="Z418" i="13"/>
  <c r="AA418" i="13"/>
  <c r="AB418" i="13"/>
  <c r="AC418" i="13"/>
  <c r="AD418" i="13"/>
  <c r="AF418" i="13"/>
  <c r="AG418" i="13"/>
  <c r="AH418" i="13"/>
  <c r="AJ418" i="13"/>
  <c r="AK418" i="13"/>
  <c r="AL418" i="13"/>
  <c r="V419" i="13"/>
  <c r="W419" i="13"/>
  <c r="X419" i="13"/>
  <c r="Y419" i="13"/>
  <c r="Z419" i="13"/>
  <c r="AA419" i="13"/>
  <c r="AB419" i="13"/>
  <c r="AC419" i="13"/>
  <c r="AD419" i="13"/>
  <c r="AF419" i="13"/>
  <c r="AG419" i="13"/>
  <c r="AH419" i="13"/>
  <c r="AJ419" i="13"/>
  <c r="AK419" i="13"/>
  <c r="AL419" i="13"/>
  <c r="V420" i="13"/>
  <c r="W420" i="13"/>
  <c r="X420" i="13"/>
  <c r="Y420" i="13"/>
  <c r="Z420" i="13"/>
  <c r="AA420" i="13"/>
  <c r="AB420" i="13"/>
  <c r="AC420" i="13"/>
  <c r="AD420" i="13"/>
  <c r="AF420" i="13"/>
  <c r="AG420" i="13"/>
  <c r="AH420" i="13"/>
  <c r="AJ420" i="13"/>
  <c r="AK420" i="13"/>
  <c r="AL420" i="13"/>
  <c r="V421" i="13"/>
  <c r="W421" i="13"/>
  <c r="X421" i="13"/>
  <c r="Y421" i="13"/>
  <c r="Z421" i="13"/>
  <c r="AA421" i="13"/>
  <c r="AB421" i="13"/>
  <c r="AC421" i="13"/>
  <c r="AD421" i="13"/>
  <c r="AF421" i="13"/>
  <c r="AG421" i="13"/>
  <c r="AH421" i="13"/>
  <c r="AJ421" i="13"/>
  <c r="AK421" i="13"/>
  <c r="AL421" i="13"/>
  <c r="V422" i="13"/>
  <c r="W422" i="13"/>
  <c r="X422" i="13"/>
  <c r="Y422" i="13"/>
  <c r="Z422" i="13"/>
  <c r="AA422" i="13"/>
  <c r="AB422" i="13"/>
  <c r="AC422" i="13"/>
  <c r="AD422" i="13"/>
  <c r="AF422" i="13"/>
  <c r="AG422" i="13"/>
  <c r="AH422" i="13"/>
  <c r="AJ422" i="13"/>
  <c r="AK422" i="13"/>
  <c r="AL422" i="13"/>
  <c r="V423" i="13"/>
  <c r="W423" i="13"/>
  <c r="X423" i="13"/>
  <c r="Y423" i="13"/>
  <c r="Z423" i="13"/>
  <c r="AA423" i="13"/>
  <c r="AB423" i="13"/>
  <c r="AC423" i="13"/>
  <c r="AD423" i="13"/>
  <c r="AF423" i="13"/>
  <c r="AG423" i="13"/>
  <c r="AH423" i="13"/>
  <c r="AJ423" i="13"/>
  <c r="AK423" i="13"/>
  <c r="AL423" i="13"/>
  <c r="V424" i="13"/>
  <c r="W424" i="13"/>
  <c r="X424" i="13"/>
  <c r="Y424" i="13"/>
  <c r="Z424" i="13"/>
  <c r="AA424" i="13"/>
  <c r="AB424" i="13"/>
  <c r="AC424" i="13"/>
  <c r="AD424" i="13"/>
  <c r="AF424" i="13"/>
  <c r="AG424" i="13"/>
  <c r="AH424" i="13"/>
  <c r="AJ424" i="13"/>
  <c r="AK424" i="13"/>
  <c r="AL424" i="13"/>
  <c r="V425" i="13"/>
  <c r="W425" i="13"/>
  <c r="X425" i="13"/>
  <c r="Y425" i="13"/>
  <c r="Z425" i="13"/>
  <c r="AA425" i="13"/>
  <c r="AB425" i="13"/>
  <c r="AC425" i="13"/>
  <c r="AD425" i="13"/>
  <c r="AF425" i="13"/>
  <c r="AG425" i="13"/>
  <c r="AH425" i="13"/>
  <c r="AJ425" i="13"/>
  <c r="AK425" i="13"/>
  <c r="AL425" i="13"/>
  <c r="V426" i="13"/>
  <c r="W426" i="13"/>
  <c r="X426" i="13"/>
  <c r="Y426" i="13"/>
  <c r="Z426" i="13"/>
  <c r="AA426" i="13"/>
  <c r="AB426" i="13"/>
  <c r="AC426" i="13"/>
  <c r="AD426" i="13"/>
  <c r="AF426" i="13"/>
  <c r="AG426" i="13"/>
  <c r="AH426" i="13"/>
  <c r="AJ426" i="13"/>
  <c r="AK426" i="13"/>
  <c r="AL426" i="13"/>
  <c r="V427" i="13"/>
  <c r="W427" i="13"/>
  <c r="X427" i="13"/>
  <c r="Y427" i="13"/>
  <c r="Z427" i="13"/>
  <c r="AA427" i="13"/>
  <c r="AB427" i="13"/>
  <c r="AC427" i="13"/>
  <c r="AD427" i="13"/>
  <c r="AF427" i="13"/>
  <c r="AG427" i="13"/>
  <c r="AH427" i="13"/>
  <c r="AJ427" i="13"/>
  <c r="AK427" i="13"/>
  <c r="AL427" i="13"/>
  <c r="V428" i="13"/>
  <c r="W428" i="13"/>
  <c r="X428" i="13"/>
  <c r="Y428" i="13"/>
  <c r="Z428" i="13"/>
  <c r="AA428" i="13"/>
  <c r="AB428" i="13"/>
  <c r="AC428" i="13"/>
  <c r="AD428" i="13"/>
  <c r="AF428" i="13"/>
  <c r="AG428" i="13"/>
  <c r="AH428" i="13"/>
  <c r="AJ428" i="13"/>
  <c r="AK428" i="13"/>
  <c r="AL428" i="13"/>
  <c r="V429" i="13"/>
  <c r="W429" i="13"/>
  <c r="X429" i="13"/>
  <c r="Y429" i="13"/>
  <c r="Z429" i="13"/>
  <c r="AA429" i="13"/>
  <c r="AB429" i="13"/>
  <c r="AC429" i="13"/>
  <c r="AD429" i="13"/>
  <c r="AF429" i="13"/>
  <c r="AG429" i="13"/>
  <c r="AH429" i="13"/>
  <c r="AJ429" i="13"/>
  <c r="AK429" i="13"/>
  <c r="AL429" i="13"/>
  <c r="V430" i="13"/>
  <c r="W430" i="13"/>
  <c r="X430" i="13"/>
  <c r="Y430" i="13"/>
  <c r="Z430" i="13"/>
  <c r="AA430" i="13"/>
  <c r="AB430" i="13"/>
  <c r="AC430" i="13"/>
  <c r="AD430" i="13"/>
  <c r="AF430" i="13"/>
  <c r="AG430" i="13"/>
  <c r="AH430" i="13"/>
  <c r="AJ430" i="13"/>
  <c r="AK430" i="13"/>
  <c r="AL430" i="13"/>
  <c r="V431" i="13"/>
  <c r="W431" i="13"/>
  <c r="X431" i="13"/>
  <c r="Y431" i="13"/>
  <c r="Z431" i="13"/>
  <c r="AA431" i="13"/>
  <c r="AB431" i="13"/>
  <c r="AC431" i="13"/>
  <c r="AD431" i="13"/>
  <c r="AF431" i="13"/>
  <c r="AG431" i="13"/>
  <c r="AH431" i="13"/>
  <c r="AJ431" i="13"/>
  <c r="AK431" i="13"/>
  <c r="AL431" i="13"/>
  <c r="V432" i="13"/>
  <c r="W432" i="13"/>
  <c r="X432" i="13"/>
  <c r="Y432" i="13"/>
  <c r="Z432" i="13"/>
  <c r="AA432" i="13"/>
  <c r="AB432" i="13"/>
  <c r="AC432" i="13"/>
  <c r="AD432" i="13"/>
  <c r="AF432" i="13"/>
  <c r="AG432" i="13"/>
  <c r="AH432" i="13"/>
  <c r="AJ432" i="13"/>
  <c r="AK432" i="13"/>
  <c r="AL432" i="13"/>
  <c r="V433" i="13"/>
  <c r="W433" i="13"/>
  <c r="X433" i="13"/>
  <c r="Y433" i="13"/>
  <c r="Z433" i="13"/>
  <c r="AA433" i="13"/>
  <c r="AB433" i="13"/>
  <c r="AC433" i="13"/>
  <c r="AD433" i="13"/>
  <c r="AF433" i="13"/>
  <c r="AG433" i="13"/>
  <c r="AH433" i="13"/>
  <c r="AJ433" i="13"/>
  <c r="AK433" i="13"/>
  <c r="AL433" i="13"/>
  <c r="V434" i="13"/>
  <c r="W434" i="13"/>
  <c r="X434" i="13"/>
  <c r="Y434" i="13"/>
  <c r="Z434" i="13"/>
  <c r="AA434" i="13"/>
  <c r="AB434" i="13"/>
  <c r="AC434" i="13"/>
  <c r="AD434" i="13"/>
  <c r="AF434" i="13"/>
  <c r="AG434" i="13"/>
  <c r="AH434" i="13"/>
  <c r="AJ434" i="13"/>
  <c r="AK434" i="13"/>
  <c r="AL434" i="13"/>
  <c r="V435" i="13"/>
  <c r="W435" i="13"/>
  <c r="X435" i="13"/>
  <c r="Y435" i="13"/>
  <c r="Z435" i="13"/>
  <c r="AA435" i="13"/>
  <c r="AB435" i="13"/>
  <c r="AC435" i="13"/>
  <c r="AD435" i="13"/>
  <c r="AF435" i="13"/>
  <c r="AG435" i="13"/>
  <c r="AH435" i="13"/>
  <c r="AJ435" i="13"/>
  <c r="AK435" i="13"/>
  <c r="AL435" i="13"/>
  <c r="V436" i="13"/>
  <c r="W436" i="13"/>
  <c r="X436" i="13"/>
  <c r="Y436" i="13"/>
  <c r="Z436" i="13"/>
  <c r="AA436" i="13"/>
  <c r="AB436" i="13"/>
  <c r="AC436" i="13"/>
  <c r="AD436" i="13"/>
  <c r="AF436" i="13"/>
  <c r="AG436" i="13"/>
  <c r="AH436" i="13"/>
  <c r="AJ436" i="13"/>
  <c r="AK436" i="13"/>
  <c r="AL436" i="13"/>
  <c r="V437" i="13"/>
  <c r="W437" i="13"/>
  <c r="X437" i="13"/>
  <c r="Y437" i="13"/>
  <c r="Z437" i="13"/>
  <c r="AA437" i="13"/>
  <c r="AB437" i="13"/>
  <c r="AC437" i="13"/>
  <c r="AD437" i="13"/>
  <c r="AF437" i="13"/>
  <c r="AG437" i="13"/>
  <c r="AH437" i="13"/>
  <c r="AJ437" i="13"/>
  <c r="AK437" i="13"/>
  <c r="AL437" i="13"/>
  <c r="V438" i="13"/>
  <c r="W438" i="13"/>
  <c r="X438" i="13"/>
  <c r="Y438" i="13"/>
  <c r="Z438" i="13"/>
  <c r="AA438" i="13"/>
  <c r="AB438" i="13"/>
  <c r="AC438" i="13"/>
  <c r="AD438" i="13"/>
  <c r="AF438" i="13"/>
  <c r="AG438" i="13"/>
  <c r="AH438" i="13"/>
  <c r="AJ438" i="13"/>
  <c r="AK438" i="13"/>
  <c r="AL438" i="13"/>
  <c r="V439" i="13"/>
  <c r="W439" i="13"/>
  <c r="X439" i="13"/>
  <c r="Y439" i="13"/>
  <c r="Z439" i="13"/>
  <c r="AA439" i="13"/>
  <c r="AB439" i="13"/>
  <c r="AC439" i="13"/>
  <c r="AD439" i="13"/>
  <c r="AF439" i="13"/>
  <c r="AG439" i="13"/>
  <c r="AH439" i="13"/>
  <c r="AJ439" i="13"/>
  <c r="AK439" i="13"/>
  <c r="AL439" i="13"/>
  <c r="V440" i="13"/>
  <c r="W440" i="13"/>
  <c r="X440" i="13"/>
  <c r="Y440" i="13"/>
  <c r="Z440" i="13"/>
  <c r="AA440" i="13"/>
  <c r="AB440" i="13"/>
  <c r="AC440" i="13"/>
  <c r="AD440" i="13"/>
  <c r="AF440" i="13"/>
  <c r="AG440" i="13"/>
  <c r="AH440" i="13"/>
  <c r="AJ440" i="13"/>
  <c r="AK440" i="13"/>
  <c r="AL440" i="13"/>
  <c r="V441" i="13"/>
  <c r="W441" i="13"/>
  <c r="X441" i="13"/>
  <c r="Y441" i="13"/>
  <c r="Z441" i="13"/>
  <c r="AA441" i="13"/>
  <c r="AB441" i="13"/>
  <c r="AC441" i="13"/>
  <c r="AD441" i="13"/>
  <c r="AF441" i="13"/>
  <c r="AG441" i="13"/>
  <c r="AH441" i="13"/>
  <c r="AJ441" i="13"/>
  <c r="AK441" i="13"/>
  <c r="AL441" i="13"/>
  <c r="V442" i="13"/>
  <c r="W442" i="13"/>
  <c r="X442" i="13"/>
  <c r="Y442" i="13"/>
  <c r="Z442" i="13"/>
  <c r="AA442" i="13"/>
  <c r="AB442" i="13"/>
  <c r="AC442" i="13"/>
  <c r="AD442" i="13"/>
  <c r="AF442" i="13"/>
  <c r="AG442" i="13"/>
  <c r="AH442" i="13"/>
  <c r="AJ442" i="13"/>
  <c r="AK442" i="13"/>
  <c r="AL442" i="13"/>
  <c r="V443" i="13"/>
  <c r="W443" i="13"/>
  <c r="X443" i="13"/>
  <c r="Y443" i="13"/>
  <c r="Z443" i="13"/>
  <c r="AA443" i="13"/>
  <c r="AB443" i="13"/>
  <c r="AC443" i="13"/>
  <c r="AD443" i="13"/>
  <c r="AF443" i="13"/>
  <c r="AG443" i="13"/>
  <c r="AH443" i="13"/>
  <c r="AJ443" i="13"/>
  <c r="AK443" i="13"/>
  <c r="AL443" i="13"/>
  <c r="V444" i="13"/>
  <c r="W444" i="13"/>
  <c r="X444" i="13"/>
  <c r="Y444" i="13"/>
  <c r="Z444" i="13"/>
  <c r="AA444" i="13"/>
  <c r="AB444" i="13"/>
  <c r="AC444" i="13"/>
  <c r="AD444" i="13"/>
  <c r="AF444" i="13"/>
  <c r="AG444" i="13"/>
  <c r="AH444" i="13"/>
  <c r="AJ444" i="13"/>
  <c r="AK444" i="13"/>
  <c r="AL444" i="13"/>
  <c r="V445" i="13"/>
  <c r="W445" i="13"/>
  <c r="X445" i="13"/>
  <c r="Y445" i="13"/>
  <c r="Z445" i="13"/>
  <c r="AA445" i="13"/>
  <c r="AB445" i="13"/>
  <c r="AC445" i="13"/>
  <c r="AD445" i="13"/>
  <c r="AF445" i="13"/>
  <c r="AG445" i="13"/>
  <c r="AH445" i="13"/>
  <c r="AJ445" i="13"/>
  <c r="AK445" i="13"/>
  <c r="AL445" i="13"/>
  <c r="V446" i="13"/>
  <c r="W446" i="13"/>
  <c r="X446" i="13"/>
  <c r="Y446" i="13"/>
  <c r="Z446" i="13"/>
  <c r="AA446" i="13"/>
  <c r="AB446" i="13"/>
  <c r="AC446" i="13"/>
  <c r="AD446" i="13"/>
  <c r="AF446" i="13"/>
  <c r="AG446" i="13"/>
  <c r="AH446" i="13"/>
  <c r="AJ446" i="13"/>
  <c r="AK446" i="13"/>
  <c r="AL446" i="13"/>
  <c r="V447" i="13"/>
  <c r="W447" i="13"/>
  <c r="X447" i="13"/>
  <c r="Y447" i="13"/>
  <c r="Z447" i="13"/>
  <c r="AA447" i="13"/>
  <c r="AB447" i="13"/>
  <c r="AC447" i="13"/>
  <c r="AD447" i="13"/>
  <c r="AF447" i="13"/>
  <c r="AG447" i="13"/>
  <c r="AH447" i="13"/>
  <c r="AJ447" i="13"/>
  <c r="AK447" i="13"/>
  <c r="AL447" i="13"/>
  <c r="V448" i="13"/>
  <c r="W448" i="13"/>
  <c r="X448" i="13"/>
  <c r="Y448" i="13"/>
  <c r="Z448" i="13"/>
  <c r="AA448" i="13"/>
  <c r="AB448" i="13"/>
  <c r="AC448" i="13"/>
  <c r="AD448" i="13"/>
  <c r="AF448" i="13"/>
  <c r="AG448" i="13"/>
  <c r="AH448" i="13"/>
  <c r="AJ448" i="13"/>
  <c r="AK448" i="13"/>
  <c r="AL448" i="13"/>
  <c r="V449" i="13"/>
  <c r="W449" i="13"/>
  <c r="X449" i="13"/>
  <c r="Y449" i="13"/>
  <c r="Z449" i="13"/>
  <c r="AA449" i="13"/>
  <c r="AB449" i="13"/>
  <c r="AC449" i="13"/>
  <c r="AD449" i="13"/>
  <c r="AF449" i="13"/>
  <c r="AG449" i="13"/>
  <c r="AH449" i="13"/>
  <c r="AJ449" i="13"/>
  <c r="AK449" i="13"/>
  <c r="AL449" i="13"/>
  <c r="V450" i="13"/>
  <c r="W450" i="13"/>
  <c r="X450" i="13"/>
  <c r="Y450" i="13"/>
  <c r="Z450" i="13"/>
  <c r="AA450" i="13"/>
  <c r="AB450" i="13"/>
  <c r="AC450" i="13"/>
  <c r="AD450" i="13"/>
  <c r="AF450" i="13"/>
  <c r="AG450" i="13"/>
  <c r="AH450" i="13"/>
  <c r="AJ450" i="13"/>
  <c r="AK450" i="13"/>
  <c r="AL450" i="13"/>
  <c r="V451" i="13"/>
  <c r="W451" i="13"/>
  <c r="X451" i="13"/>
  <c r="Y451" i="13"/>
  <c r="Z451" i="13"/>
  <c r="AA451" i="13"/>
  <c r="AB451" i="13"/>
  <c r="AC451" i="13"/>
  <c r="AD451" i="13"/>
  <c r="AF451" i="13"/>
  <c r="AG451" i="13"/>
  <c r="AH451" i="13"/>
  <c r="AJ451" i="13"/>
  <c r="AK451" i="13"/>
  <c r="AL451" i="13"/>
  <c r="V452" i="13"/>
  <c r="W452" i="13"/>
  <c r="X452" i="13"/>
  <c r="Y452" i="13"/>
  <c r="Z452" i="13"/>
  <c r="AA452" i="13"/>
  <c r="AB452" i="13"/>
  <c r="AC452" i="13"/>
  <c r="AD452" i="13"/>
  <c r="AF452" i="13"/>
  <c r="AG452" i="13"/>
  <c r="AH452" i="13"/>
  <c r="AJ452" i="13"/>
  <c r="AK452" i="13"/>
  <c r="AL452" i="13"/>
  <c r="V453" i="13"/>
  <c r="W453" i="13"/>
  <c r="X453" i="13"/>
  <c r="Y453" i="13"/>
  <c r="Z453" i="13"/>
  <c r="AA453" i="13"/>
  <c r="AB453" i="13"/>
  <c r="AC453" i="13"/>
  <c r="AD453" i="13"/>
  <c r="AF453" i="13"/>
  <c r="AG453" i="13"/>
  <c r="AH453" i="13"/>
  <c r="AJ453" i="13"/>
  <c r="AK453" i="13"/>
  <c r="AL453" i="13"/>
  <c r="V454" i="13"/>
  <c r="W454" i="13"/>
  <c r="X454" i="13"/>
  <c r="Y454" i="13"/>
  <c r="Z454" i="13"/>
  <c r="AA454" i="13"/>
  <c r="AB454" i="13"/>
  <c r="AC454" i="13"/>
  <c r="AD454" i="13"/>
  <c r="AF454" i="13"/>
  <c r="AG454" i="13"/>
  <c r="AH454" i="13"/>
  <c r="AJ454" i="13"/>
  <c r="AK454" i="13"/>
  <c r="AL454" i="13"/>
  <c r="V455" i="13"/>
  <c r="W455" i="13"/>
  <c r="X455" i="13"/>
  <c r="Y455" i="13"/>
  <c r="Z455" i="13"/>
  <c r="AA455" i="13"/>
  <c r="AB455" i="13"/>
  <c r="AC455" i="13"/>
  <c r="AD455" i="13"/>
  <c r="AF455" i="13"/>
  <c r="AG455" i="13"/>
  <c r="AH455" i="13"/>
  <c r="AJ455" i="13"/>
  <c r="AK455" i="13"/>
  <c r="AL455" i="13"/>
  <c r="V456" i="13"/>
  <c r="W456" i="13"/>
  <c r="X456" i="13"/>
  <c r="Y456" i="13"/>
  <c r="Z456" i="13"/>
  <c r="AA456" i="13"/>
  <c r="AB456" i="13"/>
  <c r="AC456" i="13"/>
  <c r="AD456" i="13"/>
  <c r="AF456" i="13"/>
  <c r="AG456" i="13"/>
  <c r="AH456" i="13"/>
  <c r="AJ456" i="13"/>
  <c r="AK456" i="13"/>
  <c r="AL456" i="13"/>
  <c r="V457" i="13"/>
  <c r="W457" i="13"/>
  <c r="X457" i="13"/>
  <c r="Y457" i="13"/>
  <c r="Z457" i="13"/>
  <c r="AA457" i="13"/>
  <c r="AB457" i="13"/>
  <c r="AC457" i="13"/>
  <c r="AD457" i="13"/>
  <c r="AF457" i="13"/>
  <c r="AG457" i="13"/>
  <c r="AH457" i="13"/>
  <c r="AJ457" i="13"/>
  <c r="AK457" i="13"/>
  <c r="AL457" i="13"/>
  <c r="V458" i="13"/>
  <c r="W458" i="13"/>
  <c r="X458" i="13"/>
  <c r="Y458" i="13"/>
  <c r="Z458" i="13"/>
  <c r="AA458" i="13"/>
  <c r="AB458" i="13"/>
  <c r="AC458" i="13"/>
  <c r="AD458" i="13"/>
  <c r="AF458" i="13"/>
  <c r="AG458" i="13"/>
  <c r="AH458" i="13"/>
  <c r="AJ458" i="13"/>
  <c r="AK458" i="13"/>
  <c r="AL458" i="13"/>
  <c r="V459" i="13"/>
  <c r="W459" i="13"/>
  <c r="X459" i="13"/>
  <c r="Y459" i="13"/>
  <c r="Z459" i="13"/>
  <c r="AA459" i="13"/>
  <c r="AB459" i="13"/>
  <c r="AC459" i="13"/>
  <c r="AD459" i="13"/>
  <c r="AF459" i="13"/>
  <c r="AG459" i="13"/>
  <c r="AH459" i="13"/>
  <c r="AJ459" i="13"/>
  <c r="AK459" i="13"/>
  <c r="AL459" i="13"/>
  <c r="V460" i="13"/>
  <c r="W460" i="13"/>
  <c r="X460" i="13"/>
  <c r="Y460" i="13"/>
  <c r="Z460" i="13"/>
  <c r="AA460" i="13"/>
  <c r="AB460" i="13"/>
  <c r="AC460" i="13"/>
  <c r="AD460" i="13"/>
  <c r="AF460" i="13"/>
  <c r="AG460" i="13"/>
  <c r="AH460" i="13"/>
  <c r="AJ460" i="13"/>
  <c r="AK460" i="13"/>
  <c r="AL460" i="13"/>
  <c r="V461" i="13"/>
  <c r="W461" i="13"/>
  <c r="X461" i="13"/>
  <c r="Y461" i="13"/>
  <c r="Z461" i="13"/>
  <c r="AA461" i="13"/>
  <c r="AB461" i="13"/>
  <c r="AC461" i="13"/>
  <c r="AD461" i="13"/>
  <c r="AF461" i="13"/>
  <c r="AG461" i="13"/>
  <c r="AH461" i="13"/>
  <c r="AJ461" i="13"/>
  <c r="AK461" i="13"/>
  <c r="AL461" i="13"/>
  <c r="V462" i="13"/>
  <c r="W462" i="13"/>
  <c r="X462" i="13"/>
  <c r="Y462" i="13"/>
  <c r="Z462" i="13"/>
  <c r="AA462" i="13"/>
  <c r="AB462" i="13"/>
  <c r="AC462" i="13"/>
  <c r="AD462" i="13"/>
  <c r="AF462" i="13"/>
  <c r="AG462" i="13"/>
  <c r="AH462" i="13"/>
  <c r="AJ462" i="13"/>
  <c r="AK462" i="13"/>
  <c r="AL462" i="13"/>
  <c r="V463" i="13"/>
  <c r="W463" i="13"/>
  <c r="X463" i="13"/>
  <c r="Y463" i="13"/>
  <c r="Z463" i="13"/>
  <c r="AA463" i="13"/>
  <c r="AB463" i="13"/>
  <c r="AC463" i="13"/>
  <c r="AD463" i="13"/>
  <c r="AF463" i="13"/>
  <c r="AG463" i="13"/>
  <c r="AH463" i="13"/>
  <c r="AJ463" i="13"/>
  <c r="AK463" i="13"/>
  <c r="AL463" i="13"/>
  <c r="V464" i="13"/>
  <c r="W464" i="13"/>
  <c r="X464" i="13"/>
  <c r="Y464" i="13"/>
  <c r="Z464" i="13"/>
  <c r="AA464" i="13"/>
  <c r="AB464" i="13"/>
  <c r="AC464" i="13"/>
  <c r="AD464" i="13"/>
  <c r="AF464" i="13"/>
  <c r="AG464" i="13"/>
  <c r="AH464" i="13"/>
  <c r="AJ464" i="13"/>
  <c r="AK464" i="13"/>
  <c r="AL464" i="13"/>
  <c r="V465" i="13"/>
  <c r="W465" i="13"/>
  <c r="X465" i="13"/>
  <c r="Y465" i="13"/>
  <c r="Z465" i="13"/>
  <c r="AA465" i="13"/>
  <c r="AB465" i="13"/>
  <c r="AC465" i="13"/>
  <c r="AD465" i="13"/>
  <c r="AF465" i="13"/>
  <c r="AG465" i="13"/>
  <c r="AH465" i="13"/>
  <c r="AJ465" i="13"/>
  <c r="AK465" i="13"/>
  <c r="AL465" i="13"/>
  <c r="V466" i="13"/>
  <c r="W466" i="13"/>
  <c r="X466" i="13"/>
  <c r="Y466" i="13"/>
  <c r="Z466" i="13"/>
  <c r="AA466" i="13"/>
  <c r="AB466" i="13"/>
  <c r="AC466" i="13"/>
  <c r="AD466" i="13"/>
  <c r="AF466" i="13"/>
  <c r="AG466" i="13"/>
  <c r="AH466" i="13"/>
  <c r="AJ466" i="13"/>
  <c r="AK466" i="13"/>
  <c r="AL466" i="13"/>
  <c r="V467" i="13"/>
  <c r="W467" i="13"/>
  <c r="X467" i="13"/>
  <c r="Y467" i="13"/>
  <c r="Z467" i="13"/>
  <c r="AA467" i="13"/>
  <c r="AB467" i="13"/>
  <c r="AC467" i="13"/>
  <c r="AD467" i="13"/>
  <c r="AF467" i="13"/>
  <c r="AG467" i="13"/>
  <c r="AH467" i="13"/>
  <c r="AJ467" i="13"/>
  <c r="AK467" i="13"/>
  <c r="AL467" i="13"/>
  <c r="V468" i="13"/>
  <c r="W468" i="13"/>
  <c r="X468" i="13"/>
  <c r="Y468" i="13"/>
  <c r="Z468" i="13"/>
  <c r="AA468" i="13"/>
  <c r="AB468" i="13"/>
  <c r="AC468" i="13"/>
  <c r="AD468" i="13"/>
  <c r="AF468" i="13"/>
  <c r="AG468" i="13"/>
  <c r="AH468" i="13"/>
  <c r="AJ468" i="13"/>
  <c r="AK468" i="13"/>
  <c r="AL468" i="13"/>
  <c r="V469" i="13"/>
  <c r="W469" i="13"/>
  <c r="X469" i="13"/>
  <c r="Y469" i="13"/>
  <c r="Z469" i="13"/>
  <c r="AA469" i="13"/>
  <c r="AB469" i="13"/>
  <c r="AC469" i="13"/>
  <c r="AD469" i="13"/>
  <c r="AF469" i="13"/>
  <c r="AG469" i="13"/>
  <c r="AH469" i="13"/>
  <c r="AJ469" i="13"/>
  <c r="AK469" i="13"/>
  <c r="AL469" i="13"/>
  <c r="V470" i="13"/>
  <c r="W470" i="13"/>
  <c r="X470" i="13"/>
  <c r="Y470" i="13"/>
  <c r="Z470" i="13"/>
  <c r="AA470" i="13"/>
  <c r="AB470" i="13"/>
  <c r="AC470" i="13"/>
  <c r="AD470" i="13"/>
  <c r="AF470" i="13"/>
  <c r="AG470" i="13"/>
  <c r="AH470" i="13"/>
  <c r="AJ470" i="13"/>
  <c r="AK470" i="13"/>
  <c r="AL470" i="13"/>
  <c r="V471" i="13"/>
  <c r="W471" i="13"/>
  <c r="X471" i="13"/>
  <c r="Y471" i="13"/>
  <c r="Z471" i="13"/>
  <c r="AA471" i="13"/>
  <c r="AB471" i="13"/>
  <c r="AC471" i="13"/>
  <c r="AD471" i="13"/>
  <c r="AF471" i="13"/>
  <c r="AG471" i="13"/>
  <c r="AH471" i="13"/>
  <c r="AJ471" i="13"/>
  <c r="AK471" i="13"/>
  <c r="AL471" i="13"/>
  <c r="V472" i="13"/>
  <c r="W472" i="13"/>
  <c r="X472" i="13"/>
  <c r="Y472" i="13"/>
  <c r="Z472" i="13"/>
  <c r="AA472" i="13"/>
  <c r="AB472" i="13"/>
  <c r="AC472" i="13"/>
  <c r="AD472" i="13"/>
  <c r="AF472" i="13"/>
  <c r="AG472" i="13"/>
  <c r="AH472" i="13"/>
  <c r="AJ472" i="13"/>
  <c r="AK472" i="13"/>
  <c r="AL472" i="13"/>
  <c r="V473" i="13"/>
  <c r="W473" i="13"/>
  <c r="X473" i="13"/>
  <c r="Y473" i="13"/>
  <c r="Z473" i="13"/>
  <c r="AA473" i="13"/>
  <c r="AB473" i="13"/>
  <c r="AC473" i="13"/>
  <c r="AD473" i="13"/>
  <c r="AF473" i="13"/>
  <c r="AG473" i="13"/>
  <c r="AH473" i="13"/>
  <c r="AJ473" i="13"/>
  <c r="AK473" i="13"/>
  <c r="AL473" i="13"/>
  <c r="V474" i="13"/>
  <c r="W474" i="13"/>
  <c r="X474" i="13"/>
  <c r="Y474" i="13"/>
  <c r="Z474" i="13"/>
  <c r="AA474" i="13"/>
  <c r="AB474" i="13"/>
  <c r="AC474" i="13"/>
  <c r="AD474" i="13"/>
  <c r="AF474" i="13"/>
  <c r="AG474" i="13"/>
  <c r="AH474" i="13"/>
  <c r="AJ474" i="13"/>
  <c r="AK474" i="13"/>
  <c r="AL474" i="13"/>
  <c r="V475" i="13"/>
  <c r="W475" i="13"/>
  <c r="X475" i="13"/>
  <c r="Y475" i="13"/>
  <c r="Z475" i="13"/>
  <c r="AA475" i="13"/>
  <c r="AB475" i="13"/>
  <c r="AC475" i="13"/>
  <c r="AD475" i="13"/>
  <c r="AF475" i="13"/>
  <c r="AG475" i="13"/>
  <c r="AH475" i="13"/>
  <c r="AJ475" i="13"/>
  <c r="AK475" i="13"/>
  <c r="AL475" i="13"/>
  <c r="V476" i="13"/>
  <c r="W476" i="13"/>
  <c r="X476" i="13"/>
  <c r="Y476" i="13"/>
  <c r="Z476" i="13"/>
  <c r="AA476" i="13"/>
  <c r="AB476" i="13"/>
  <c r="AC476" i="13"/>
  <c r="AD476" i="13"/>
  <c r="AF476" i="13"/>
  <c r="AG476" i="13"/>
  <c r="AH476" i="13"/>
  <c r="AJ476" i="13"/>
  <c r="AK476" i="13"/>
  <c r="AL476" i="13"/>
  <c r="V477" i="13"/>
  <c r="W477" i="13"/>
  <c r="X477" i="13"/>
  <c r="Y477" i="13"/>
  <c r="Z477" i="13"/>
  <c r="AA477" i="13"/>
  <c r="AB477" i="13"/>
  <c r="AC477" i="13"/>
  <c r="AD477" i="13"/>
  <c r="AF477" i="13"/>
  <c r="AG477" i="13"/>
  <c r="AH477" i="13"/>
  <c r="AJ477" i="13"/>
  <c r="AK477" i="13"/>
  <c r="AL477" i="13"/>
  <c r="V478" i="13"/>
  <c r="W478" i="13"/>
  <c r="X478" i="13"/>
  <c r="Y478" i="13"/>
  <c r="Z478" i="13"/>
  <c r="AA478" i="13"/>
  <c r="AB478" i="13"/>
  <c r="AC478" i="13"/>
  <c r="AD478" i="13"/>
  <c r="AF478" i="13"/>
  <c r="AG478" i="13"/>
  <c r="AH478" i="13"/>
  <c r="AJ478" i="13"/>
  <c r="AK478" i="13"/>
  <c r="AL478" i="13"/>
  <c r="V479" i="13"/>
  <c r="W479" i="13"/>
  <c r="X479" i="13"/>
  <c r="Y479" i="13"/>
  <c r="Z479" i="13"/>
  <c r="AA479" i="13"/>
  <c r="AB479" i="13"/>
  <c r="AC479" i="13"/>
  <c r="AD479" i="13"/>
  <c r="AF479" i="13"/>
  <c r="AG479" i="13"/>
  <c r="AH479" i="13"/>
  <c r="AJ479" i="13"/>
  <c r="AK479" i="13"/>
  <c r="AL479" i="13"/>
  <c r="V480" i="13"/>
  <c r="W480" i="13"/>
  <c r="X480" i="13"/>
  <c r="Y480" i="13"/>
  <c r="Z480" i="13"/>
  <c r="AA480" i="13"/>
  <c r="AB480" i="13"/>
  <c r="AC480" i="13"/>
  <c r="AD480" i="13"/>
  <c r="AF480" i="13"/>
  <c r="AG480" i="13"/>
  <c r="AH480" i="13"/>
  <c r="AJ480" i="13"/>
  <c r="AK480" i="13"/>
  <c r="AL480" i="13"/>
  <c r="V481" i="13"/>
  <c r="W481" i="13"/>
  <c r="X481" i="13"/>
  <c r="Y481" i="13"/>
  <c r="Z481" i="13"/>
  <c r="AA481" i="13"/>
  <c r="AB481" i="13"/>
  <c r="AC481" i="13"/>
  <c r="AD481" i="13"/>
  <c r="AF481" i="13"/>
  <c r="AG481" i="13"/>
  <c r="AH481" i="13"/>
  <c r="AJ481" i="13"/>
  <c r="AK481" i="13"/>
  <c r="AL481" i="13"/>
  <c r="V482" i="13"/>
  <c r="W482" i="13"/>
  <c r="X482" i="13"/>
  <c r="Y482" i="13"/>
  <c r="Z482" i="13"/>
  <c r="AA482" i="13"/>
  <c r="AB482" i="13"/>
  <c r="AC482" i="13"/>
  <c r="AD482" i="13"/>
  <c r="AF482" i="13"/>
  <c r="AG482" i="13"/>
  <c r="AH482" i="13"/>
  <c r="AJ482" i="13"/>
  <c r="AK482" i="13"/>
  <c r="AL482" i="13"/>
  <c r="V483" i="13"/>
  <c r="W483" i="13"/>
  <c r="X483" i="13"/>
  <c r="Y483" i="13"/>
  <c r="Z483" i="13"/>
  <c r="AA483" i="13"/>
  <c r="AB483" i="13"/>
  <c r="AC483" i="13"/>
  <c r="AD483" i="13"/>
  <c r="AF483" i="13"/>
  <c r="AG483" i="13"/>
  <c r="AH483" i="13"/>
  <c r="AJ483" i="13"/>
  <c r="AK483" i="13"/>
  <c r="AL483" i="13"/>
  <c r="V484" i="13"/>
  <c r="W484" i="13"/>
  <c r="X484" i="13"/>
  <c r="Y484" i="13"/>
  <c r="Z484" i="13"/>
  <c r="AA484" i="13"/>
  <c r="AB484" i="13"/>
  <c r="AC484" i="13"/>
  <c r="AD484" i="13"/>
  <c r="AF484" i="13"/>
  <c r="AG484" i="13"/>
  <c r="AH484" i="13"/>
  <c r="AJ484" i="13"/>
  <c r="AK484" i="13"/>
  <c r="AL484" i="13"/>
  <c r="V485" i="13"/>
  <c r="W485" i="13"/>
  <c r="X485" i="13"/>
  <c r="Y485" i="13"/>
  <c r="Z485" i="13"/>
  <c r="AA485" i="13"/>
  <c r="AB485" i="13"/>
  <c r="AC485" i="13"/>
  <c r="AD485" i="13"/>
  <c r="AF485" i="13"/>
  <c r="AG485" i="13"/>
  <c r="AH485" i="13"/>
  <c r="AJ485" i="13"/>
  <c r="AK485" i="13"/>
  <c r="AL485" i="13"/>
  <c r="V486" i="13"/>
  <c r="W486" i="13"/>
  <c r="X486" i="13"/>
  <c r="Y486" i="13"/>
  <c r="Z486" i="13"/>
  <c r="AA486" i="13"/>
  <c r="AB486" i="13"/>
  <c r="AC486" i="13"/>
  <c r="AD486" i="13"/>
  <c r="AF486" i="13"/>
  <c r="AG486" i="13"/>
  <c r="AH486" i="13"/>
  <c r="AJ486" i="13"/>
  <c r="AK486" i="13"/>
  <c r="AL486" i="13"/>
  <c r="V487" i="13"/>
  <c r="W487" i="13"/>
  <c r="X487" i="13"/>
  <c r="Y487" i="13"/>
  <c r="Z487" i="13"/>
  <c r="AA487" i="13"/>
  <c r="AB487" i="13"/>
  <c r="AC487" i="13"/>
  <c r="AD487" i="13"/>
  <c r="AF487" i="13"/>
  <c r="AG487" i="13"/>
  <c r="AH487" i="13"/>
  <c r="AJ487" i="13"/>
  <c r="AK487" i="13"/>
  <c r="AL487" i="13"/>
  <c r="V488" i="13"/>
  <c r="W488" i="13"/>
  <c r="X488" i="13"/>
  <c r="Y488" i="13"/>
  <c r="Z488" i="13"/>
  <c r="AA488" i="13"/>
  <c r="AB488" i="13"/>
  <c r="AC488" i="13"/>
  <c r="AD488" i="13"/>
  <c r="AF488" i="13"/>
  <c r="AG488" i="13"/>
  <c r="AH488" i="13"/>
  <c r="AJ488" i="13"/>
  <c r="AK488" i="13"/>
  <c r="AL488" i="13"/>
  <c r="V489" i="13"/>
  <c r="W489" i="13"/>
  <c r="X489" i="13"/>
  <c r="Y489" i="13"/>
  <c r="Z489" i="13"/>
  <c r="AA489" i="13"/>
  <c r="AB489" i="13"/>
  <c r="AC489" i="13"/>
  <c r="AD489" i="13"/>
  <c r="AF489" i="13"/>
  <c r="AG489" i="13"/>
  <c r="AH489" i="13"/>
  <c r="AJ489" i="13"/>
  <c r="AK489" i="13"/>
  <c r="AL489" i="13"/>
  <c r="V490" i="13"/>
  <c r="W490" i="13"/>
  <c r="X490" i="13"/>
  <c r="Y490" i="13"/>
  <c r="Z490" i="13"/>
  <c r="AA490" i="13"/>
  <c r="AB490" i="13"/>
  <c r="AC490" i="13"/>
  <c r="AD490" i="13"/>
  <c r="AF490" i="13"/>
  <c r="AG490" i="13"/>
  <c r="AH490" i="13"/>
  <c r="AJ490" i="13"/>
  <c r="AK490" i="13"/>
  <c r="AL490" i="13"/>
  <c r="V491" i="13"/>
  <c r="W491" i="13"/>
  <c r="X491" i="13"/>
  <c r="Y491" i="13"/>
  <c r="Z491" i="13"/>
  <c r="AA491" i="13"/>
  <c r="AB491" i="13"/>
  <c r="AC491" i="13"/>
  <c r="AD491" i="13"/>
  <c r="AF491" i="13"/>
  <c r="AG491" i="13"/>
  <c r="AH491" i="13"/>
  <c r="AJ491" i="13"/>
  <c r="AK491" i="13"/>
  <c r="AL491" i="13"/>
  <c r="V492" i="13"/>
  <c r="W492" i="13"/>
  <c r="X492" i="13"/>
  <c r="Y492" i="13"/>
  <c r="Z492" i="13"/>
  <c r="AA492" i="13"/>
  <c r="AB492" i="13"/>
  <c r="AC492" i="13"/>
  <c r="AD492" i="13"/>
  <c r="AF492" i="13"/>
  <c r="AG492" i="13"/>
  <c r="AH492" i="13"/>
  <c r="AJ492" i="13"/>
  <c r="AK492" i="13"/>
  <c r="AL492" i="13"/>
  <c r="V493" i="13"/>
  <c r="W493" i="13"/>
  <c r="X493" i="13"/>
  <c r="Y493" i="13"/>
  <c r="Z493" i="13"/>
  <c r="AA493" i="13"/>
  <c r="AB493" i="13"/>
  <c r="AC493" i="13"/>
  <c r="AD493" i="13"/>
  <c r="AF493" i="13"/>
  <c r="AG493" i="13"/>
  <c r="AH493" i="13"/>
  <c r="AJ493" i="13"/>
  <c r="AK493" i="13"/>
  <c r="AL493" i="13"/>
  <c r="V494" i="13"/>
  <c r="W494" i="13"/>
  <c r="X494" i="13"/>
  <c r="Y494" i="13"/>
  <c r="Z494" i="13"/>
  <c r="AA494" i="13"/>
  <c r="AB494" i="13"/>
  <c r="AC494" i="13"/>
  <c r="AD494" i="13"/>
  <c r="AF494" i="13"/>
  <c r="AG494" i="13"/>
  <c r="AH494" i="13"/>
  <c r="AJ494" i="13"/>
  <c r="AK494" i="13"/>
  <c r="AL494" i="13"/>
  <c r="V495" i="13"/>
  <c r="W495" i="13"/>
  <c r="X495" i="13"/>
  <c r="Y495" i="13"/>
  <c r="Z495" i="13"/>
  <c r="AA495" i="13"/>
  <c r="AB495" i="13"/>
  <c r="AC495" i="13"/>
  <c r="AD495" i="13"/>
  <c r="AF495" i="13"/>
  <c r="AG495" i="13"/>
  <c r="AH495" i="13"/>
  <c r="AJ495" i="13"/>
  <c r="AK495" i="13"/>
  <c r="AL495" i="13"/>
  <c r="V496" i="13"/>
  <c r="W496" i="13"/>
  <c r="X496" i="13"/>
  <c r="Y496" i="13"/>
  <c r="Z496" i="13"/>
  <c r="AA496" i="13"/>
  <c r="AB496" i="13"/>
  <c r="AC496" i="13"/>
  <c r="AD496" i="13"/>
  <c r="AF496" i="13"/>
  <c r="AG496" i="13"/>
  <c r="AH496" i="13"/>
  <c r="AJ496" i="13"/>
  <c r="AK496" i="13"/>
  <c r="AL496" i="13"/>
  <c r="V497" i="13"/>
  <c r="W497" i="13"/>
  <c r="X497" i="13"/>
  <c r="Y497" i="13"/>
  <c r="Z497" i="13"/>
  <c r="AA497" i="13"/>
  <c r="AB497" i="13"/>
  <c r="AC497" i="13"/>
  <c r="AD497" i="13"/>
  <c r="AF497" i="13"/>
  <c r="AG497" i="13"/>
  <c r="AH497" i="13"/>
  <c r="AJ497" i="13"/>
  <c r="AK497" i="13"/>
  <c r="AL497" i="13"/>
  <c r="V498" i="13"/>
  <c r="W498" i="13"/>
  <c r="X498" i="13"/>
  <c r="Y498" i="13"/>
  <c r="Z498" i="13"/>
  <c r="AA498" i="13"/>
  <c r="AB498" i="13"/>
  <c r="AC498" i="13"/>
  <c r="AD498" i="13"/>
  <c r="AF498" i="13"/>
  <c r="AG498" i="13"/>
  <c r="AH498" i="13"/>
  <c r="AJ498" i="13"/>
  <c r="AK498" i="13"/>
  <c r="AL498" i="13"/>
  <c r="V499" i="13"/>
  <c r="W499" i="13"/>
  <c r="X499" i="13"/>
  <c r="Y499" i="13"/>
  <c r="Z499" i="13"/>
  <c r="AA499" i="13"/>
  <c r="AB499" i="13"/>
  <c r="AC499" i="13"/>
  <c r="AD499" i="13"/>
  <c r="AF499" i="13"/>
  <c r="AG499" i="13"/>
  <c r="AH499" i="13"/>
  <c r="AJ499" i="13"/>
  <c r="AK499" i="13"/>
  <c r="AL499" i="13"/>
  <c r="V500" i="13"/>
  <c r="W500" i="13"/>
  <c r="X500" i="13"/>
  <c r="Y500" i="13"/>
  <c r="Z500" i="13"/>
  <c r="AA500" i="13"/>
  <c r="AB500" i="13"/>
  <c r="AC500" i="13"/>
  <c r="AD500" i="13"/>
  <c r="AF500" i="13"/>
  <c r="AG500" i="13"/>
  <c r="AH500" i="13"/>
  <c r="AJ500" i="13"/>
  <c r="AK500" i="13"/>
  <c r="AL500" i="13"/>
  <c r="V501" i="13"/>
  <c r="W501" i="13"/>
  <c r="X501" i="13"/>
  <c r="Y501" i="13"/>
  <c r="Z501" i="13"/>
  <c r="AA501" i="13"/>
  <c r="AB501" i="13"/>
  <c r="AC501" i="13"/>
  <c r="AD501" i="13"/>
  <c r="AF501" i="13"/>
  <c r="AG501" i="13"/>
  <c r="AH501" i="13"/>
  <c r="AJ501" i="13"/>
  <c r="AK501" i="13"/>
  <c r="AL501" i="13"/>
  <c r="V502" i="13"/>
  <c r="W502" i="13"/>
  <c r="X502" i="13"/>
  <c r="Y502" i="13"/>
  <c r="Z502" i="13"/>
  <c r="AA502" i="13"/>
  <c r="AB502" i="13"/>
  <c r="AC502" i="13"/>
  <c r="AD502" i="13"/>
  <c r="AF502" i="13"/>
  <c r="AG502" i="13"/>
  <c r="AH502" i="13"/>
  <c r="AJ502" i="13"/>
  <c r="AK502" i="13"/>
  <c r="AL502" i="13"/>
  <c r="V503" i="13"/>
  <c r="W503" i="13"/>
  <c r="X503" i="13"/>
  <c r="Y503" i="13"/>
  <c r="Z503" i="13"/>
  <c r="AA503" i="13"/>
  <c r="AB503" i="13"/>
  <c r="AC503" i="13"/>
  <c r="AD503" i="13"/>
  <c r="AF503" i="13"/>
  <c r="AG503" i="13"/>
  <c r="AH503" i="13"/>
  <c r="AJ503" i="13"/>
  <c r="AK503" i="13"/>
  <c r="AL503" i="13"/>
  <c r="V504" i="13"/>
  <c r="W504" i="13"/>
  <c r="X504" i="13"/>
  <c r="Y504" i="13"/>
  <c r="Z504" i="13"/>
  <c r="AA504" i="13"/>
  <c r="AB504" i="13"/>
  <c r="AC504" i="13"/>
  <c r="AD504" i="13"/>
  <c r="AF504" i="13"/>
  <c r="AG504" i="13"/>
  <c r="AH504" i="13"/>
  <c r="AJ504" i="13"/>
  <c r="AK504" i="13"/>
  <c r="AL504" i="13"/>
  <c r="V505" i="13"/>
  <c r="W505" i="13"/>
  <c r="X505" i="13"/>
  <c r="Y505" i="13"/>
  <c r="Z505" i="13"/>
  <c r="AA505" i="13"/>
  <c r="AB505" i="13"/>
  <c r="AC505" i="13"/>
  <c r="AD505" i="13"/>
  <c r="AF505" i="13"/>
  <c r="AG505" i="13"/>
  <c r="AH505" i="13"/>
  <c r="AJ505" i="13"/>
  <c r="AK505" i="13"/>
  <c r="AL505" i="13"/>
  <c r="V506" i="13"/>
  <c r="W506" i="13"/>
  <c r="X506" i="13"/>
  <c r="Y506" i="13"/>
  <c r="Z506" i="13"/>
  <c r="AA506" i="13"/>
  <c r="AB506" i="13"/>
  <c r="AC506" i="13"/>
  <c r="AD506" i="13"/>
  <c r="AF506" i="13"/>
  <c r="AG506" i="13"/>
  <c r="AH506" i="13"/>
  <c r="AJ506" i="13"/>
  <c r="AK506" i="13"/>
  <c r="AL506" i="13"/>
  <c r="V507" i="13"/>
  <c r="W507" i="13"/>
  <c r="X507" i="13"/>
  <c r="Y507" i="13"/>
  <c r="Z507" i="13"/>
  <c r="AA507" i="13"/>
  <c r="AB507" i="13"/>
  <c r="AC507" i="13"/>
  <c r="AD507" i="13"/>
  <c r="AF507" i="13"/>
  <c r="AG507" i="13"/>
  <c r="AH507" i="13"/>
  <c r="AJ507" i="13"/>
  <c r="AK507" i="13"/>
  <c r="AL507" i="13"/>
  <c r="V508" i="13"/>
  <c r="W508" i="13"/>
  <c r="X508" i="13"/>
  <c r="Y508" i="13"/>
  <c r="Z508" i="13"/>
  <c r="AA508" i="13"/>
  <c r="AB508" i="13"/>
  <c r="AC508" i="13"/>
  <c r="AD508" i="13"/>
  <c r="AF508" i="13"/>
  <c r="AG508" i="13"/>
  <c r="AH508" i="13"/>
  <c r="AJ508" i="13"/>
  <c r="AK508" i="13"/>
  <c r="AL508" i="13"/>
  <c r="AL2" i="13"/>
  <c r="AK2" i="13"/>
  <c r="AJ2" i="13"/>
  <c r="AH2" i="13"/>
  <c r="AG2" i="13"/>
  <c r="AF2" i="13"/>
  <c r="AD2" i="13"/>
  <c r="AC2" i="13"/>
  <c r="AB2" i="13"/>
  <c r="AA2" i="13"/>
  <c r="Z2" i="13"/>
  <c r="Y2" i="13"/>
  <c r="X2" i="13"/>
  <c r="W2" i="13"/>
  <c r="V2" i="13"/>
  <c r="J3" i="13"/>
  <c r="J4" i="13"/>
  <c r="J5" i="13"/>
  <c r="J6" i="13"/>
  <c r="J7" i="13"/>
  <c r="J8" i="13"/>
  <c r="J9" i="13"/>
  <c r="J10" i="13"/>
  <c r="J11" i="13"/>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J68" i="13"/>
  <c r="J69" i="13"/>
  <c r="J70" i="13"/>
  <c r="J71" i="13"/>
  <c r="J72" i="13"/>
  <c r="J73" i="13"/>
  <c r="J74" i="13"/>
  <c r="J75" i="13"/>
  <c r="J76" i="13"/>
  <c r="J77" i="13"/>
  <c r="J78" i="13"/>
  <c r="J79" i="13"/>
  <c r="J80" i="13"/>
  <c r="J81" i="13"/>
  <c r="J82" i="13"/>
  <c r="J83" i="13"/>
  <c r="J84" i="13"/>
  <c r="J85" i="13"/>
  <c r="J86" i="13"/>
  <c r="J87" i="13"/>
  <c r="J88" i="13"/>
  <c r="J89" i="13"/>
  <c r="J90" i="13"/>
  <c r="J91" i="13"/>
  <c r="J92" i="13"/>
  <c r="J93" i="13"/>
  <c r="J94" i="13"/>
  <c r="J95" i="13"/>
  <c r="J96" i="13"/>
  <c r="J97" i="13"/>
  <c r="J98" i="13"/>
  <c r="J99" i="13"/>
  <c r="J100" i="13"/>
  <c r="J101" i="13"/>
  <c r="J102" i="13"/>
  <c r="J103" i="13"/>
  <c r="J104" i="13"/>
  <c r="J105" i="13"/>
  <c r="J106" i="13"/>
  <c r="J107" i="13"/>
  <c r="J108" i="13"/>
  <c r="J109" i="13"/>
  <c r="J110" i="13"/>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6" i="13"/>
  <c r="J177" i="13"/>
  <c r="J178" i="13"/>
  <c r="J179" i="13"/>
  <c r="J180" i="13"/>
  <c r="J181" i="13"/>
  <c r="J182" i="13"/>
  <c r="J183" i="13"/>
  <c r="J184" i="13"/>
  <c r="J185" i="13"/>
  <c r="J186" i="13"/>
  <c r="J187" i="13"/>
  <c r="J188" i="13"/>
  <c r="J189" i="13"/>
  <c r="J190" i="13"/>
  <c r="J191" i="13"/>
  <c r="J192" i="13"/>
  <c r="J193" i="13"/>
  <c r="J194" i="13"/>
  <c r="J195" i="13"/>
  <c r="J196" i="13"/>
  <c r="J197" i="13"/>
  <c r="J198" i="13"/>
  <c r="J199" i="13"/>
  <c r="J200" i="13"/>
  <c r="J201" i="13"/>
  <c r="J202" i="13"/>
  <c r="J203" i="13"/>
  <c r="J204" i="13"/>
  <c r="J205" i="13"/>
  <c r="J206" i="13"/>
  <c r="J207" i="13"/>
  <c r="J208" i="13"/>
  <c r="J209" i="13"/>
  <c r="J210" i="13"/>
  <c r="J211" i="13"/>
  <c r="J212" i="13"/>
  <c r="J213" i="13"/>
  <c r="J214" i="13"/>
  <c r="J215" i="13"/>
  <c r="J216" i="13"/>
  <c r="J217" i="13"/>
  <c r="J218" i="13"/>
  <c r="J219" i="13"/>
  <c r="J220" i="13"/>
  <c r="J221" i="13"/>
  <c r="J222" i="13"/>
  <c r="J223" i="13"/>
  <c r="J224" i="13"/>
  <c r="J225" i="13"/>
  <c r="J226" i="13"/>
  <c r="J227" i="13"/>
  <c r="J228" i="13"/>
  <c r="J229" i="13"/>
  <c r="J230" i="13"/>
  <c r="J231" i="13"/>
  <c r="J232" i="13"/>
  <c r="J233" i="13"/>
  <c r="J234" i="13"/>
  <c r="J235" i="13"/>
  <c r="J236" i="13"/>
  <c r="J237" i="13"/>
  <c r="J238" i="13"/>
  <c r="J239" i="13"/>
  <c r="J240" i="13"/>
  <c r="J241" i="13"/>
  <c r="J242" i="13"/>
  <c r="J243" i="13"/>
  <c r="J244" i="13"/>
  <c r="J245" i="13"/>
  <c r="J246" i="13"/>
  <c r="J247" i="13"/>
  <c r="J248" i="13"/>
  <c r="J249" i="13"/>
  <c r="J250" i="13"/>
  <c r="J251" i="13"/>
  <c r="J252" i="13"/>
  <c r="J253" i="13"/>
  <c r="J254" i="13"/>
  <c r="J255" i="13"/>
  <c r="J256" i="13"/>
  <c r="J257" i="13"/>
  <c r="J258" i="13"/>
  <c r="J259" i="13"/>
  <c r="J260" i="13"/>
  <c r="J261" i="13"/>
  <c r="J262" i="13"/>
  <c r="J263" i="13"/>
  <c r="J264" i="13"/>
  <c r="J265" i="13"/>
  <c r="J266" i="13"/>
  <c r="J267" i="13"/>
  <c r="J268" i="13"/>
  <c r="J269" i="13"/>
  <c r="J270" i="13"/>
  <c r="J271" i="13"/>
  <c r="J272" i="13"/>
  <c r="J273" i="13"/>
  <c r="J274" i="13"/>
  <c r="J275" i="13"/>
  <c r="J276" i="13"/>
  <c r="J277" i="13"/>
  <c r="J278" i="13"/>
  <c r="J279" i="13"/>
  <c r="J280" i="13"/>
  <c r="J281" i="13"/>
  <c r="J282" i="13"/>
  <c r="J283" i="13"/>
  <c r="J284" i="13"/>
  <c r="J285" i="13"/>
  <c r="J286" i="13"/>
  <c r="J287" i="13"/>
  <c r="J288" i="13"/>
  <c r="J289" i="13"/>
  <c r="J290" i="13"/>
  <c r="J291" i="13"/>
  <c r="J292" i="13"/>
  <c r="J293" i="13"/>
  <c r="J294" i="13"/>
  <c r="J295" i="13"/>
  <c r="J296" i="13"/>
  <c r="J297" i="13"/>
  <c r="J298" i="13"/>
  <c r="J299" i="13"/>
  <c r="J300" i="13"/>
  <c r="J301" i="13"/>
  <c r="J302" i="13"/>
  <c r="J303" i="13"/>
  <c r="J304" i="13"/>
  <c r="J305" i="13"/>
  <c r="J306" i="13"/>
  <c r="J307" i="13"/>
  <c r="J308" i="13"/>
  <c r="J309" i="13"/>
  <c r="J310" i="13"/>
  <c r="J311" i="13"/>
  <c r="J312" i="13"/>
  <c r="J313" i="13"/>
  <c r="J314" i="13"/>
  <c r="J315" i="13"/>
  <c r="J316" i="13"/>
  <c r="J317" i="13"/>
  <c r="J318" i="13"/>
  <c r="J319" i="13"/>
  <c r="J320" i="13"/>
  <c r="J321" i="13"/>
  <c r="J322" i="13"/>
  <c r="J323" i="13"/>
  <c r="J324" i="13"/>
  <c r="J325" i="13"/>
  <c r="J326" i="13"/>
  <c r="J327" i="13"/>
  <c r="J328" i="13"/>
  <c r="J329" i="13"/>
  <c r="J330" i="13"/>
  <c r="J331" i="13"/>
  <c r="J332" i="13"/>
  <c r="J333" i="13"/>
  <c r="J334" i="13"/>
  <c r="J335" i="13"/>
  <c r="J336" i="13"/>
  <c r="J337" i="13"/>
  <c r="J338" i="13"/>
  <c r="J339" i="13"/>
  <c r="J340" i="13"/>
  <c r="J341" i="13"/>
  <c r="J342" i="13"/>
  <c r="J343" i="13"/>
  <c r="J344" i="13"/>
  <c r="J345" i="13"/>
  <c r="J346" i="13"/>
  <c r="J347" i="13"/>
  <c r="J348" i="13"/>
  <c r="J349" i="13"/>
  <c r="J350" i="13"/>
  <c r="J351" i="13"/>
  <c r="J352" i="13"/>
  <c r="J353" i="13"/>
  <c r="J354" i="13"/>
  <c r="J355" i="13"/>
  <c r="J356" i="13"/>
  <c r="J357" i="13"/>
  <c r="J358" i="13"/>
  <c r="J359" i="13"/>
  <c r="J360" i="13"/>
  <c r="J361" i="13"/>
  <c r="J362" i="13"/>
  <c r="J363" i="13"/>
  <c r="J364" i="13"/>
  <c r="J365" i="13"/>
  <c r="J366" i="13"/>
  <c r="J367" i="13"/>
  <c r="J368" i="13"/>
  <c r="J369" i="13"/>
  <c r="J370" i="13"/>
  <c r="J371" i="13"/>
  <c r="J372" i="13"/>
  <c r="J373" i="13"/>
  <c r="J374" i="13"/>
  <c r="J375" i="13"/>
  <c r="J376" i="13"/>
  <c r="J377" i="13"/>
  <c r="J378" i="13"/>
  <c r="J379" i="13"/>
  <c r="J380" i="13"/>
  <c r="J381" i="13"/>
  <c r="J382" i="13"/>
  <c r="J383" i="13"/>
  <c r="J384" i="13"/>
  <c r="J385" i="13"/>
  <c r="J386" i="13"/>
  <c r="J387" i="13"/>
  <c r="J388" i="13"/>
  <c r="J389" i="13"/>
  <c r="J390" i="13"/>
  <c r="J391" i="13"/>
  <c r="J392" i="13"/>
  <c r="J393" i="13"/>
  <c r="J394" i="13"/>
  <c r="J395" i="13"/>
  <c r="J396" i="13"/>
  <c r="J397" i="13"/>
  <c r="J398" i="13"/>
  <c r="J399" i="13"/>
  <c r="J400" i="13"/>
  <c r="J401" i="13"/>
  <c r="J402" i="13"/>
  <c r="J403" i="13"/>
  <c r="J404" i="13"/>
  <c r="J405" i="13"/>
  <c r="J406" i="13"/>
  <c r="J407" i="13"/>
  <c r="J408" i="13"/>
  <c r="J409" i="13"/>
  <c r="J410" i="13"/>
  <c r="J411" i="13"/>
  <c r="J412" i="13"/>
  <c r="J413" i="13"/>
  <c r="J414" i="13"/>
  <c r="J415" i="13"/>
  <c r="J416" i="13"/>
  <c r="J417" i="13"/>
  <c r="J418" i="13"/>
  <c r="J419" i="13"/>
  <c r="J420" i="13"/>
  <c r="J421" i="13"/>
  <c r="J422" i="13"/>
  <c r="J423" i="13"/>
  <c r="J424" i="13"/>
  <c r="J425" i="13"/>
  <c r="J426" i="13"/>
  <c r="J427" i="13"/>
  <c r="J428" i="13"/>
  <c r="J429" i="13"/>
  <c r="J430" i="13"/>
  <c r="J431" i="13"/>
  <c r="J432" i="13"/>
  <c r="J433" i="13"/>
  <c r="J434" i="13"/>
  <c r="J435" i="13"/>
  <c r="J436" i="13"/>
  <c r="J437" i="13"/>
  <c r="J438" i="13"/>
  <c r="J439" i="13"/>
  <c r="J440" i="13"/>
  <c r="J441" i="13"/>
  <c r="J442" i="13"/>
  <c r="J443" i="13"/>
  <c r="J444" i="13"/>
  <c r="J445" i="13"/>
  <c r="J446" i="13"/>
  <c r="J447" i="13"/>
  <c r="J448" i="13"/>
  <c r="J449" i="13"/>
  <c r="J450" i="13"/>
  <c r="J451" i="13"/>
  <c r="J452" i="13"/>
  <c r="J453" i="13"/>
  <c r="J454" i="13"/>
  <c r="J455" i="13"/>
  <c r="J456" i="13"/>
  <c r="J457" i="13"/>
  <c r="J458" i="13"/>
  <c r="J459" i="13"/>
  <c r="J460" i="13"/>
  <c r="J461" i="13"/>
  <c r="J462" i="13"/>
  <c r="J463" i="13"/>
  <c r="J464" i="13"/>
  <c r="J465" i="13"/>
  <c r="J466" i="13"/>
  <c r="J467" i="13"/>
  <c r="J468" i="13"/>
  <c r="J469" i="13"/>
  <c r="J470" i="13"/>
  <c r="J471" i="13"/>
  <c r="J472" i="13"/>
  <c r="J473" i="13"/>
  <c r="J474" i="13"/>
  <c r="J475" i="13"/>
  <c r="J476" i="13"/>
  <c r="J477" i="13"/>
  <c r="J478" i="13"/>
  <c r="J479" i="13"/>
  <c r="J480" i="13"/>
  <c r="J481" i="13"/>
  <c r="J482" i="13"/>
  <c r="J483" i="13"/>
  <c r="J484" i="13"/>
  <c r="J485" i="13"/>
  <c r="J486" i="13"/>
  <c r="J487" i="13"/>
  <c r="J488" i="13"/>
  <c r="J489" i="13"/>
  <c r="J490" i="13"/>
  <c r="J491" i="13"/>
  <c r="J492" i="13"/>
  <c r="J493" i="13"/>
  <c r="J494" i="13"/>
  <c r="J495" i="13"/>
  <c r="J496" i="13"/>
  <c r="J497" i="13"/>
  <c r="J498" i="13"/>
  <c r="J499" i="13"/>
  <c r="J500" i="13"/>
  <c r="J501" i="13"/>
  <c r="J502" i="13"/>
  <c r="J503" i="13"/>
  <c r="J504" i="13"/>
  <c r="J505" i="13"/>
  <c r="J506" i="13"/>
  <c r="J507" i="13"/>
  <c r="J508" i="13"/>
  <c r="J2" i="13"/>
  <c r="C3" i="13"/>
  <c r="C4" i="13"/>
  <c r="C5"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8"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6" i="13"/>
  <c r="C87" i="13"/>
  <c r="C88" i="13"/>
  <c r="C89" i="13"/>
  <c r="C90" i="13"/>
  <c r="C91" i="13"/>
  <c r="C92" i="13"/>
  <c r="C93" i="13"/>
  <c r="C94" i="13"/>
  <c r="C95" i="13"/>
  <c r="C96" i="13"/>
  <c r="C97" i="13"/>
  <c r="C98" i="13"/>
  <c r="C99" i="13"/>
  <c r="C100"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6" i="13"/>
  <c r="C187" i="13"/>
  <c r="C188" i="13"/>
  <c r="C189" i="13"/>
  <c r="C190" i="13"/>
  <c r="C191" i="13"/>
  <c r="C192" i="13"/>
  <c r="C193" i="13"/>
  <c r="C194" i="13"/>
  <c r="C195" i="13"/>
  <c r="C196" i="13"/>
  <c r="C197" i="13"/>
  <c r="C198" i="13"/>
  <c r="C199" i="13"/>
  <c r="C200" i="13"/>
  <c r="C201" i="13"/>
  <c r="C202" i="13"/>
  <c r="C203" i="13"/>
  <c r="C204" i="13"/>
  <c r="C205" i="13"/>
  <c r="C206" i="13"/>
  <c r="C207" i="13"/>
  <c r="C208" i="13"/>
  <c r="C209" i="13"/>
  <c r="C210" i="13"/>
  <c r="C211" i="13"/>
  <c r="C212" i="13"/>
  <c r="C213" i="13"/>
  <c r="C214" i="13"/>
  <c r="C215" i="13"/>
  <c r="C216" i="13"/>
  <c r="C217" i="13"/>
  <c r="C218" i="13"/>
  <c r="C219" i="13"/>
  <c r="C220" i="13"/>
  <c r="C221" i="13"/>
  <c r="C222" i="13"/>
  <c r="C223" i="13"/>
  <c r="C224" i="13"/>
  <c r="C225" i="13"/>
  <c r="C226" i="13"/>
  <c r="C227" i="13"/>
  <c r="C228" i="13"/>
  <c r="C229" i="13"/>
  <c r="C230" i="13"/>
  <c r="C231" i="13"/>
  <c r="C232" i="13"/>
  <c r="C233" i="13"/>
  <c r="C234" i="13"/>
  <c r="C235" i="13"/>
  <c r="C236" i="13"/>
  <c r="C237" i="13"/>
  <c r="C238" i="13"/>
  <c r="C239" i="13"/>
  <c r="C240" i="13"/>
  <c r="C241" i="13"/>
  <c r="C242"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309" i="13"/>
  <c r="C310" i="13"/>
  <c r="C311" i="13"/>
  <c r="C312" i="13"/>
  <c r="C313" i="13"/>
  <c r="C314" i="13"/>
  <c r="C315" i="13"/>
  <c r="C316" i="13"/>
  <c r="C317" i="13"/>
  <c r="C318" i="13"/>
  <c r="C319" i="13"/>
  <c r="C320" i="13"/>
  <c r="C321" i="13"/>
  <c r="C322" i="13"/>
  <c r="C323"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C390" i="13"/>
  <c r="C391" i="13"/>
  <c r="C392" i="13"/>
  <c r="C393" i="13"/>
  <c r="C394" i="13"/>
  <c r="C395" i="13"/>
  <c r="C396" i="13"/>
  <c r="C397" i="13"/>
  <c r="C398" i="13"/>
  <c r="C399" i="13"/>
  <c r="C400" i="13"/>
  <c r="C401" i="13"/>
  <c r="C402" i="13"/>
  <c r="C403" i="13"/>
  <c r="C404" i="13"/>
  <c r="C405" i="13"/>
  <c r="C406" i="13"/>
  <c r="C407" i="13"/>
  <c r="C408" i="13"/>
  <c r="C409" i="13"/>
  <c r="C410" i="13"/>
  <c r="C411" i="13"/>
  <c r="C412" i="13"/>
  <c r="C413" i="13"/>
  <c r="C414" i="13"/>
  <c r="C415" i="13"/>
  <c r="C416" i="13"/>
  <c r="C417" i="13"/>
  <c r="C418" i="13"/>
  <c r="C419" i="13"/>
  <c r="C420" i="13"/>
  <c r="C421" i="13"/>
  <c r="C422" i="13"/>
  <c r="C423" i="13"/>
  <c r="C424" i="13"/>
  <c r="C425" i="13"/>
  <c r="C426" i="13"/>
  <c r="C427" i="13"/>
  <c r="C428" i="13"/>
  <c r="C429" i="13"/>
  <c r="C430" i="13"/>
  <c r="C431" i="13"/>
  <c r="C432" i="13"/>
  <c r="C433" i="13"/>
  <c r="C434" i="13"/>
  <c r="C435" i="13"/>
  <c r="C436" i="13"/>
  <c r="C437" i="13"/>
  <c r="C438" i="13"/>
  <c r="C439" i="13"/>
  <c r="C440" i="13"/>
  <c r="C441" i="13"/>
  <c r="C442" i="13"/>
  <c r="C443" i="13"/>
  <c r="C444" i="13"/>
  <c r="C445" i="13"/>
  <c r="C446" i="13"/>
  <c r="C447" i="13"/>
  <c r="C448" i="13"/>
  <c r="C449" i="13"/>
  <c r="C450" i="13"/>
  <c r="C451" i="13"/>
  <c r="C452" i="13"/>
  <c r="C453" i="13"/>
  <c r="C454" i="13"/>
  <c r="C455" i="13"/>
  <c r="C456" i="13"/>
  <c r="C457" i="13"/>
  <c r="C458" i="13"/>
  <c r="C459" i="13"/>
  <c r="C460" i="13"/>
  <c r="C461" i="13"/>
  <c r="C462" i="13"/>
  <c r="C463" i="13"/>
  <c r="C464" i="13"/>
  <c r="C465" i="13"/>
  <c r="C466" i="13"/>
  <c r="C467" i="13"/>
  <c r="C468" i="13"/>
  <c r="C469" i="13"/>
  <c r="C470" i="13"/>
  <c r="C471" i="13"/>
  <c r="C472" i="13"/>
  <c r="C473" i="13"/>
  <c r="C474" i="13"/>
  <c r="C475" i="13"/>
  <c r="C476" i="13"/>
  <c r="C477" i="13"/>
  <c r="C478" i="13"/>
  <c r="C479" i="13"/>
  <c r="C480" i="13"/>
  <c r="C481" i="13"/>
  <c r="C482" i="13"/>
  <c r="C483" i="13"/>
  <c r="C484" i="13"/>
  <c r="C485" i="13"/>
  <c r="C486" i="13"/>
  <c r="C487" i="13"/>
  <c r="C488" i="13"/>
  <c r="C489" i="13"/>
  <c r="C490" i="13"/>
  <c r="C491" i="13"/>
  <c r="C492" i="13"/>
  <c r="C493" i="13"/>
  <c r="C494" i="13"/>
  <c r="C495" i="13"/>
  <c r="C496" i="13"/>
  <c r="C497" i="13"/>
  <c r="C498" i="13"/>
  <c r="C499" i="13"/>
  <c r="C500" i="13"/>
  <c r="C501" i="13"/>
  <c r="C502" i="13"/>
  <c r="C503" i="13"/>
  <c r="C504" i="13"/>
  <c r="C505" i="13"/>
  <c r="C506" i="13"/>
  <c r="C507" i="13"/>
  <c r="C508" i="13"/>
  <c r="C2" i="13"/>
  <c r="V1008" i="15" l="1"/>
  <c r="W1008" i="15" s="1"/>
  <c r="R1008" i="15"/>
  <c r="V1007" i="15"/>
  <c r="W1007" i="15" s="1"/>
  <c r="R1007" i="15"/>
  <c r="V1006" i="15"/>
  <c r="W1006" i="15" s="1"/>
  <c r="R1006" i="15"/>
  <c r="V1005" i="15"/>
  <c r="W1005" i="15" s="1"/>
  <c r="R1005" i="15"/>
  <c r="V1004" i="15"/>
  <c r="W1004" i="15" s="1"/>
  <c r="R1004" i="15"/>
  <c r="V1003" i="15"/>
  <c r="W1003" i="15" s="1"/>
  <c r="R1003" i="15"/>
  <c r="V1002" i="15"/>
  <c r="W1002" i="15" s="1"/>
  <c r="R1002" i="15"/>
  <c r="V1001" i="15"/>
  <c r="W1001" i="15" s="1"/>
  <c r="R1001" i="15"/>
  <c r="V1000" i="15"/>
  <c r="W1000" i="15" s="1"/>
  <c r="R1000" i="15"/>
  <c r="V999" i="15"/>
  <c r="W999" i="15" s="1"/>
  <c r="R999" i="15"/>
  <c r="V998" i="15"/>
  <c r="W998" i="15" s="1"/>
  <c r="R998" i="15"/>
  <c r="V997" i="15"/>
  <c r="W997" i="15" s="1"/>
  <c r="R997" i="15"/>
  <c r="V996" i="15"/>
  <c r="W996" i="15" s="1"/>
  <c r="R996" i="15"/>
  <c r="V995" i="15"/>
  <c r="W995" i="15" s="1"/>
  <c r="R995" i="15"/>
  <c r="V994" i="15"/>
  <c r="W994" i="15" s="1"/>
  <c r="R994" i="15"/>
  <c r="V993" i="15"/>
  <c r="W993" i="15" s="1"/>
  <c r="R993" i="15"/>
  <c r="V992" i="15"/>
  <c r="W992" i="15" s="1"/>
  <c r="R992" i="15"/>
  <c r="V991" i="15"/>
  <c r="W991" i="15" s="1"/>
  <c r="R991" i="15"/>
  <c r="V990" i="15"/>
  <c r="W990" i="15" s="1"/>
  <c r="R990" i="15"/>
  <c r="V989" i="15"/>
  <c r="W989" i="15" s="1"/>
  <c r="R989" i="15"/>
  <c r="V988" i="15"/>
  <c r="W988" i="15" s="1"/>
  <c r="R988" i="15"/>
  <c r="V987" i="15"/>
  <c r="W987" i="15" s="1"/>
  <c r="R987" i="15"/>
  <c r="V986" i="15"/>
  <c r="W986" i="15" s="1"/>
  <c r="R986" i="15"/>
  <c r="V985" i="15"/>
  <c r="W985" i="15" s="1"/>
  <c r="R985" i="15"/>
  <c r="V984" i="15"/>
  <c r="W984" i="15" s="1"/>
  <c r="R984" i="15"/>
  <c r="V983" i="15"/>
  <c r="W983" i="15" s="1"/>
  <c r="R983" i="15"/>
  <c r="V982" i="15"/>
  <c r="W982" i="15" s="1"/>
  <c r="R982" i="15"/>
  <c r="V981" i="15"/>
  <c r="W981" i="15" s="1"/>
  <c r="R981" i="15"/>
  <c r="V980" i="15"/>
  <c r="W980" i="15" s="1"/>
  <c r="R980" i="15"/>
  <c r="V979" i="15"/>
  <c r="W979" i="15" s="1"/>
  <c r="R979" i="15"/>
  <c r="V978" i="15"/>
  <c r="W978" i="15" s="1"/>
  <c r="R978" i="15"/>
  <c r="V977" i="15"/>
  <c r="W977" i="15" s="1"/>
  <c r="R977" i="15"/>
  <c r="V976" i="15"/>
  <c r="W976" i="15" s="1"/>
  <c r="R976" i="15"/>
  <c r="V975" i="15"/>
  <c r="W975" i="15" s="1"/>
  <c r="R975" i="15"/>
  <c r="V974" i="15"/>
  <c r="W974" i="15" s="1"/>
  <c r="R974" i="15"/>
  <c r="V973" i="15"/>
  <c r="W973" i="15" s="1"/>
  <c r="R973" i="15"/>
  <c r="V972" i="15"/>
  <c r="W972" i="15" s="1"/>
  <c r="R972" i="15"/>
  <c r="V971" i="15"/>
  <c r="W971" i="15" s="1"/>
  <c r="R971" i="15"/>
  <c r="V970" i="15"/>
  <c r="W970" i="15" s="1"/>
  <c r="R970" i="15"/>
  <c r="V969" i="15"/>
  <c r="W969" i="15" s="1"/>
  <c r="R969" i="15"/>
  <c r="V968" i="15"/>
  <c r="W968" i="15" s="1"/>
  <c r="R968" i="15"/>
  <c r="V967" i="15"/>
  <c r="W967" i="15" s="1"/>
  <c r="R967" i="15"/>
  <c r="V966" i="15"/>
  <c r="W966" i="15" s="1"/>
  <c r="R966" i="15"/>
  <c r="V965" i="15"/>
  <c r="W965" i="15" s="1"/>
  <c r="R965" i="15"/>
  <c r="V964" i="15"/>
  <c r="W964" i="15" s="1"/>
  <c r="R964" i="15"/>
  <c r="V963" i="15"/>
  <c r="W963" i="15" s="1"/>
  <c r="R963" i="15"/>
  <c r="V962" i="15"/>
  <c r="W962" i="15" s="1"/>
  <c r="R962" i="15"/>
  <c r="V961" i="15"/>
  <c r="W961" i="15" s="1"/>
  <c r="R961" i="15"/>
  <c r="V960" i="15"/>
  <c r="W960" i="15" s="1"/>
  <c r="R960" i="15"/>
  <c r="V959" i="15"/>
  <c r="W959" i="15" s="1"/>
  <c r="R959" i="15"/>
  <c r="V958" i="15"/>
  <c r="W958" i="15" s="1"/>
  <c r="R958" i="15"/>
  <c r="V957" i="15"/>
  <c r="W957" i="15" s="1"/>
  <c r="R957" i="15"/>
  <c r="V956" i="15"/>
  <c r="W956" i="15" s="1"/>
  <c r="R956" i="15"/>
  <c r="V955" i="15"/>
  <c r="W955" i="15" s="1"/>
  <c r="R955" i="15"/>
  <c r="V954" i="15"/>
  <c r="W954" i="15" s="1"/>
  <c r="R954" i="15"/>
  <c r="V953" i="15"/>
  <c r="W953" i="15" s="1"/>
  <c r="R953" i="15"/>
  <c r="V952" i="15"/>
  <c r="W952" i="15" s="1"/>
  <c r="R952" i="15"/>
  <c r="V951" i="15"/>
  <c r="W951" i="15" s="1"/>
  <c r="R951" i="15"/>
  <c r="V950" i="15"/>
  <c r="W950" i="15" s="1"/>
  <c r="R950" i="15"/>
  <c r="V949" i="15"/>
  <c r="W949" i="15" s="1"/>
  <c r="R949" i="15"/>
  <c r="V948" i="15"/>
  <c r="W948" i="15" s="1"/>
  <c r="R948" i="15"/>
  <c r="V947" i="15"/>
  <c r="W947" i="15" s="1"/>
  <c r="R947" i="15"/>
  <c r="V946" i="15"/>
  <c r="W946" i="15" s="1"/>
  <c r="R946" i="15"/>
  <c r="V945" i="15"/>
  <c r="W945" i="15" s="1"/>
  <c r="R945" i="15"/>
  <c r="V944" i="15"/>
  <c r="W944" i="15" s="1"/>
  <c r="R944" i="15"/>
  <c r="V943" i="15"/>
  <c r="W943" i="15" s="1"/>
  <c r="R943" i="15"/>
  <c r="V942" i="15"/>
  <c r="W942" i="15" s="1"/>
  <c r="R942" i="15"/>
  <c r="V941" i="15"/>
  <c r="W941" i="15" s="1"/>
  <c r="R941" i="15"/>
  <c r="V940" i="15"/>
  <c r="W940" i="15" s="1"/>
  <c r="R940" i="15"/>
  <c r="V939" i="15"/>
  <c r="W939" i="15" s="1"/>
  <c r="R939" i="15"/>
  <c r="V938" i="15"/>
  <c r="W938" i="15" s="1"/>
  <c r="R938" i="15"/>
  <c r="V937" i="15"/>
  <c r="W937" i="15" s="1"/>
  <c r="R937" i="15"/>
  <c r="V936" i="15"/>
  <c r="W936" i="15" s="1"/>
  <c r="R936" i="15"/>
  <c r="V935" i="15"/>
  <c r="W935" i="15" s="1"/>
  <c r="R935" i="15"/>
  <c r="V934" i="15"/>
  <c r="W934" i="15" s="1"/>
  <c r="R934" i="15"/>
  <c r="V933" i="15"/>
  <c r="W933" i="15" s="1"/>
  <c r="R933" i="15"/>
  <c r="V932" i="15"/>
  <c r="W932" i="15" s="1"/>
  <c r="R932" i="15"/>
  <c r="V931" i="15"/>
  <c r="W931" i="15" s="1"/>
  <c r="R931" i="15"/>
  <c r="V930" i="15"/>
  <c r="W930" i="15" s="1"/>
  <c r="R930" i="15"/>
  <c r="V929" i="15"/>
  <c r="W929" i="15" s="1"/>
  <c r="R929" i="15"/>
  <c r="V928" i="15"/>
  <c r="W928" i="15" s="1"/>
  <c r="R928" i="15"/>
  <c r="V927" i="15"/>
  <c r="W927" i="15" s="1"/>
  <c r="R927" i="15"/>
  <c r="V926" i="15"/>
  <c r="W926" i="15" s="1"/>
  <c r="R926" i="15"/>
  <c r="V925" i="15"/>
  <c r="W925" i="15" s="1"/>
  <c r="R925" i="15"/>
  <c r="V924" i="15"/>
  <c r="W924" i="15" s="1"/>
  <c r="R924" i="15"/>
  <c r="V923" i="15"/>
  <c r="W923" i="15" s="1"/>
  <c r="R923" i="15"/>
  <c r="V922" i="15"/>
  <c r="W922" i="15" s="1"/>
  <c r="R922" i="15"/>
  <c r="V921" i="15"/>
  <c r="W921" i="15" s="1"/>
  <c r="R921" i="15"/>
  <c r="V920" i="15"/>
  <c r="W920" i="15" s="1"/>
  <c r="R920" i="15"/>
  <c r="V919" i="15"/>
  <c r="W919" i="15" s="1"/>
  <c r="R919" i="15"/>
  <c r="V918" i="15"/>
  <c r="W918" i="15" s="1"/>
  <c r="R918" i="15"/>
  <c r="V917" i="15"/>
  <c r="W917" i="15" s="1"/>
  <c r="R917" i="15"/>
  <c r="V916" i="15"/>
  <c r="W916" i="15" s="1"/>
  <c r="R916" i="15"/>
  <c r="V915" i="15"/>
  <c r="W915" i="15" s="1"/>
  <c r="R915" i="15"/>
  <c r="V914" i="15"/>
  <c r="W914" i="15" s="1"/>
  <c r="R914" i="15"/>
  <c r="V913" i="15"/>
  <c r="W913" i="15" s="1"/>
  <c r="R913" i="15"/>
  <c r="V912" i="15"/>
  <c r="W912" i="15" s="1"/>
  <c r="R912" i="15"/>
  <c r="V911" i="15"/>
  <c r="W911" i="15" s="1"/>
  <c r="R911" i="15"/>
  <c r="V910" i="15"/>
  <c r="W910" i="15" s="1"/>
  <c r="R910" i="15"/>
  <c r="V909" i="15"/>
  <c r="W909" i="15" s="1"/>
  <c r="R909" i="15"/>
  <c r="V908" i="15"/>
  <c r="W908" i="15" s="1"/>
  <c r="R908" i="15"/>
  <c r="V907" i="15"/>
  <c r="W907" i="15" s="1"/>
  <c r="R907" i="15"/>
  <c r="V906" i="15"/>
  <c r="W906" i="15" s="1"/>
  <c r="R906" i="15"/>
  <c r="V905" i="15"/>
  <c r="W905" i="15" s="1"/>
  <c r="R905" i="15"/>
  <c r="V904" i="15"/>
  <c r="W904" i="15" s="1"/>
  <c r="R904" i="15"/>
  <c r="V903" i="15"/>
  <c r="W903" i="15" s="1"/>
  <c r="R903" i="15"/>
  <c r="V902" i="15"/>
  <c r="W902" i="15" s="1"/>
  <c r="R902" i="15"/>
  <c r="V901" i="15"/>
  <c r="W901" i="15" s="1"/>
  <c r="R901" i="15"/>
  <c r="V900" i="15"/>
  <c r="W900" i="15" s="1"/>
  <c r="R900" i="15"/>
  <c r="V899" i="15"/>
  <c r="W899" i="15" s="1"/>
  <c r="R899" i="15"/>
  <c r="V898" i="15"/>
  <c r="W898" i="15" s="1"/>
  <c r="R898" i="15"/>
  <c r="V897" i="15"/>
  <c r="W897" i="15" s="1"/>
  <c r="R897" i="15"/>
  <c r="V896" i="15"/>
  <c r="W896" i="15" s="1"/>
  <c r="R896" i="15"/>
  <c r="V895" i="15"/>
  <c r="W895" i="15" s="1"/>
  <c r="R895" i="15"/>
  <c r="V894" i="15"/>
  <c r="W894" i="15" s="1"/>
  <c r="R894" i="15"/>
  <c r="V893" i="15"/>
  <c r="W893" i="15" s="1"/>
  <c r="R893" i="15"/>
  <c r="V892" i="15"/>
  <c r="W892" i="15" s="1"/>
  <c r="R892" i="15"/>
  <c r="V891" i="15"/>
  <c r="W891" i="15" s="1"/>
  <c r="R891" i="15"/>
  <c r="V890" i="15"/>
  <c r="W890" i="15" s="1"/>
  <c r="R890" i="15"/>
  <c r="V889" i="15"/>
  <c r="W889" i="15" s="1"/>
  <c r="R889" i="15"/>
  <c r="V888" i="15"/>
  <c r="W888" i="15" s="1"/>
  <c r="R888" i="15"/>
  <c r="V887" i="15"/>
  <c r="W887" i="15" s="1"/>
  <c r="R887" i="15"/>
  <c r="V886" i="15"/>
  <c r="W886" i="15" s="1"/>
  <c r="R886" i="15"/>
  <c r="V885" i="15"/>
  <c r="W885" i="15" s="1"/>
  <c r="R885" i="15"/>
  <c r="V884" i="15"/>
  <c r="W884" i="15" s="1"/>
  <c r="R884" i="15"/>
  <c r="V883" i="15"/>
  <c r="W883" i="15" s="1"/>
  <c r="R883" i="15"/>
  <c r="V882" i="15"/>
  <c r="W882" i="15" s="1"/>
  <c r="R882" i="15"/>
  <c r="V881" i="15"/>
  <c r="W881" i="15" s="1"/>
  <c r="R881" i="15"/>
  <c r="V880" i="15"/>
  <c r="W880" i="15" s="1"/>
  <c r="R880" i="15"/>
  <c r="V879" i="15"/>
  <c r="W879" i="15" s="1"/>
  <c r="R879" i="15"/>
  <c r="V878" i="15"/>
  <c r="W878" i="15" s="1"/>
  <c r="R878" i="15"/>
  <c r="V877" i="15"/>
  <c r="W877" i="15" s="1"/>
  <c r="R877" i="15"/>
  <c r="V876" i="15"/>
  <c r="W876" i="15" s="1"/>
  <c r="R876" i="15"/>
  <c r="V875" i="15"/>
  <c r="W875" i="15" s="1"/>
  <c r="R875" i="15"/>
  <c r="V874" i="15"/>
  <c r="W874" i="15" s="1"/>
  <c r="R874" i="15"/>
  <c r="V873" i="15"/>
  <c r="W873" i="15" s="1"/>
  <c r="R873" i="15"/>
  <c r="V872" i="15"/>
  <c r="W872" i="15" s="1"/>
  <c r="R872" i="15"/>
  <c r="V871" i="15"/>
  <c r="W871" i="15" s="1"/>
  <c r="R871" i="15"/>
  <c r="V870" i="15"/>
  <c r="W870" i="15" s="1"/>
  <c r="R870" i="15"/>
  <c r="V869" i="15"/>
  <c r="W869" i="15" s="1"/>
  <c r="R869" i="15"/>
  <c r="V868" i="15"/>
  <c r="W868" i="15" s="1"/>
  <c r="R868" i="15"/>
  <c r="V867" i="15"/>
  <c r="W867" i="15" s="1"/>
  <c r="R867" i="15"/>
  <c r="V866" i="15"/>
  <c r="W866" i="15" s="1"/>
  <c r="R866" i="15"/>
  <c r="V865" i="15"/>
  <c r="W865" i="15" s="1"/>
  <c r="R865" i="15"/>
  <c r="V864" i="15"/>
  <c r="W864" i="15" s="1"/>
  <c r="R864" i="15"/>
  <c r="V863" i="15"/>
  <c r="W863" i="15" s="1"/>
  <c r="R863" i="15"/>
  <c r="V862" i="15"/>
  <c r="W862" i="15" s="1"/>
  <c r="R862" i="15"/>
  <c r="V861" i="15"/>
  <c r="W861" i="15" s="1"/>
  <c r="R861" i="15"/>
  <c r="V860" i="15"/>
  <c r="W860" i="15" s="1"/>
  <c r="R860" i="15"/>
  <c r="V859" i="15"/>
  <c r="W859" i="15" s="1"/>
  <c r="R859" i="15"/>
  <c r="V858" i="15"/>
  <c r="W858" i="15" s="1"/>
  <c r="R858" i="15"/>
  <c r="V857" i="15"/>
  <c r="W857" i="15" s="1"/>
  <c r="R857" i="15"/>
  <c r="V856" i="15"/>
  <c r="W856" i="15" s="1"/>
  <c r="R856" i="15"/>
  <c r="V855" i="15"/>
  <c r="W855" i="15" s="1"/>
  <c r="R855" i="15"/>
  <c r="V854" i="15"/>
  <c r="W854" i="15" s="1"/>
  <c r="R854" i="15"/>
  <c r="V853" i="15"/>
  <c r="W853" i="15" s="1"/>
  <c r="R853" i="15"/>
  <c r="V852" i="15"/>
  <c r="W852" i="15" s="1"/>
  <c r="R852" i="15"/>
  <c r="V851" i="15"/>
  <c r="W851" i="15" s="1"/>
  <c r="R851" i="15"/>
  <c r="V850" i="15"/>
  <c r="W850" i="15" s="1"/>
  <c r="R850" i="15"/>
  <c r="V849" i="15"/>
  <c r="W849" i="15" s="1"/>
  <c r="R849" i="15"/>
  <c r="V848" i="15"/>
  <c r="W848" i="15" s="1"/>
  <c r="R848" i="15"/>
  <c r="V847" i="15"/>
  <c r="W847" i="15" s="1"/>
  <c r="R847" i="15"/>
  <c r="V846" i="15"/>
  <c r="W846" i="15" s="1"/>
  <c r="R846" i="15"/>
  <c r="V845" i="15"/>
  <c r="W845" i="15" s="1"/>
  <c r="R845" i="15"/>
  <c r="V844" i="15"/>
  <c r="W844" i="15" s="1"/>
  <c r="R844" i="15"/>
  <c r="V843" i="15"/>
  <c r="W843" i="15" s="1"/>
  <c r="R843" i="15"/>
  <c r="V842" i="15"/>
  <c r="W842" i="15" s="1"/>
  <c r="R842" i="15"/>
  <c r="V841" i="15"/>
  <c r="W841" i="15" s="1"/>
  <c r="R841" i="15"/>
  <c r="V840" i="15"/>
  <c r="W840" i="15" s="1"/>
  <c r="R840" i="15"/>
  <c r="V839" i="15"/>
  <c r="W839" i="15" s="1"/>
  <c r="R839" i="15"/>
  <c r="V838" i="15"/>
  <c r="W838" i="15" s="1"/>
  <c r="R838" i="15"/>
  <c r="V837" i="15"/>
  <c r="W837" i="15" s="1"/>
  <c r="R837" i="15"/>
  <c r="V836" i="15"/>
  <c r="W836" i="15" s="1"/>
  <c r="R836" i="15"/>
  <c r="V835" i="15"/>
  <c r="W835" i="15" s="1"/>
  <c r="R835" i="15"/>
  <c r="V834" i="15"/>
  <c r="W834" i="15" s="1"/>
  <c r="R834" i="15"/>
  <c r="V833" i="15"/>
  <c r="W833" i="15" s="1"/>
  <c r="R833" i="15"/>
  <c r="V832" i="15"/>
  <c r="W832" i="15" s="1"/>
  <c r="R832" i="15"/>
  <c r="V831" i="15"/>
  <c r="W831" i="15" s="1"/>
  <c r="R831" i="15"/>
  <c r="V830" i="15"/>
  <c r="W830" i="15" s="1"/>
  <c r="R830" i="15"/>
  <c r="V829" i="15"/>
  <c r="W829" i="15" s="1"/>
  <c r="R829" i="15"/>
  <c r="V828" i="15"/>
  <c r="W828" i="15" s="1"/>
  <c r="R828" i="15"/>
  <c r="V827" i="15"/>
  <c r="W827" i="15" s="1"/>
  <c r="R827" i="15"/>
  <c r="V826" i="15"/>
  <c r="W826" i="15" s="1"/>
  <c r="R826" i="15"/>
  <c r="V825" i="15"/>
  <c r="W825" i="15" s="1"/>
  <c r="R825" i="15"/>
  <c r="V824" i="15"/>
  <c r="W824" i="15" s="1"/>
  <c r="R824" i="15"/>
  <c r="V823" i="15"/>
  <c r="W823" i="15" s="1"/>
  <c r="R823" i="15"/>
  <c r="V822" i="15"/>
  <c r="W822" i="15" s="1"/>
  <c r="R822" i="15"/>
  <c r="V821" i="15"/>
  <c r="W821" i="15" s="1"/>
  <c r="R821" i="15"/>
  <c r="V820" i="15"/>
  <c r="W820" i="15" s="1"/>
  <c r="R820" i="15"/>
  <c r="V819" i="15"/>
  <c r="W819" i="15" s="1"/>
  <c r="R819" i="15"/>
  <c r="V818" i="15"/>
  <c r="W818" i="15" s="1"/>
  <c r="R818" i="15"/>
  <c r="V817" i="15"/>
  <c r="W817" i="15" s="1"/>
  <c r="R817" i="15"/>
  <c r="V816" i="15"/>
  <c r="W816" i="15" s="1"/>
  <c r="R816" i="15"/>
  <c r="V815" i="15"/>
  <c r="W815" i="15" s="1"/>
  <c r="R815" i="15"/>
  <c r="V814" i="15"/>
  <c r="W814" i="15" s="1"/>
  <c r="R814" i="15"/>
  <c r="V813" i="15"/>
  <c r="W813" i="15" s="1"/>
  <c r="R813" i="15"/>
  <c r="V812" i="15"/>
  <c r="W812" i="15" s="1"/>
  <c r="R812" i="15"/>
  <c r="V811" i="15"/>
  <c r="W811" i="15" s="1"/>
  <c r="R811" i="15"/>
  <c r="V810" i="15"/>
  <c r="W810" i="15" s="1"/>
  <c r="R810" i="15"/>
  <c r="V809" i="15"/>
  <c r="W809" i="15" s="1"/>
  <c r="R809" i="15"/>
  <c r="V808" i="15"/>
  <c r="W808" i="15" s="1"/>
  <c r="R808" i="15"/>
  <c r="V807" i="15"/>
  <c r="W807" i="15" s="1"/>
  <c r="R807" i="15"/>
  <c r="V806" i="15"/>
  <c r="W806" i="15" s="1"/>
  <c r="R806" i="15"/>
  <c r="V805" i="15"/>
  <c r="W805" i="15" s="1"/>
  <c r="R805" i="15"/>
  <c r="V804" i="15"/>
  <c r="W804" i="15" s="1"/>
  <c r="R804" i="15"/>
  <c r="V803" i="15"/>
  <c r="W803" i="15" s="1"/>
  <c r="R803" i="15"/>
  <c r="V802" i="15"/>
  <c r="W802" i="15" s="1"/>
  <c r="R802" i="15"/>
  <c r="V801" i="15"/>
  <c r="W801" i="15" s="1"/>
  <c r="R801" i="15"/>
  <c r="V800" i="15"/>
  <c r="W800" i="15" s="1"/>
  <c r="R800" i="15"/>
  <c r="V799" i="15"/>
  <c r="W799" i="15" s="1"/>
  <c r="R799" i="15"/>
  <c r="V798" i="15"/>
  <c r="W798" i="15" s="1"/>
  <c r="R798" i="15"/>
  <c r="V797" i="15"/>
  <c r="W797" i="15" s="1"/>
  <c r="R797" i="15"/>
  <c r="V796" i="15"/>
  <c r="W796" i="15" s="1"/>
  <c r="R796" i="15"/>
  <c r="V795" i="15"/>
  <c r="W795" i="15" s="1"/>
  <c r="R795" i="15"/>
  <c r="V794" i="15"/>
  <c r="W794" i="15" s="1"/>
  <c r="R794" i="15"/>
  <c r="V793" i="15"/>
  <c r="W793" i="15" s="1"/>
  <c r="R793" i="15"/>
  <c r="V792" i="15"/>
  <c r="W792" i="15" s="1"/>
  <c r="R792" i="15"/>
  <c r="V791" i="15"/>
  <c r="W791" i="15" s="1"/>
  <c r="R791" i="15"/>
  <c r="V790" i="15"/>
  <c r="W790" i="15" s="1"/>
  <c r="R790" i="15"/>
  <c r="V789" i="15"/>
  <c r="W789" i="15" s="1"/>
  <c r="R789" i="15"/>
  <c r="V788" i="15"/>
  <c r="W788" i="15" s="1"/>
  <c r="R788" i="15"/>
  <c r="V787" i="15"/>
  <c r="W787" i="15" s="1"/>
  <c r="R787" i="15"/>
  <c r="V786" i="15"/>
  <c r="W786" i="15" s="1"/>
  <c r="R786" i="15"/>
  <c r="V785" i="15"/>
  <c r="W785" i="15" s="1"/>
  <c r="R785" i="15"/>
  <c r="V784" i="15"/>
  <c r="W784" i="15" s="1"/>
  <c r="R784" i="15"/>
  <c r="V783" i="15"/>
  <c r="W783" i="15" s="1"/>
  <c r="R783" i="15"/>
  <c r="V782" i="15"/>
  <c r="W782" i="15" s="1"/>
  <c r="R782" i="15"/>
  <c r="V781" i="15"/>
  <c r="W781" i="15" s="1"/>
  <c r="R781" i="15"/>
  <c r="V780" i="15"/>
  <c r="W780" i="15" s="1"/>
  <c r="R780" i="15"/>
  <c r="V779" i="15"/>
  <c r="W779" i="15" s="1"/>
  <c r="R779" i="15"/>
  <c r="V778" i="15"/>
  <c r="W778" i="15" s="1"/>
  <c r="R778" i="15"/>
  <c r="V777" i="15"/>
  <c r="W777" i="15" s="1"/>
  <c r="R777" i="15"/>
  <c r="V776" i="15"/>
  <c r="W776" i="15" s="1"/>
  <c r="R776" i="15"/>
  <c r="V775" i="15"/>
  <c r="W775" i="15" s="1"/>
  <c r="R775" i="15"/>
  <c r="V774" i="15"/>
  <c r="W774" i="15" s="1"/>
  <c r="R774" i="15"/>
  <c r="V773" i="15"/>
  <c r="W773" i="15" s="1"/>
  <c r="R773" i="15"/>
  <c r="V772" i="15"/>
  <c r="W772" i="15" s="1"/>
  <c r="R772" i="15"/>
  <c r="V771" i="15"/>
  <c r="W771" i="15" s="1"/>
  <c r="R771" i="15"/>
  <c r="V770" i="15"/>
  <c r="W770" i="15" s="1"/>
  <c r="R770" i="15"/>
  <c r="V769" i="15"/>
  <c r="W769" i="15" s="1"/>
  <c r="R769" i="15"/>
  <c r="V768" i="15"/>
  <c r="W768" i="15" s="1"/>
  <c r="R768" i="15"/>
  <c r="V767" i="15"/>
  <c r="W767" i="15" s="1"/>
  <c r="R767" i="15"/>
  <c r="V766" i="15"/>
  <c r="W766" i="15" s="1"/>
  <c r="R766" i="15"/>
  <c r="V765" i="15"/>
  <c r="W765" i="15" s="1"/>
  <c r="R765" i="15"/>
  <c r="V764" i="15"/>
  <c r="W764" i="15" s="1"/>
  <c r="R764" i="15"/>
  <c r="V763" i="15"/>
  <c r="W763" i="15" s="1"/>
  <c r="R763" i="15"/>
  <c r="V762" i="15"/>
  <c r="W762" i="15" s="1"/>
  <c r="R762" i="15"/>
  <c r="V761" i="15"/>
  <c r="W761" i="15" s="1"/>
  <c r="R761" i="15"/>
  <c r="V760" i="15"/>
  <c r="W760" i="15" s="1"/>
  <c r="R760" i="15"/>
  <c r="V759" i="15"/>
  <c r="W759" i="15" s="1"/>
  <c r="R759" i="15"/>
  <c r="V758" i="15"/>
  <c r="W758" i="15" s="1"/>
  <c r="R758" i="15"/>
  <c r="V757" i="15"/>
  <c r="W757" i="15" s="1"/>
  <c r="R757" i="15"/>
  <c r="V756" i="15"/>
  <c r="W756" i="15" s="1"/>
  <c r="R756" i="15"/>
  <c r="V755" i="15"/>
  <c r="W755" i="15" s="1"/>
  <c r="R755" i="15"/>
  <c r="V754" i="15"/>
  <c r="W754" i="15" s="1"/>
  <c r="R754" i="15"/>
  <c r="V753" i="15"/>
  <c r="W753" i="15" s="1"/>
  <c r="R753" i="15"/>
  <c r="V752" i="15"/>
  <c r="W752" i="15" s="1"/>
  <c r="R752" i="15"/>
  <c r="V751" i="15"/>
  <c r="W751" i="15" s="1"/>
  <c r="R751" i="15"/>
  <c r="V750" i="15"/>
  <c r="W750" i="15" s="1"/>
  <c r="R750" i="15"/>
  <c r="V749" i="15"/>
  <c r="W749" i="15" s="1"/>
  <c r="R749" i="15"/>
  <c r="V748" i="15"/>
  <c r="W748" i="15" s="1"/>
  <c r="R748" i="15"/>
  <c r="V747" i="15"/>
  <c r="W747" i="15" s="1"/>
  <c r="R747" i="15"/>
  <c r="V746" i="15"/>
  <c r="W746" i="15" s="1"/>
  <c r="R746" i="15"/>
  <c r="V745" i="15"/>
  <c r="W745" i="15" s="1"/>
  <c r="R745" i="15"/>
  <c r="V744" i="15"/>
  <c r="W744" i="15" s="1"/>
  <c r="R744" i="15"/>
  <c r="V743" i="15"/>
  <c r="W743" i="15" s="1"/>
  <c r="R743" i="15"/>
  <c r="V742" i="15"/>
  <c r="W742" i="15" s="1"/>
  <c r="R742" i="15"/>
  <c r="V741" i="15"/>
  <c r="W741" i="15" s="1"/>
  <c r="R741" i="15"/>
  <c r="V740" i="15"/>
  <c r="W740" i="15" s="1"/>
  <c r="R740" i="15"/>
  <c r="V739" i="15"/>
  <c r="W739" i="15" s="1"/>
  <c r="R739" i="15"/>
  <c r="V738" i="15"/>
  <c r="W738" i="15" s="1"/>
  <c r="R738" i="15"/>
  <c r="V737" i="15"/>
  <c r="W737" i="15" s="1"/>
  <c r="R737" i="15"/>
  <c r="V736" i="15"/>
  <c r="W736" i="15" s="1"/>
  <c r="R736" i="15"/>
  <c r="V735" i="15"/>
  <c r="W735" i="15" s="1"/>
  <c r="R735" i="15"/>
  <c r="V734" i="15"/>
  <c r="W734" i="15" s="1"/>
  <c r="R734" i="15"/>
  <c r="V733" i="15"/>
  <c r="W733" i="15" s="1"/>
  <c r="R733" i="15"/>
  <c r="V732" i="15"/>
  <c r="W732" i="15" s="1"/>
  <c r="R732" i="15"/>
  <c r="V731" i="15"/>
  <c r="W731" i="15" s="1"/>
  <c r="R731" i="15"/>
  <c r="V730" i="15"/>
  <c r="W730" i="15" s="1"/>
  <c r="R730" i="15"/>
  <c r="V729" i="15"/>
  <c r="W729" i="15" s="1"/>
  <c r="R729" i="15"/>
  <c r="V728" i="15"/>
  <c r="W728" i="15" s="1"/>
  <c r="R728" i="15"/>
  <c r="V727" i="15"/>
  <c r="W727" i="15" s="1"/>
  <c r="R727" i="15"/>
  <c r="V726" i="15"/>
  <c r="W726" i="15" s="1"/>
  <c r="R726" i="15"/>
  <c r="V725" i="15"/>
  <c r="W725" i="15" s="1"/>
  <c r="R725" i="15"/>
  <c r="V724" i="15"/>
  <c r="W724" i="15" s="1"/>
  <c r="R724" i="15"/>
  <c r="V723" i="15"/>
  <c r="W723" i="15" s="1"/>
  <c r="R723" i="15"/>
  <c r="V722" i="15"/>
  <c r="W722" i="15" s="1"/>
  <c r="R722" i="15"/>
  <c r="V721" i="15"/>
  <c r="W721" i="15" s="1"/>
  <c r="R721" i="15"/>
  <c r="V720" i="15"/>
  <c r="W720" i="15" s="1"/>
  <c r="R720" i="15"/>
  <c r="V719" i="15"/>
  <c r="W719" i="15" s="1"/>
  <c r="R719" i="15"/>
  <c r="V718" i="15"/>
  <c r="W718" i="15" s="1"/>
  <c r="R718" i="15"/>
  <c r="V717" i="15"/>
  <c r="W717" i="15" s="1"/>
  <c r="R717" i="15"/>
  <c r="V716" i="15"/>
  <c r="W716" i="15" s="1"/>
  <c r="R716" i="15"/>
  <c r="V715" i="15"/>
  <c r="W715" i="15" s="1"/>
  <c r="R715" i="15"/>
  <c r="V714" i="15"/>
  <c r="W714" i="15" s="1"/>
  <c r="R714" i="15"/>
  <c r="V713" i="15"/>
  <c r="W713" i="15" s="1"/>
  <c r="R713" i="15"/>
  <c r="V712" i="15"/>
  <c r="W712" i="15" s="1"/>
  <c r="R712" i="15"/>
  <c r="V711" i="15"/>
  <c r="W711" i="15" s="1"/>
  <c r="R711" i="15"/>
  <c r="V710" i="15"/>
  <c r="W710" i="15" s="1"/>
  <c r="R710" i="15"/>
  <c r="V709" i="15"/>
  <c r="W709" i="15" s="1"/>
  <c r="R709" i="15"/>
  <c r="V708" i="15"/>
  <c r="W708" i="15" s="1"/>
  <c r="R708" i="15"/>
  <c r="V707" i="15"/>
  <c r="W707" i="15" s="1"/>
  <c r="R707" i="15"/>
  <c r="V706" i="15"/>
  <c r="W706" i="15" s="1"/>
  <c r="R706" i="15"/>
  <c r="V705" i="15"/>
  <c r="W705" i="15" s="1"/>
  <c r="R705" i="15"/>
  <c r="V704" i="15"/>
  <c r="W704" i="15" s="1"/>
  <c r="R704" i="15"/>
  <c r="V703" i="15"/>
  <c r="W703" i="15" s="1"/>
  <c r="R703" i="15"/>
  <c r="V702" i="15"/>
  <c r="W702" i="15" s="1"/>
  <c r="R702" i="15"/>
  <c r="V701" i="15"/>
  <c r="W701" i="15" s="1"/>
  <c r="R701" i="15"/>
  <c r="V700" i="15"/>
  <c r="W700" i="15" s="1"/>
  <c r="R700" i="15"/>
  <c r="V699" i="15"/>
  <c r="W699" i="15" s="1"/>
  <c r="R699" i="15"/>
  <c r="V698" i="15"/>
  <c r="W698" i="15" s="1"/>
  <c r="R698" i="15"/>
  <c r="V697" i="15"/>
  <c r="W697" i="15" s="1"/>
  <c r="R697" i="15"/>
  <c r="V696" i="15"/>
  <c r="W696" i="15" s="1"/>
  <c r="R696" i="15"/>
  <c r="V695" i="15"/>
  <c r="W695" i="15" s="1"/>
  <c r="R695" i="15"/>
  <c r="V694" i="15"/>
  <c r="W694" i="15" s="1"/>
  <c r="R694" i="15"/>
  <c r="V693" i="15"/>
  <c r="W693" i="15" s="1"/>
  <c r="R693" i="15"/>
  <c r="V692" i="15"/>
  <c r="W692" i="15" s="1"/>
  <c r="R692" i="15"/>
  <c r="V691" i="15"/>
  <c r="W691" i="15" s="1"/>
  <c r="R691" i="15"/>
  <c r="V690" i="15"/>
  <c r="W690" i="15" s="1"/>
  <c r="R690" i="15"/>
  <c r="V689" i="15"/>
  <c r="W689" i="15" s="1"/>
  <c r="R689" i="15"/>
  <c r="V688" i="15"/>
  <c r="W688" i="15" s="1"/>
  <c r="R688" i="15"/>
  <c r="V687" i="15"/>
  <c r="W687" i="15" s="1"/>
  <c r="R687" i="15"/>
  <c r="V686" i="15"/>
  <c r="W686" i="15" s="1"/>
  <c r="R686" i="15"/>
  <c r="V685" i="15"/>
  <c r="W685" i="15" s="1"/>
  <c r="R685" i="15"/>
  <c r="V684" i="15"/>
  <c r="W684" i="15" s="1"/>
  <c r="R684" i="15"/>
  <c r="V683" i="15"/>
  <c r="W683" i="15" s="1"/>
  <c r="R683" i="15"/>
  <c r="V682" i="15"/>
  <c r="W682" i="15" s="1"/>
  <c r="R682" i="15"/>
  <c r="V681" i="15"/>
  <c r="W681" i="15" s="1"/>
  <c r="R681" i="15"/>
  <c r="V680" i="15"/>
  <c r="W680" i="15" s="1"/>
  <c r="R680" i="15"/>
  <c r="V679" i="15"/>
  <c r="W679" i="15" s="1"/>
  <c r="R679" i="15"/>
  <c r="V678" i="15"/>
  <c r="W678" i="15" s="1"/>
  <c r="R678" i="15"/>
  <c r="V677" i="15"/>
  <c r="W677" i="15" s="1"/>
  <c r="R677" i="15"/>
  <c r="V676" i="15"/>
  <c r="W676" i="15" s="1"/>
  <c r="R676" i="15"/>
  <c r="V675" i="15"/>
  <c r="W675" i="15" s="1"/>
  <c r="R675" i="15"/>
  <c r="V674" i="15"/>
  <c r="W674" i="15" s="1"/>
  <c r="R674" i="15"/>
  <c r="V673" i="15"/>
  <c r="W673" i="15" s="1"/>
  <c r="R673" i="15"/>
  <c r="V672" i="15"/>
  <c r="W672" i="15" s="1"/>
  <c r="R672" i="15"/>
  <c r="V671" i="15"/>
  <c r="W671" i="15" s="1"/>
  <c r="R671" i="15"/>
  <c r="V670" i="15"/>
  <c r="W670" i="15" s="1"/>
  <c r="R670" i="15"/>
  <c r="V669" i="15"/>
  <c r="W669" i="15" s="1"/>
  <c r="R669" i="15"/>
  <c r="V668" i="15"/>
  <c r="W668" i="15" s="1"/>
  <c r="R668" i="15"/>
  <c r="V667" i="15"/>
  <c r="W667" i="15" s="1"/>
  <c r="R667" i="15"/>
  <c r="V666" i="15"/>
  <c r="W666" i="15" s="1"/>
  <c r="R666" i="15"/>
  <c r="V665" i="15"/>
  <c r="W665" i="15" s="1"/>
  <c r="R665" i="15"/>
  <c r="V664" i="15"/>
  <c r="W664" i="15" s="1"/>
  <c r="R664" i="15"/>
  <c r="V663" i="15"/>
  <c r="W663" i="15" s="1"/>
  <c r="R663" i="15"/>
  <c r="V662" i="15"/>
  <c r="W662" i="15" s="1"/>
  <c r="R662" i="15"/>
  <c r="V661" i="15"/>
  <c r="W661" i="15" s="1"/>
  <c r="R661" i="15"/>
  <c r="V660" i="15"/>
  <c r="W660" i="15" s="1"/>
  <c r="R660" i="15"/>
  <c r="V659" i="15"/>
  <c r="W659" i="15" s="1"/>
  <c r="R659" i="15"/>
  <c r="V658" i="15"/>
  <c r="W658" i="15" s="1"/>
  <c r="R658" i="15"/>
  <c r="V657" i="15"/>
  <c r="W657" i="15" s="1"/>
  <c r="R657" i="15"/>
  <c r="V656" i="15"/>
  <c r="W656" i="15" s="1"/>
  <c r="R656" i="15"/>
  <c r="V655" i="15"/>
  <c r="W655" i="15" s="1"/>
  <c r="R655" i="15"/>
  <c r="V654" i="15"/>
  <c r="W654" i="15" s="1"/>
  <c r="R654" i="15"/>
  <c r="V653" i="15"/>
  <c r="W653" i="15" s="1"/>
  <c r="R653" i="15"/>
  <c r="V652" i="15"/>
  <c r="W652" i="15" s="1"/>
  <c r="R652" i="15"/>
  <c r="V651" i="15"/>
  <c r="W651" i="15" s="1"/>
  <c r="R651" i="15"/>
  <c r="V650" i="15"/>
  <c r="W650" i="15" s="1"/>
  <c r="R650" i="15"/>
  <c r="V649" i="15"/>
  <c r="W649" i="15" s="1"/>
  <c r="R649" i="15"/>
  <c r="V648" i="15"/>
  <c r="W648" i="15" s="1"/>
  <c r="R648" i="15"/>
  <c r="V647" i="15"/>
  <c r="W647" i="15" s="1"/>
  <c r="R647" i="15"/>
  <c r="V646" i="15"/>
  <c r="W646" i="15" s="1"/>
  <c r="R646" i="15"/>
  <c r="V645" i="15"/>
  <c r="W645" i="15" s="1"/>
  <c r="R645" i="15"/>
  <c r="V644" i="15"/>
  <c r="W644" i="15" s="1"/>
  <c r="R644" i="15"/>
  <c r="V643" i="15"/>
  <c r="W643" i="15" s="1"/>
  <c r="R643" i="15"/>
  <c r="V642" i="15"/>
  <c r="W642" i="15" s="1"/>
  <c r="R642" i="15"/>
  <c r="V641" i="15"/>
  <c r="W641" i="15" s="1"/>
  <c r="R641" i="15"/>
  <c r="V640" i="15"/>
  <c r="W640" i="15" s="1"/>
  <c r="R640" i="15"/>
  <c r="V639" i="15"/>
  <c r="W639" i="15" s="1"/>
  <c r="R639" i="15"/>
  <c r="V638" i="15"/>
  <c r="W638" i="15" s="1"/>
  <c r="R638" i="15"/>
  <c r="V637" i="15"/>
  <c r="W637" i="15" s="1"/>
  <c r="R637" i="15"/>
  <c r="V636" i="15"/>
  <c r="W636" i="15" s="1"/>
  <c r="R636" i="15"/>
  <c r="V635" i="15"/>
  <c r="W635" i="15" s="1"/>
  <c r="R635" i="15"/>
  <c r="V634" i="15"/>
  <c r="W634" i="15" s="1"/>
  <c r="R634" i="15"/>
  <c r="V633" i="15"/>
  <c r="W633" i="15" s="1"/>
  <c r="R633" i="15"/>
  <c r="V632" i="15"/>
  <c r="W632" i="15" s="1"/>
  <c r="R632" i="15"/>
  <c r="V631" i="15"/>
  <c r="W631" i="15" s="1"/>
  <c r="R631" i="15"/>
  <c r="V630" i="15"/>
  <c r="W630" i="15" s="1"/>
  <c r="R630" i="15"/>
  <c r="V629" i="15"/>
  <c r="W629" i="15" s="1"/>
  <c r="R629" i="15"/>
  <c r="V628" i="15"/>
  <c r="W628" i="15" s="1"/>
  <c r="R628" i="15"/>
  <c r="V627" i="15"/>
  <c r="W627" i="15" s="1"/>
  <c r="R627" i="15"/>
  <c r="V626" i="15"/>
  <c r="W626" i="15" s="1"/>
  <c r="R626" i="15"/>
  <c r="V625" i="15"/>
  <c r="W625" i="15" s="1"/>
  <c r="R625" i="15"/>
  <c r="V624" i="15"/>
  <c r="W624" i="15" s="1"/>
  <c r="R624" i="15"/>
  <c r="V623" i="15"/>
  <c r="W623" i="15" s="1"/>
  <c r="R623" i="15"/>
  <c r="V622" i="15"/>
  <c r="W622" i="15" s="1"/>
  <c r="R622" i="15"/>
  <c r="V621" i="15"/>
  <c r="W621" i="15" s="1"/>
  <c r="R621" i="15"/>
  <c r="V620" i="15"/>
  <c r="W620" i="15" s="1"/>
  <c r="R620" i="15"/>
  <c r="V619" i="15"/>
  <c r="W619" i="15" s="1"/>
  <c r="R619" i="15"/>
  <c r="V618" i="15"/>
  <c r="W618" i="15" s="1"/>
  <c r="R618" i="15"/>
  <c r="V617" i="15"/>
  <c r="W617" i="15" s="1"/>
  <c r="R617" i="15"/>
  <c r="V616" i="15"/>
  <c r="W616" i="15" s="1"/>
  <c r="R616" i="15"/>
  <c r="V615" i="15"/>
  <c r="W615" i="15" s="1"/>
  <c r="R615" i="15"/>
  <c r="V614" i="15"/>
  <c r="W614" i="15" s="1"/>
  <c r="R614" i="15"/>
  <c r="V613" i="15"/>
  <c r="W613" i="15" s="1"/>
  <c r="R613" i="15"/>
  <c r="V612" i="15"/>
  <c r="W612" i="15" s="1"/>
  <c r="R612" i="15"/>
  <c r="V611" i="15"/>
  <c r="W611" i="15" s="1"/>
  <c r="R611" i="15"/>
  <c r="V610" i="15"/>
  <c r="W610" i="15" s="1"/>
  <c r="R610" i="15"/>
  <c r="V609" i="15"/>
  <c r="W609" i="15" s="1"/>
  <c r="R609" i="15"/>
  <c r="V608" i="15"/>
  <c r="W608" i="15" s="1"/>
  <c r="R608" i="15"/>
  <c r="V607" i="15"/>
  <c r="W607" i="15" s="1"/>
  <c r="R607" i="15"/>
  <c r="V606" i="15"/>
  <c r="W606" i="15" s="1"/>
  <c r="R606" i="15"/>
  <c r="V605" i="15"/>
  <c r="W605" i="15" s="1"/>
  <c r="R605" i="15"/>
  <c r="V604" i="15"/>
  <c r="W604" i="15" s="1"/>
  <c r="R604" i="15"/>
  <c r="V603" i="15"/>
  <c r="W603" i="15" s="1"/>
  <c r="R603" i="15"/>
  <c r="V602" i="15"/>
  <c r="W602" i="15" s="1"/>
  <c r="R602" i="15"/>
  <c r="V601" i="15"/>
  <c r="W601" i="15" s="1"/>
  <c r="R601" i="15"/>
  <c r="V600" i="15"/>
  <c r="W600" i="15" s="1"/>
  <c r="R600" i="15"/>
  <c r="V599" i="15"/>
  <c r="W599" i="15" s="1"/>
  <c r="R599" i="15"/>
  <c r="V598" i="15"/>
  <c r="W598" i="15" s="1"/>
  <c r="R598" i="15"/>
  <c r="V597" i="15"/>
  <c r="W597" i="15" s="1"/>
  <c r="R597" i="15"/>
  <c r="V596" i="15"/>
  <c r="W596" i="15" s="1"/>
  <c r="R596" i="15"/>
  <c r="V595" i="15"/>
  <c r="W595" i="15" s="1"/>
  <c r="R595" i="15"/>
  <c r="V594" i="15"/>
  <c r="W594" i="15" s="1"/>
  <c r="R594" i="15"/>
  <c r="V593" i="15"/>
  <c r="W593" i="15" s="1"/>
  <c r="R593" i="15"/>
  <c r="V592" i="15"/>
  <c r="W592" i="15" s="1"/>
  <c r="R592" i="15"/>
  <c r="V591" i="15"/>
  <c r="W591" i="15" s="1"/>
  <c r="R591" i="15"/>
  <c r="V590" i="15"/>
  <c r="W590" i="15" s="1"/>
  <c r="R590" i="15"/>
  <c r="V589" i="15"/>
  <c r="W589" i="15" s="1"/>
  <c r="R589" i="15"/>
  <c r="V588" i="15"/>
  <c r="W588" i="15" s="1"/>
  <c r="R588" i="15"/>
  <c r="V587" i="15"/>
  <c r="W587" i="15" s="1"/>
  <c r="R587" i="15"/>
  <c r="V586" i="15"/>
  <c r="W586" i="15" s="1"/>
  <c r="R586" i="15"/>
  <c r="V585" i="15"/>
  <c r="W585" i="15" s="1"/>
  <c r="R585" i="15"/>
  <c r="V584" i="15"/>
  <c r="W584" i="15" s="1"/>
  <c r="R584" i="15"/>
  <c r="V583" i="15"/>
  <c r="W583" i="15" s="1"/>
  <c r="R583" i="15"/>
  <c r="V582" i="15"/>
  <c r="W582" i="15" s="1"/>
  <c r="R582" i="15"/>
  <c r="V581" i="15"/>
  <c r="W581" i="15" s="1"/>
  <c r="R581" i="15"/>
  <c r="V580" i="15"/>
  <c r="W580" i="15" s="1"/>
  <c r="R580" i="15"/>
  <c r="V579" i="15"/>
  <c r="W579" i="15" s="1"/>
  <c r="R579" i="15"/>
  <c r="V578" i="15"/>
  <c r="W578" i="15" s="1"/>
  <c r="R578" i="15"/>
  <c r="V577" i="15"/>
  <c r="W577" i="15" s="1"/>
  <c r="R577" i="15"/>
  <c r="V576" i="15"/>
  <c r="W576" i="15" s="1"/>
  <c r="R576" i="15"/>
  <c r="V575" i="15"/>
  <c r="W575" i="15" s="1"/>
  <c r="R575" i="15"/>
  <c r="V574" i="15"/>
  <c r="W574" i="15" s="1"/>
  <c r="R574" i="15"/>
  <c r="V573" i="15"/>
  <c r="W573" i="15" s="1"/>
  <c r="R573" i="15"/>
  <c r="V572" i="15"/>
  <c r="W572" i="15" s="1"/>
  <c r="R572" i="15"/>
  <c r="V571" i="15"/>
  <c r="W571" i="15" s="1"/>
  <c r="R571" i="15"/>
  <c r="V570" i="15"/>
  <c r="W570" i="15" s="1"/>
  <c r="R570" i="15"/>
  <c r="V569" i="15"/>
  <c r="W569" i="15" s="1"/>
  <c r="R569" i="15"/>
  <c r="V568" i="15"/>
  <c r="W568" i="15" s="1"/>
  <c r="R568" i="15"/>
  <c r="V567" i="15"/>
  <c r="W567" i="15" s="1"/>
  <c r="R567" i="15"/>
  <c r="V566" i="15"/>
  <c r="W566" i="15" s="1"/>
  <c r="R566" i="15"/>
  <c r="V565" i="15"/>
  <c r="W565" i="15" s="1"/>
  <c r="R565" i="15"/>
  <c r="V564" i="15"/>
  <c r="W564" i="15" s="1"/>
  <c r="R564" i="15"/>
  <c r="V563" i="15"/>
  <c r="W563" i="15" s="1"/>
  <c r="R563" i="15"/>
  <c r="V562" i="15"/>
  <c r="W562" i="15" s="1"/>
  <c r="R562" i="15"/>
  <c r="V561" i="15"/>
  <c r="W561" i="15" s="1"/>
  <c r="R561" i="15"/>
  <c r="V560" i="15"/>
  <c r="W560" i="15" s="1"/>
  <c r="R560" i="15"/>
  <c r="V559" i="15"/>
  <c r="W559" i="15" s="1"/>
  <c r="R559" i="15"/>
  <c r="V558" i="15"/>
  <c r="W558" i="15" s="1"/>
  <c r="R558" i="15"/>
  <c r="V557" i="15"/>
  <c r="W557" i="15" s="1"/>
  <c r="R557" i="15"/>
  <c r="V556" i="15"/>
  <c r="W556" i="15" s="1"/>
  <c r="R556" i="15"/>
  <c r="V555" i="15"/>
  <c r="W555" i="15" s="1"/>
  <c r="R555" i="15"/>
  <c r="V554" i="15"/>
  <c r="W554" i="15" s="1"/>
  <c r="R554" i="15"/>
  <c r="V553" i="15"/>
  <c r="W553" i="15" s="1"/>
  <c r="R553" i="15"/>
  <c r="V552" i="15"/>
  <c r="W552" i="15" s="1"/>
  <c r="R552" i="15"/>
  <c r="V551" i="15"/>
  <c r="W551" i="15" s="1"/>
  <c r="R551" i="15"/>
  <c r="V550" i="15"/>
  <c r="W550" i="15" s="1"/>
  <c r="R550" i="15"/>
  <c r="V549" i="15"/>
  <c r="W549" i="15" s="1"/>
  <c r="R549" i="15"/>
  <c r="V548" i="15"/>
  <c r="W548" i="15" s="1"/>
  <c r="R548" i="15"/>
  <c r="V547" i="15"/>
  <c r="W547" i="15" s="1"/>
  <c r="R547" i="15"/>
  <c r="V546" i="15"/>
  <c r="W546" i="15" s="1"/>
  <c r="R546" i="15"/>
  <c r="V545" i="15"/>
  <c r="W545" i="15" s="1"/>
  <c r="R545" i="15"/>
  <c r="V544" i="15"/>
  <c r="W544" i="15" s="1"/>
  <c r="R544" i="15"/>
  <c r="V543" i="15"/>
  <c r="W543" i="15" s="1"/>
  <c r="R543" i="15"/>
  <c r="V542" i="15"/>
  <c r="W542" i="15" s="1"/>
  <c r="R542" i="15"/>
  <c r="V541" i="15"/>
  <c r="W541" i="15" s="1"/>
  <c r="R541" i="15"/>
  <c r="V540" i="15"/>
  <c r="W540" i="15" s="1"/>
  <c r="R540" i="15"/>
  <c r="V539" i="15"/>
  <c r="W539" i="15" s="1"/>
  <c r="R539" i="15"/>
  <c r="V538" i="15"/>
  <c r="W538" i="15" s="1"/>
  <c r="R538" i="15"/>
  <c r="V537" i="15"/>
  <c r="W537" i="15" s="1"/>
  <c r="R537" i="15"/>
  <c r="V536" i="15"/>
  <c r="W536" i="15" s="1"/>
  <c r="R536" i="15"/>
  <c r="V535" i="15"/>
  <c r="W535" i="15" s="1"/>
  <c r="R535" i="15"/>
  <c r="V534" i="15"/>
  <c r="W534" i="15" s="1"/>
  <c r="R534" i="15"/>
  <c r="V533" i="15"/>
  <c r="W533" i="15" s="1"/>
  <c r="R533" i="15"/>
  <c r="V532" i="15"/>
  <c r="W532" i="15" s="1"/>
  <c r="R532" i="15"/>
  <c r="V531" i="15"/>
  <c r="W531" i="15" s="1"/>
  <c r="R531" i="15"/>
  <c r="V530" i="15"/>
  <c r="W530" i="15" s="1"/>
  <c r="R530" i="15"/>
  <c r="V529" i="15"/>
  <c r="W529" i="15" s="1"/>
  <c r="R529" i="15"/>
  <c r="V528" i="15"/>
  <c r="W528" i="15" s="1"/>
  <c r="R528" i="15"/>
  <c r="V527" i="15"/>
  <c r="W527" i="15" s="1"/>
  <c r="R527" i="15"/>
  <c r="V526" i="15"/>
  <c r="W526" i="15" s="1"/>
  <c r="R526" i="15"/>
  <c r="V525" i="15"/>
  <c r="W525" i="15" s="1"/>
  <c r="R525" i="15"/>
  <c r="V524" i="15"/>
  <c r="W524" i="15" s="1"/>
  <c r="R524" i="15"/>
  <c r="V523" i="15"/>
  <c r="W523" i="15" s="1"/>
  <c r="R523" i="15"/>
  <c r="V522" i="15"/>
  <c r="W522" i="15" s="1"/>
  <c r="R522" i="15"/>
  <c r="V521" i="15"/>
  <c r="W521" i="15" s="1"/>
  <c r="R521" i="15"/>
  <c r="V520" i="15"/>
  <c r="W520" i="15" s="1"/>
  <c r="R520" i="15"/>
  <c r="V519" i="15"/>
  <c r="W519" i="15" s="1"/>
  <c r="R519" i="15"/>
  <c r="V518" i="15"/>
  <c r="W518" i="15" s="1"/>
  <c r="R518" i="15"/>
  <c r="V517" i="15"/>
  <c r="W517" i="15" s="1"/>
  <c r="R517" i="15"/>
  <c r="V516" i="15"/>
  <c r="W516" i="15" s="1"/>
  <c r="R516" i="15"/>
  <c r="V515" i="15"/>
  <c r="W515" i="15" s="1"/>
  <c r="R515" i="15"/>
  <c r="AI508" i="13" s="1"/>
  <c r="V514" i="15"/>
  <c r="W514" i="15" s="1"/>
  <c r="R514" i="15"/>
  <c r="AI507" i="13" s="1"/>
  <c r="V513" i="15"/>
  <c r="W513" i="15" s="1"/>
  <c r="R513" i="15"/>
  <c r="AI506" i="13" s="1"/>
  <c r="V512" i="15"/>
  <c r="W512" i="15" s="1"/>
  <c r="R512" i="15"/>
  <c r="AI505" i="13" s="1"/>
  <c r="V511" i="15"/>
  <c r="W511" i="15" s="1"/>
  <c r="R511" i="15"/>
  <c r="AI504" i="13" s="1"/>
  <c r="V510" i="15"/>
  <c r="W510" i="15" s="1"/>
  <c r="R510" i="15"/>
  <c r="AI503" i="13" s="1"/>
  <c r="V509" i="15"/>
  <c r="W509" i="15" s="1"/>
  <c r="R509" i="15"/>
  <c r="AI502" i="13" s="1"/>
  <c r="V508" i="15"/>
  <c r="W508" i="15" s="1"/>
  <c r="R508" i="15"/>
  <c r="AI501" i="13" s="1"/>
  <c r="V507" i="15"/>
  <c r="W507" i="15" s="1"/>
  <c r="R507" i="15"/>
  <c r="AI500" i="13" s="1"/>
  <c r="V506" i="15"/>
  <c r="W506" i="15" s="1"/>
  <c r="R506" i="15"/>
  <c r="AI499" i="13" s="1"/>
  <c r="V505" i="15"/>
  <c r="W505" i="15" s="1"/>
  <c r="R505" i="15"/>
  <c r="AI498" i="13" s="1"/>
  <c r="V504" i="15"/>
  <c r="W504" i="15" s="1"/>
  <c r="R504" i="15"/>
  <c r="AI497" i="13" s="1"/>
  <c r="V503" i="15"/>
  <c r="W503" i="15" s="1"/>
  <c r="R503" i="15"/>
  <c r="AI496" i="13" s="1"/>
  <c r="V502" i="15"/>
  <c r="W502" i="15" s="1"/>
  <c r="R502" i="15"/>
  <c r="AI495" i="13" s="1"/>
  <c r="V501" i="15"/>
  <c r="W501" i="15" s="1"/>
  <c r="R501" i="15"/>
  <c r="AI494" i="13" s="1"/>
  <c r="V500" i="15"/>
  <c r="W500" i="15" s="1"/>
  <c r="R500" i="15"/>
  <c r="AI493" i="13" s="1"/>
  <c r="V499" i="15"/>
  <c r="W499" i="15" s="1"/>
  <c r="R499" i="15"/>
  <c r="AI492" i="13" s="1"/>
  <c r="V498" i="15"/>
  <c r="W498" i="15" s="1"/>
  <c r="R498" i="15"/>
  <c r="AI491" i="13" s="1"/>
  <c r="V497" i="15"/>
  <c r="W497" i="15" s="1"/>
  <c r="R497" i="15"/>
  <c r="AI490" i="13" s="1"/>
  <c r="V496" i="15"/>
  <c r="W496" i="15" s="1"/>
  <c r="R496" i="15"/>
  <c r="AI489" i="13" s="1"/>
  <c r="V495" i="15"/>
  <c r="W495" i="15" s="1"/>
  <c r="R495" i="15"/>
  <c r="AI488" i="13" s="1"/>
  <c r="V494" i="15"/>
  <c r="W494" i="15" s="1"/>
  <c r="R494" i="15"/>
  <c r="AI487" i="13" s="1"/>
  <c r="V493" i="15"/>
  <c r="W493" i="15" s="1"/>
  <c r="R493" i="15"/>
  <c r="AI486" i="13" s="1"/>
  <c r="V492" i="15"/>
  <c r="W492" i="15" s="1"/>
  <c r="R492" i="15"/>
  <c r="AI485" i="13" s="1"/>
  <c r="V491" i="15"/>
  <c r="W491" i="15" s="1"/>
  <c r="R491" i="15"/>
  <c r="AI484" i="13" s="1"/>
  <c r="V490" i="15"/>
  <c r="W490" i="15" s="1"/>
  <c r="R490" i="15"/>
  <c r="AI483" i="13" s="1"/>
  <c r="V489" i="15"/>
  <c r="W489" i="15" s="1"/>
  <c r="R489" i="15"/>
  <c r="AI482" i="13" s="1"/>
  <c r="V488" i="15"/>
  <c r="W488" i="15" s="1"/>
  <c r="R488" i="15"/>
  <c r="AI481" i="13" s="1"/>
  <c r="V487" i="15"/>
  <c r="W487" i="15" s="1"/>
  <c r="R487" i="15"/>
  <c r="AI480" i="13" s="1"/>
  <c r="V486" i="15"/>
  <c r="W486" i="15" s="1"/>
  <c r="R486" i="15"/>
  <c r="AI479" i="13" s="1"/>
  <c r="V485" i="15"/>
  <c r="W485" i="15" s="1"/>
  <c r="R485" i="15"/>
  <c r="AI478" i="13" s="1"/>
  <c r="V484" i="15"/>
  <c r="W484" i="15" s="1"/>
  <c r="R484" i="15"/>
  <c r="AI477" i="13" s="1"/>
  <c r="V483" i="15"/>
  <c r="W483" i="15" s="1"/>
  <c r="R483" i="15"/>
  <c r="AI476" i="13" s="1"/>
  <c r="V482" i="15"/>
  <c r="W482" i="15" s="1"/>
  <c r="R482" i="15"/>
  <c r="AI475" i="13" s="1"/>
  <c r="V481" i="15"/>
  <c r="W481" i="15" s="1"/>
  <c r="R481" i="15"/>
  <c r="AI474" i="13" s="1"/>
  <c r="V480" i="15"/>
  <c r="W480" i="15" s="1"/>
  <c r="R480" i="15"/>
  <c r="AI473" i="13" s="1"/>
  <c r="V479" i="15"/>
  <c r="W479" i="15" s="1"/>
  <c r="R479" i="15"/>
  <c r="AI472" i="13" s="1"/>
  <c r="V478" i="15"/>
  <c r="W478" i="15" s="1"/>
  <c r="R478" i="15"/>
  <c r="AI471" i="13" s="1"/>
  <c r="V477" i="15"/>
  <c r="W477" i="15" s="1"/>
  <c r="R477" i="15"/>
  <c r="AI470" i="13" s="1"/>
  <c r="V476" i="15"/>
  <c r="W476" i="15" s="1"/>
  <c r="R476" i="15"/>
  <c r="AI469" i="13" s="1"/>
  <c r="V475" i="15"/>
  <c r="W475" i="15" s="1"/>
  <c r="R475" i="15"/>
  <c r="AI468" i="13" s="1"/>
  <c r="V474" i="15"/>
  <c r="W474" i="15" s="1"/>
  <c r="R474" i="15"/>
  <c r="AI467" i="13" s="1"/>
  <c r="V473" i="15"/>
  <c r="W473" i="15" s="1"/>
  <c r="R473" i="15"/>
  <c r="AI466" i="13" s="1"/>
  <c r="V472" i="15"/>
  <c r="W472" i="15" s="1"/>
  <c r="R472" i="15"/>
  <c r="AI465" i="13" s="1"/>
  <c r="V471" i="15"/>
  <c r="W471" i="15" s="1"/>
  <c r="R471" i="15"/>
  <c r="AI464" i="13" s="1"/>
  <c r="V470" i="15"/>
  <c r="W470" i="15" s="1"/>
  <c r="R470" i="15"/>
  <c r="AI463" i="13" s="1"/>
  <c r="V469" i="15"/>
  <c r="W469" i="15" s="1"/>
  <c r="R469" i="15"/>
  <c r="AI462" i="13" s="1"/>
  <c r="V468" i="15"/>
  <c r="W468" i="15" s="1"/>
  <c r="R468" i="15"/>
  <c r="AI461" i="13" s="1"/>
  <c r="V467" i="15"/>
  <c r="W467" i="15" s="1"/>
  <c r="R467" i="15"/>
  <c r="AI460" i="13" s="1"/>
  <c r="V466" i="15"/>
  <c r="W466" i="15" s="1"/>
  <c r="R466" i="15"/>
  <c r="AI459" i="13" s="1"/>
  <c r="V465" i="15"/>
  <c r="W465" i="15" s="1"/>
  <c r="R465" i="15"/>
  <c r="AI458" i="13" s="1"/>
  <c r="V464" i="15"/>
  <c r="W464" i="15" s="1"/>
  <c r="R464" i="15"/>
  <c r="AI457" i="13" s="1"/>
  <c r="V463" i="15"/>
  <c r="W463" i="15" s="1"/>
  <c r="R463" i="15"/>
  <c r="AI456" i="13" s="1"/>
  <c r="V462" i="15"/>
  <c r="W462" i="15" s="1"/>
  <c r="R462" i="15"/>
  <c r="AI455" i="13" s="1"/>
  <c r="V461" i="15"/>
  <c r="W461" i="15" s="1"/>
  <c r="R461" i="15"/>
  <c r="AI454" i="13" s="1"/>
  <c r="V460" i="15"/>
  <c r="W460" i="15" s="1"/>
  <c r="R460" i="15"/>
  <c r="AI453" i="13" s="1"/>
  <c r="V459" i="15"/>
  <c r="W459" i="15" s="1"/>
  <c r="R459" i="15"/>
  <c r="AI452" i="13" s="1"/>
  <c r="V458" i="15"/>
  <c r="W458" i="15" s="1"/>
  <c r="R458" i="15"/>
  <c r="AI451" i="13" s="1"/>
  <c r="V457" i="15"/>
  <c r="W457" i="15" s="1"/>
  <c r="R457" i="15"/>
  <c r="AI450" i="13" s="1"/>
  <c r="V456" i="15"/>
  <c r="W456" i="15" s="1"/>
  <c r="R456" i="15"/>
  <c r="AI449" i="13" s="1"/>
  <c r="V455" i="15"/>
  <c r="W455" i="15" s="1"/>
  <c r="R455" i="15"/>
  <c r="AI448" i="13" s="1"/>
  <c r="V454" i="15"/>
  <c r="W454" i="15" s="1"/>
  <c r="R454" i="15"/>
  <c r="AI447" i="13" s="1"/>
  <c r="V453" i="15"/>
  <c r="W453" i="15" s="1"/>
  <c r="R453" i="15"/>
  <c r="AI446" i="13" s="1"/>
  <c r="V452" i="15"/>
  <c r="W452" i="15" s="1"/>
  <c r="R452" i="15"/>
  <c r="AI445" i="13" s="1"/>
  <c r="V451" i="15"/>
  <c r="W451" i="15" s="1"/>
  <c r="R451" i="15"/>
  <c r="AI444" i="13" s="1"/>
  <c r="V450" i="15"/>
  <c r="W450" i="15" s="1"/>
  <c r="R450" i="15"/>
  <c r="AI443" i="13" s="1"/>
  <c r="V449" i="15"/>
  <c r="W449" i="15" s="1"/>
  <c r="R449" i="15"/>
  <c r="AI442" i="13" s="1"/>
  <c r="V448" i="15"/>
  <c r="W448" i="15" s="1"/>
  <c r="R448" i="15"/>
  <c r="AI441" i="13" s="1"/>
  <c r="V447" i="15"/>
  <c r="W447" i="15" s="1"/>
  <c r="R447" i="15"/>
  <c r="AI440" i="13" s="1"/>
  <c r="V446" i="15"/>
  <c r="W446" i="15" s="1"/>
  <c r="R446" i="15"/>
  <c r="AI439" i="13" s="1"/>
  <c r="V445" i="15"/>
  <c r="W445" i="15" s="1"/>
  <c r="R445" i="15"/>
  <c r="AI438" i="13" s="1"/>
  <c r="V444" i="15"/>
  <c r="W444" i="15" s="1"/>
  <c r="R444" i="15"/>
  <c r="AI437" i="13" s="1"/>
  <c r="V443" i="15"/>
  <c r="W443" i="15" s="1"/>
  <c r="R443" i="15"/>
  <c r="AI436" i="13" s="1"/>
  <c r="V442" i="15"/>
  <c r="W442" i="15" s="1"/>
  <c r="R442" i="15"/>
  <c r="AI435" i="13" s="1"/>
  <c r="V441" i="15"/>
  <c r="W441" i="15" s="1"/>
  <c r="R441" i="15"/>
  <c r="AI434" i="13" s="1"/>
  <c r="V440" i="15"/>
  <c r="W440" i="15" s="1"/>
  <c r="R440" i="15"/>
  <c r="AI433" i="13" s="1"/>
  <c r="V439" i="15"/>
  <c r="W439" i="15" s="1"/>
  <c r="R439" i="15"/>
  <c r="AI432" i="13" s="1"/>
  <c r="V438" i="15"/>
  <c r="W438" i="15" s="1"/>
  <c r="R438" i="15"/>
  <c r="AI431" i="13" s="1"/>
  <c r="V437" i="15"/>
  <c r="W437" i="15" s="1"/>
  <c r="R437" i="15"/>
  <c r="AI430" i="13" s="1"/>
  <c r="V436" i="15"/>
  <c r="W436" i="15" s="1"/>
  <c r="R436" i="15"/>
  <c r="AI429" i="13" s="1"/>
  <c r="V435" i="15"/>
  <c r="W435" i="15" s="1"/>
  <c r="R435" i="15"/>
  <c r="AI428" i="13" s="1"/>
  <c r="V434" i="15"/>
  <c r="W434" i="15" s="1"/>
  <c r="R434" i="15"/>
  <c r="AI427" i="13" s="1"/>
  <c r="V433" i="15"/>
  <c r="W433" i="15" s="1"/>
  <c r="R433" i="15"/>
  <c r="AI426" i="13" s="1"/>
  <c r="V432" i="15"/>
  <c r="W432" i="15" s="1"/>
  <c r="R432" i="15"/>
  <c r="AI425" i="13" s="1"/>
  <c r="V431" i="15"/>
  <c r="W431" i="15" s="1"/>
  <c r="R431" i="15"/>
  <c r="AI424" i="13" s="1"/>
  <c r="V430" i="15"/>
  <c r="W430" i="15" s="1"/>
  <c r="R430" i="15"/>
  <c r="AI423" i="13" s="1"/>
  <c r="V429" i="15"/>
  <c r="W429" i="15" s="1"/>
  <c r="R429" i="15"/>
  <c r="AI422" i="13" s="1"/>
  <c r="V428" i="15"/>
  <c r="W428" i="15" s="1"/>
  <c r="R428" i="15"/>
  <c r="AI421" i="13" s="1"/>
  <c r="V427" i="15"/>
  <c r="W427" i="15" s="1"/>
  <c r="R427" i="15"/>
  <c r="AI420" i="13" s="1"/>
  <c r="V426" i="15"/>
  <c r="W426" i="15" s="1"/>
  <c r="R426" i="15"/>
  <c r="AI419" i="13" s="1"/>
  <c r="V425" i="15"/>
  <c r="W425" i="15" s="1"/>
  <c r="R425" i="15"/>
  <c r="AI418" i="13" s="1"/>
  <c r="V424" i="15"/>
  <c r="W424" i="15" s="1"/>
  <c r="R424" i="15"/>
  <c r="AI417" i="13" s="1"/>
  <c r="V423" i="15"/>
  <c r="W423" i="15" s="1"/>
  <c r="R423" i="15"/>
  <c r="AI416" i="13" s="1"/>
  <c r="V422" i="15"/>
  <c r="W422" i="15" s="1"/>
  <c r="R422" i="15"/>
  <c r="AI415" i="13" s="1"/>
  <c r="V421" i="15"/>
  <c r="W421" i="15" s="1"/>
  <c r="R421" i="15"/>
  <c r="AI414" i="13" s="1"/>
  <c r="V420" i="15"/>
  <c r="W420" i="15" s="1"/>
  <c r="R420" i="15"/>
  <c r="AI413" i="13" s="1"/>
  <c r="V419" i="15"/>
  <c r="W419" i="15" s="1"/>
  <c r="R419" i="15"/>
  <c r="AI412" i="13" s="1"/>
  <c r="V418" i="15"/>
  <c r="W418" i="15" s="1"/>
  <c r="R418" i="15"/>
  <c r="AI411" i="13" s="1"/>
  <c r="V417" i="15"/>
  <c r="W417" i="15" s="1"/>
  <c r="R417" i="15"/>
  <c r="AI410" i="13" s="1"/>
  <c r="V416" i="15"/>
  <c r="W416" i="15" s="1"/>
  <c r="R416" i="15"/>
  <c r="AI409" i="13" s="1"/>
  <c r="V415" i="15"/>
  <c r="W415" i="15" s="1"/>
  <c r="R415" i="15"/>
  <c r="AI408" i="13" s="1"/>
  <c r="V414" i="15"/>
  <c r="W414" i="15" s="1"/>
  <c r="R414" i="15"/>
  <c r="AI407" i="13" s="1"/>
  <c r="V413" i="15"/>
  <c r="W413" i="15" s="1"/>
  <c r="R413" i="15"/>
  <c r="AI406" i="13" s="1"/>
  <c r="V412" i="15"/>
  <c r="W412" i="15" s="1"/>
  <c r="R412" i="15"/>
  <c r="AI405" i="13" s="1"/>
  <c r="V411" i="15"/>
  <c r="W411" i="15" s="1"/>
  <c r="R411" i="15"/>
  <c r="AI404" i="13" s="1"/>
  <c r="V410" i="15"/>
  <c r="W410" i="15" s="1"/>
  <c r="R410" i="15"/>
  <c r="AI403" i="13" s="1"/>
  <c r="V409" i="15"/>
  <c r="W409" i="15" s="1"/>
  <c r="R409" i="15"/>
  <c r="AI402" i="13" s="1"/>
  <c r="V408" i="15"/>
  <c r="W408" i="15" s="1"/>
  <c r="R408" i="15"/>
  <c r="AI401" i="13" s="1"/>
  <c r="V407" i="15"/>
  <c r="W407" i="15" s="1"/>
  <c r="R407" i="15"/>
  <c r="AI400" i="13" s="1"/>
  <c r="V406" i="15"/>
  <c r="W406" i="15" s="1"/>
  <c r="R406" i="15"/>
  <c r="AI399" i="13" s="1"/>
  <c r="V405" i="15"/>
  <c r="W405" i="15" s="1"/>
  <c r="R405" i="15"/>
  <c r="AI398" i="13" s="1"/>
  <c r="V404" i="15"/>
  <c r="W404" i="15" s="1"/>
  <c r="R404" i="15"/>
  <c r="AI397" i="13" s="1"/>
  <c r="V403" i="15"/>
  <c r="W403" i="15" s="1"/>
  <c r="R403" i="15"/>
  <c r="AI396" i="13" s="1"/>
  <c r="V402" i="15"/>
  <c r="W402" i="15" s="1"/>
  <c r="R402" i="15"/>
  <c r="AI395" i="13" s="1"/>
  <c r="V401" i="15"/>
  <c r="W401" i="15" s="1"/>
  <c r="R401" i="15"/>
  <c r="AI394" i="13" s="1"/>
  <c r="V400" i="15"/>
  <c r="W400" i="15" s="1"/>
  <c r="R400" i="15"/>
  <c r="AI393" i="13" s="1"/>
  <c r="V399" i="15"/>
  <c r="W399" i="15" s="1"/>
  <c r="R399" i="15"/>
  <c r="AI392" i="13" s="1"/>
  <c r="V398" i="15"/>
  <c r="W398" i="15" s="1"/>
  <c r="R398" i="15"/>
  <c r="AI391" i="13" s="1"/>
  <c r="V397" i="15"/>
  <c r="W397" i="15" s="1"/>
  <c r="R397" i="15"/>
  <c r="AI390" i="13" s="1"/>
  <c r="V396" i="15"/>
  <c r="W396" i="15" s="1"/>
  <c r="R396" i="15"/>
  <c r="AI389" i="13" s="1"/>
  <c r="V395" i="15"/>
  <c r="W395" i="15" s="1"/>
  <c r="R395" i="15"/>
  <c r="AI388" i="13" s="1"/>
  <c r="V394" i="15"/>
  <c r="W394" i="15" s="1"/>
  <c r="R394" i="15"/>
  <c r="AI387" i="13" s="1"/>
  <c r="V393" i="15"/>
  <c r="W393" i="15" s="1"/>
  <c r="R393" i="15"/>
  <c r="AI386" i="13" s="1"/>
  <c r="V392" i="15"/>
  <c r="W392" i="15" s="1"/>
  <c r="R392" i="15"/>
  <c r="AI385" i="13" s="1"/>
  <c r="V391" i="15"/>
  <c r="W391" i="15" s="1"/>
  <c r="R391" i="15"/>
  <c r="AI384" i="13" s="1"/>
  <c r="V390" i="15"/>
  <c r="W390" i="15" s="1"/>
  <c r="R390" i="15"/>
  <c r="AI383" i="13" s="1"/>
  <c r="V389" i="15"/>
  <c r="W389" i="15" s="1"/>
  <c r="R389" i="15"/>
  <c r="AI382" i="13" s="1"/>
  <c r="V388" i="15"/>
  <c r="W388" i="15" s="1"/>
  <c r="R388" i="15"/>
  <c r="AI381" i="13" s="1"/>
  <c r="V387" i="15"/>
  <c r="W387" i="15" s="1"/>
  <c r="R387" i="15"/>
  <c r="AI380" i="13" s="1"/>
  <c r="V386" i="15"/>
  <c r="W386" i="15" s="1"/>
  <c r="R386" i="15"/>
  <c r="AI379" i="13" s="1"/>
  <c r="V385" i="15"/>
  <c r="W385" i="15" s="1"/>
  <c r="R385" i="15"/>
  <c r="AI378" i="13" s="1"/>
  <c r="V384" i="15"/>
  <c r="W384" i="15" s="1"/>
  <c r="R384" i="15"/>
  <c r="AI377" i="13" s="1"/>
  <c r="V383" i="15"/>
  <c r="W383" i="15" s="1"/>
  <c r="R383" i="15"/>
  <c r="AI376" i="13" s="1"/>
  <c r="V382" i="15"/>
  <c r="W382" i="15" s="1"/>
  <c r="R382" i="15"/>
  <c r="AI375" i="13" s="1"/>
  <c r="V381" i="15"/>
  <c r="W381" i="15" s="1"/>
  <c r="R381" i="15"/>
  <c r="AI374" i="13" s="1"/>
  <c r="V380" i="15"/>
  <c r="W380" i="15" s="1"/>
  <c r="R380" i="15"/>
  <c r="AI373" i="13" s="1"/>
  <c r="V379" i="15"/>
  <c r="W379" i="15" s="1"/>
  <c r="R379" i="15"/>
  <c r="AI372" i="13" s="1"/>
  <c r="V378" i="15"/>
  <c r="W378" i="15" s="1"/>
  <c r="R378" i="15"/>
  <c r="AI371" i="13" s="1"/>
  <c r="V377" i="15"/>
  <c r="W377" i="15" s="1"/>
  <c r="R377" i="15"/>
  <c r="AI370" i="13" s="1"/>
  <c r="V376" i="15"/>
  <c r="W376" i="15" s="1"/>
  <c r="R376" i="15"/>
  <c r="AI369" i="13" s="1"/>
  <c r="V375" i="15"/>
  <c r="W375" i="15" s="1"/>
  <c r="R375" i="15"/>
  <c r="AI368" i="13" s="1"/>
  <c r="V374" i="15"/>
  <c r="W374" i="15" s="1"/>
  <c r="R374" i="15"/>
  <c r="AI367" i="13" s="1"/>
  <c r="V373" i="15"/>
  <c r="W373" i="15" s="1"/>
  <c r="R373" i="15"/>
  <c r="AI366" i="13" s="1"/>
  <c r="V372" i="15"/>
  <c r="W372" i="15" s="1"/>
  <c r="R372" i="15"/>
  <c r="AI365" i="13" s="1"/>
  <c r="V371" i="15"/>
  <c r="W371" i="15" s="1"/>
  <c r="R371" i="15"/>
  <c r="AI364" i="13" s="1"/>
  <c r="V370" i="15"/>
  <c r="W370" i="15" s="1"/>
  <c r="R370" i="15"/>
  <c r="AI363" i="13" s="1"/>
  <c r="V369" i="15"/>
  <c r="W369" i="15" s="1"/>
  <c r="R369" i="15"/>
  <c r="AI362" i="13" s="1"/>
  <c r="V368" i="15"/>
  <c r="W368" i="15" s="1"/>
  <c r="R368" i="15"/>
  <c r="AI361" i="13" s="1"/>
  <c r="V367" i="15"/>
  <c r="W367" i="15" s="1"/>
  <c r="R367" i="15"/>
  <c r="AI360" i="13" s="1"/>
  <c r="V366" i="15"/>
  <c r="W366" i="15" s="1"/>
  <c r="R366" i="15"/>
  <c r="AI359" i="13" s="1"/>
  <c r="V365" i="15"/>
  <c r="W365" i="15" s="1"/>
  <c r="R365" i="15"/>
  <c r="AI358" i="13" s="1"/>
  <c r="V364" i="15"/>
  <c r="W364" i="15" s="1"/>
  <c r="R364" i="15"/>
  <c r="AI357" i="13" s="1"/>
  <c r="V363" i="15"/>
  <c r="W363" i="15" s="1"/>
  <c r="R363" i="15"/>
  <c r="AI356" i="13" s="1"/>
  <c r="V362" i="15"/>
  <c r="W362" i="15" s="1"/>
  <c r="R362" i="15"/>
  <c r="AI355" i="13" s="1"/>
  <c r="V361" i="15"/>
  <c r="W361" i="15" s="1"/>
  <c r="R361" i="15"/>
  <c r="AI354" i="13" s="1"/>
  <c r="V360" i="15"/>
  <c r="W360" i="15" s="1"/>
  <c r="R360" i="15"/>
  <c r="AI353" i="13" s="1"/>
  <c r="V359" i="15"/>
  <c r="W359" i="15" s="1"/>
  <c r="R359" i="15"/>
  <c r="AI352" i="13" s="1"/>
  <c r="V358" i="15"/>
  <c r="W358" i="15" s="1"/>
  <c r="R358" i="15"/>
  <c r="AI351" i="13" s="1"/>
  <c r="V357" i="15"/>
  <c r="W357" i="15" s="1"/>
  <c r="R357" i="15"/>
  <c r="AI350" i="13" s="1"/>
  <c r="V356" i="15"/>
  <c r="W356" i="15" s="1"/>
  <c r="R356" i="15"/>
  <c r="AI349" i="13" s="1"/>
  <c r="V355" i="15"/>
  <c r="W355" i="15" s="1"/>
  <c r="R355" i="15"/>
  <c r="AI348" i="13" s="1"/>
  <c r="V354" i="15"/>
  <c r="W354" i="15" s="1"/>
  <c r="R354" i="15"/>
  <c r="AI347" i="13" s="1"/>
  <c r="V353" i="15"/>
  <c r="W353" i="15" s="1"/>
  <c r="R353" i="15"/>
  <c r="AI346" i="13" s="1"/>
  <c r="V352" i="15"/>
  <c r="W352" i="15" s="1"/>
  <c r="R352" i="15"/>
  <c r="AI345" i="13" s="1"/>
  <c r="V351" i="15"/>
  <c r="W351" i="15" s="1"/>
  <c r="R351" i="15"/>
  <c r="AI344" i="13" s="1"/>
  <c r="V350" i="15"/>
  <c r="W350" i="15" s="1"/>
  <c r="R350" i="15"/>
  <c r="AI343" i="13" s="1"/>
  <c r="V349" i="15"/>
  <c r="W349" i="15" s="1"/>
  <c r="R349" i="15"/>
  <c r="AI342" i="13" s="1"/>
  <c r="V348" i="15"/>
  <c r="W348" i="15" s="1"/>
  <c r="R348" i="15"/>
  <c r="AI341" i="13" s="1"/>
  <c r="V347" i="15"/>
  <c r="W347" i="15" s="1"/>
  <c r="R347" i="15"/>
  <c r="AI340" i="13" s="1"/>
  <c r="V346" i="15"/>
  <c r="W346" i="15" s="1"/>
  <c r="R346" i="15"/>
  <c r="AI339" i="13" s="1"/>
  <c r="V345" i="15"/>
  <c r="W345" i="15" s="1"/>
  <c r="R345" i="15"/>
  <c r="AI338" i="13" s="1"/>
  <c r="V344" i="15"/>
  <c r="W344" i="15" s="1"/>
  <c r="R344" i="15"/>
  <c r="AI337" i="13" s="1"/>
  <c r="V343" i="15"/>
  <c r="W343" i="15" s="1"/>
  <c r="R343" i="15"/>
  <c r="AI336" i="13" s="1"/>
  <c r="V342" i="15"/>
  <c r="W342" i="15" s="1"/>
  <c r="R342" i="15"/>
  <c r="AI335" i="13" s="1"/>
  <c r="V341" i="15"/>
  <c r="W341" i="15" s="1"/>
  <c r="R341" i="15"/>
  <c r="AI334" i="13" s="1"/>
  <c r="V340" i="15"/>
  <c r="W340" i="15" s="1"/>
  <c r="R340" i="15"/>
  <c r="AI333" i="13" s="1"/>
  <c r="V339" i="15"/>
  <c r="W339" i="15" s="1"/>
  <c r="R339" i="15"/>
  <c r="AI332" i="13" s="1"/>
  <c r="V338" i="15"/>
  <c r="W338" i="15" s="1"/>
  <c r="R338" i="15"/>
  <c r="AI331" i="13" s="1"/>
  <c r="V337" i="15"/>
  <c r="W337" i="15" s="1"/>
  <c r="R337" i="15"/>
  <c r="AI330" i="13" s="1"/>
  <c r="V336" i="15"/>
  <c r="W336" i="15" s="1"/>
  <c r="R336" i="15"/>
  <c r="AI329" i="13" s="1"/>
  <c r="V335" i="15"/>
  <c r="W335" i="15" s="1"/>
  <c r="R335" i="15"/>
  <c r="AI328" i="13" s="1"/>
  <c r="V334" i="15"/>
  <c r="W334" i="15" s="1"/>
  <c r="R334" i="15"/>
  <c r="AI327" i="13" s="1"/>
  <c r="V333" i="15"/>
  <c r="W333" i="15" s="1"/>
  <c r="R333" i="15"/>
  <c r="AI326" i="13" s="1"/>
  <c r="V332" i="15"/>
  <c r="W332" i="15" s="1"/>
  <c r="R332" i="15"/>
  <c r="AI325" i="13" s="1"/>
  <c r="V331" i="15"/>
  <c r="W331" i="15" s="1"/>
  <c r="R331" i="15"/>
  <c r="AI324" i="13" s="1"/>
  <c r="V330" i="15"/>
  <c r="W330" i="15" s="1"/>
  <c r="R330" i="15"/>
  <c r="AI323" i="13" s="1"/>
  <c r="V329" i="15"/>
  <c r="W329" i="15" s="1"/>
  <c r="R329" i="15"/>
  <c r="AI322" i="13" s="1"/>
  <c r="V328" i="15"/>
  <c r="W328" i="15" s="1"/>
  <c r="R328" i="15"/>
  <c r="AI321" i="13" s="1"/>
  <c r="V327" i="15"/>
  <c r="W327" i="15" s="1"/>
  <c r="R327" i="15"/>
  <c r="AI320" i="13" s="1"/>
  <c r="V326" i="15"/>
  <c r="W326" i="15" s="1"/>
  <c r="R326" i="15"/>
  <c r="AI319" i="13" s="1"/>
  <c r="V325" i="15"/>
  <c r="W325" i="15" s="1"/>
  <c r="R325" i="15"/>
  <c r="AI318" i="13" s="1"/>
  <c r="V324" i="15"/>
  <c r="W324" i="15" s="1"/>
  <c r="R324" i="15"/>
  <c r="AI317" i="13" s="1"/>
  <c r="V323" i="15"/>
  <c r="W323" i="15" s="1"/>
  <c r="R323" i="15"/>
  <c r="AI316" i="13" s="1"/>
  <c r="V322" i="15"/>
  <c r="W322" i="15" s="1"/>
  <c r="R322" i="15"/>
  <c r="AI315" i="13" s="1"/>
  <c r="V321" i="15"/>
  <c r="W321" i="15" s="1"/>
  <c r="R321" i="15"/>
  <c r="AI314" i="13" s="1"/>
  <c r="V320" i="15"/>
  <c r="W320" i="15" s="1"/>
  <c r="R320" i="15"/>
  <c r="AI313" i="13" s="1"/>
  <c r="V319" i="15"/>
  <c r="W319" i="15" s="1"/>
  <c r="R319" i="15"/>
  <c r="AI312" i="13" s="1"/>
  <c r="V318" i="15"/>
  <c r="W318" i="15" s="1"/>
  <c r="R318" i="15"/>
  <c r="AI311" i="13" s="1"/>
  <c r="V317" i="15"/>
  <c r="W317" i="15" s="1"/>
  <c r="R317" i="15"/>
  <c r="AI310" i="13" s="1"/>
  <c r="V316" i="15"/>
  <c r="W316" i="15" s="1"/>
  <c r="R316" i="15"/>
  <c r="AI309" i="13" s="1"/>
  <c r="V315" i="15"/>
  <c r="W315" i="15" s="1"/>
  <c r="R315" i="15"/>
  <c r="AI308" i="13" s="1"/>
  <c r="V314" i="15"/>
  <c r="W314" i="15" s="1"/>
  <c r="R314" i="15"/>
  <c r="AI307" i="13" s="1"/>
  <c r="V313" i="15"/>
  <c r="W313" i="15" s="1"/>
  <c r="R313" i="15"/>
  <c r="AI306" i="13" s="1"/>
  <c r="V312" i="15"/>
  <c r="W312" i="15" s="1"/>
  <c r="R312" i="15"/>
  <c r="AI305" i="13" s="1"/>
  <c r="V311" i="15"/>
  <c r="W311" i="15" s="1"/>
  <c r="R311" i="15"/>
  <c r="AI304" i="13" s="1"/>
  <c r="V310" i="15"/>
  <c r="W310" i="15" s="1"/>
  <c r="R310" i="15"/>
  <c r="AI303" i="13" s="1"/>
  <c r="V309" i="15"/>
  <c r="W309" i="15" s="1"/>
  <c r="R309" i="15"/>
  <c r="AI302" i="13" s="1"/>
  <c r="V308" i="15"/>
  <c r="W308" i="15" s="1"/>
  <c r="R308" i="15"/>
  <c r="AI301" i="13" s="1"/>
  <c r="V307" i="15"/>
  <c r="W307" i="15" s="1"/>
  <c r="R307" i="15"/>
  <c r="AI300" i="13" s="1"/>
  <c r="V306" i="15"/>
  <c r="W306" i="15" s="1"/>
  <c r="R306" i="15"/>
  <c r="AI299" i="13" s="1"/>
  <c r="V305" i="15"/>
  <c r="W305" i="15" s="1"/>
  <c r="R305" i="15"/>
  <c r="AI298" i="13" s="1"/>
  <c r="V304" i="15"/>
  <c r="W304" i="15" s="1"/>
  <c r="R304" i="15"/>
  <c r="AI297" i="13" s="1"/>
  <c r="V303" i="15"/>
  <c r="W303" i="15" s="1"/>
  <c r="R303" i="15"/>
  <c r="AI296" i="13" s="1"/>
  <c r="V302" i="15"/>
  <c r="W302" i="15" s="1"/>
  <c r="R302" i="15"/>
  <c r="AI295" i="13" s="1"/>
  <c r="V301" i="15"/>
  <c r="W301" i="15" s="1"/>
  <c r="R301" i="15"/>
  <c r="AI294" i="13" s="1"/>
  <c r="V300" i="15"/>
  <c r="W300" i="15" s="1"/>
  <c r="R300" i="15"/>
  <c r="AI293" i="13" s="1"/>
  <c r="V299" i="15"/>
  <c r="W299" i="15" s="1"/>
  <c r="R299" i="15"/>
  <c r="AI292" i="13" s="1"/>
  <c r="V298" i="15"/>
  <c r="W298" i="15" s="1"/>
  <c r="R298" i="15"/>
  <c r="AI291" i="13" s="1"/>
  <c r="V297" i="15"/>
  <c r="W297" i="15" s="1"/>
  <c r="R297" i="15"/>
  <c r="AI290" i="13" s="1"/>
  <c r="V296" i="15"/>
  <c r="W296" i="15" s="1"/>
  <c r="R296" i="15"/>
  <c r="AI289" i="13" s="1"/>
  <c r="V295" i="15"/>
  <c r="W295" i="15" s="1"/>
  <c r="R295" i="15"/>
  <c r="AI288" i="13" s="1"/>
  <c r="V294" i="15"/>
  <c r="W294" i="15" s="1"/>
  <c r="R294" i="15"/>
  <c r="AI287" i="13" s="1"/>
  <c r="V293" i="15"/>
  <c r="W293" i="15" s="1"/>
  <c r="R293" i="15"/>
  <c r="AI286" i="13" s="1"/>
  <c r="V292" i="15"/>
  <c r="W292" i="15" s="1"/>
  <c r="R292" i="15"/>
  <c r="AI285" i="13" s="1"/>
  <c r="V291" i="15"/>
  <c r="W291" i="15" s="1"/>
  <c r="R291" i="15"/>
  <c r="AI284" i="13" s="1"/>
  <c r="V290" i="15"/>
  <c r="W290" i="15" s="1"/>
  <c r="R290" i="15"/>
  <c r="AI283" i="13" s="1"/>
  <c r="V289" i="15"/>
  <c r="W289" i="15" s="1"/>
  <c r="R289" i="15"/>
  <c r="AI282" i="13" s="1"/>
  <c r="V288" i="15"/>
  <c r="W288" i="15" s="1"/>
  <c r="R288" i="15"/>
  <c r="AI281" i="13" s="1"/>
  <c r="V287" i="15"/>
  <c r="W287" i="15" s="1"/>
  <c r="R287" i="15"/>
  <c r="AI280" i="13" s="1"/>
  <c r="V286" i="15"/>
  <c r="W286" i="15" s="1"/>
  <c r="R286" i="15"/>
  <c r="AI279" i="13" s="1"/>
  <c r="V285" i="15"/>
  <c r="W285" i="15" s="1"/>
  <c r="R285" i="15"/>
  <c r="AI278" i="13" s="1"/>
  <c r="V284" i="15"/>
  <c r="W284" i="15" s="1"/>
  <c r="R284" i="15"/>
  <c r="AI277" i="13" s="1"/>
  <c r="V283" i="15"/>
  <c r="W283" i="15" s="1"/>
  <c r="R283" i="15"/>
  <c r="AI276" i="13" s="1"/>
  <c r="V282" i="15"/>
  <c r="W282" i="15" s="1"/>
  <c r="R282" i="15"/>
  <c r="AI275" i="13" s="1"/>
  <c r="V281" i="15"/>
  <c r="W281" i="15" s="1"/>
  <c r="R281" i="15"/>
  <c r="AI274" i="13" s="1"/>
  <c r="V280" i="15"/>
  <c r="W280" i="15" s="1"/>
  <c r="R280" i="15"/>
  <c r="AI273" i="13" s="1"/>
  <c r="V279" i="15"/>
  <c r="W279" i="15" s="1"/>
  <c r="R279" i="15"/>
  <c r="AI272" i="13" s="1"/>
  <c r="V278" i="15"/>
  <c r="W278" i="15" s="1"/>
  <c r="R278" i="15"/>
  <c r="AI271" i="13" s="1"/>
  <c r="V277" i="15"/>
  <c r="W277" i="15" s="1"/>
  <c r="R277" i="15"/>
  <c r="AI270" i="13" s="1"/>
  <c r="V276" i="15"/>
  <c r="W276" i="15" s="1"/>
  <c r="R276" i="15"/>
  <c r="AI269" i="13" s="1"/>
  <c r="V275" i="15"/>
  <c r="W275" i="15" s="1"/>
  <c r="R275" i="15"/>
  <c r="AI268" i="13" s="1"/>
  <c r="V274" i="15"/>
  <c r="W274" i="15" s="1"/>
  <c r="R274" i="15"/>
  <c r="AI267" i="13" s="1"/>
  <c r="V273" i="15"/>
  <c r="W273" i="15" s="1"/>
  <c r="R273" i="15"/>
  <c r="AI266" i="13" s="1"/>
  <c r="V272" i="15"/>
  <c r="W272" i="15" s="1"/>
  <c r="R272" i="15"/>
  <c r="AI265" i="13" s="1"/>
  <c r="V271" i="15"/>
  <c r="W271" i="15" s="1"/>
  <c r="R271" i="15"/>
  <c r="AI264" i="13" s="1"/>
  <c r="V270" i="15"/>
  <c r="W270" i="15" s="1"/>
  <c r="R270" i="15"/>
  <c r="AI263" i="13" s="1"/>
  <c r="V269" i="15"/>
  <c r="W269" i="15" s="1"/>
  <c r="R269" i="15"/>
  <c r="AI262" i="13" s="1"/>
  <c r="V268" i="15"/>
  <c r="W268" i="15" s="1"/>
  <c r="R268" i="15"/>
  <c r="AI261" i="13" s="1"/>
  <c r="V267" i="15"/>
  <c r="W267" i="15" s="1"/>
  <c r="R267" i="15"/>
  <c r="AI260" i="13" s="1"/>
  <c r="V266" i="15"/>
  <c r="W266" i="15" s="1"/>
  <c r="R266" i="15"/>
  <c r="AI259" i="13" s="1"/>
  <c r="V265" i="15"/>
  <c r="W265" i="15" s="1"/>
  <c r="R265" i="15"/>
  <c r="AI258" i="13" s="1"/>
  <c r="V264" i="15"/>
  <c r="W264" i="15" s="1"/>
  <c r="R264" i="15"/>
  <c r="AI257" i="13" s="1"/>
  <c r="V263" i="15"/>
  <c r="W263" i="15" s="1"/>
  <c r="R263" i="15"/>
  <c r="AI256" i="13" s="1"/>
  <c r="V262" i="15"/>
  <c r="W262" i="15" s="1"/>
  <c r="R262" i="15"/>
  <c r="AI255" i="13" s="1"/>
  <c r="V261" i="15"/>
  <c r="W261" i="15" s="1"/>
  <c r="R261" i="15"/>
  <c r="AI254" i="13" s="1"/>
  <c r="V260" i="15"/>
  <c r="W260" i="15" s="1"/>
  <c r="R260" i="15"/>
  <c r="AI253" i="13" s="1"/>
  <c r="V259" i="15"/>
  <c r="W259" i="15" s="1"/>
  <c r="R259" i="15"/>
  <c r="AI252" i="13" s="1"/>
  <c r="V258" i="15"/>
  <c r="W258" i="15" s="1"/>
  <c r="R258" i="15"/>
  <c r="AI251" i="13" s="1"/>
  <c r="V257" i="15"/>
  <c r="W257" i="15" s="1"/>
  <c r="R257" i="15"/>
  <c r="AI250" i="13" s="1"/>
  <c r="V256" i="15"/>
  <c r="W256" i="15" s="1"/>
  <c r="R256" i="15"/>
  <c r="AI249" i="13" s="1"/>
  <c r="V255" i="15"/>
  <c r="W255" i="15" s="1"/>
  <c r="R255" i="15"/>
  <c r="AI248" i="13" s="1"/>
  <c r="V254" i="15"/>
  <c r="W254" i="15" s="1"/>
  <c r="R254" i="15"/>
  <c r="AI247" i="13" s="1"/>
  <c r="V253" i="15"/>
  <c r="W253" i="15" s="1"/>
  <c r="R253" i="15"/>
  <c r="AI246" i="13" s="1"/>
  <c r="V252" i="15"/>
  <c r="W252" i="15" s="1"/>
  <c r="R252" i="15"/>
  <c r="AI245" i="13" s="1"/>
  <c r="V251" i="15"/>
  <c r="W251" i="15" s="1"/>
  <c r="R251" i="15"/>
  <c r="AI244" i="13" s="1"/>
  <c r="V250" i="15"/>
  <c r="W250" i="15" s="1"/>
  <c r="R250" i="15"/>
  <c r="AI243" i="13" s="1"/>
  <c r="V249" i="15"/>
  <c r="W249" i="15" s="1"/>
  <c r="R249" i="15"/>
  <c r="AI242" i="13" s="1"/>
  <c r="V248" i="15"/>
  <c r="W248" i="15" s="1"/>
  <c r="R248" i="15"/>
  <c r="AI241" i="13" s="1"/>
  <c r="V247" i="15"/>
  <c r="W247" i="15" s="1"/>
  <c r="R247" i="15"/>
  <c r="AI240" i="13" s="1"/>
  <c r="V246" i="15"/>
  <c r="W246" i="15" s="1"/>
  <c r="R246" i="15"/>
  <c r="AI239" i="13" s="1"/>
  <c r="V245" i="15"/>
  <c r="W245" i="15" s="1"/>
  <c r="R245" i="15"/>
  <c r="AI238" i="13" s="1"/>
  <c r="V244" i="15"/>
  <c r="W244" i="15" s="1"/>
  <c r="R244" i="15"/>
  <c r="AI237" i="13" s="1"/>
  <c r="V243" i="15"/>
  <c r="W243" i="15" s="1"/>
  <c r="R243" i="15"/>
  <c r="AI236" i="13" s="1"/>
  <c r="V242" i="15"/>
  <c r="W242" i="15" s="1"/>
  <c r="R242" i="15"/>
  <c r="AI235" i="13" s="1"/>
  <c r="V241" i="15"/>
  <c r="W241" i="15" s="1"/>
  <c r="R241" i="15"/>
  <c r="AI234" i="13" s="1"/>
  <c r="V240" i="15"/>
  <c r="W240" i="15" s="1"/>
  <c r="R240" i="15"/>
  <c r="AI233" i="13" s="1"/>
  <c r="V239" i="15"/>
  <c r="W239" i="15" s="1"/>
  <c r="R239" i="15"/>
  <c r="AI232" i="13" s="1"/>
  <c r="V238" i="15"/>
  <c r="W238" i="15" s="1"/>
  <c r="R238" i="15"/>
  <c r="AI231" i="13" s="1"/>
  <c r="V237" i="15"/>
  <c r="W237" i="15" s="1"/>
  <c r="R237" i="15"/>
  <c r="AI230" i="13" s="1"/>
  <c r="V236" i="15"/>
  <c r="W236" i="15" s="1"/>
  <c r="R236" i="15"/>
  <c r="AI229" i="13" s="1"/>
  <c r="V235" i="15"/>
  <c r="W235" i="15" s="1"/>
  <c r="R235" i="15"/>
  <c r="AI228" i="13" s="1"/>
  <c r="V234" i="15"/>
  <c r="W234" i="15" s="1"/>
  <c r="R234" i="15"/>
  <c r="AI227" i="13" s="1"/>
  <c r="V233" i="15"/>
  <c r="W233" i="15" s="1"/>
  <c r="R233" i="15"/>
  <c r="AI226" i="13" s="1"/>
  <c r="V232" i="15"/>
  <c r="W232" i="15" s="1"/>
  <c r="R232" i="15"/>
  <c r="AI225" i="13" s="1"/>
  <c r="V231" i="15"/>
  <c r="W231" i="15" s="1"/>
  <c r="R231" i="15"/>
  <c r="AI224" i="13" s="1"/>
  <c r="V230" i="15"/>
  <c r="W230" i="15" s="1"/>
  <c r="R230" i="15"/>
  <c r="AI223" i="13" s="1"/>
  <c r="V229" i="15"/>
  <c r="W229" i="15" s="1"/>
  <c r="R229" i="15"/>
  <c r="AI222" i="13" s="1"/>
  <c r="V228" i="15"/>
  <c r="W228" i="15" s="1"/>
  <c r="R228" i="15"/>
  <c r="AI221" i="13" s="1"/>
  <c r="V227" i="15"/>
  <c r="W227" i="15" s="1"/>
  <c r="R227" i="15"/>
  <c r="AI220" i="13" s="1"/>
  <c r="V226" i="15"/>
  <c r="W226" i="15" s="1"/>
  <c r="R226" i="15"/>
  <c r="AI219" i="13" s="1"/>
  <c r="V225" i="15"/>
  <c r="W225" i="15" s="1"/>
  <c r="R225" i="15"/>
  <c r="AI218" i="13" s="1"/>
  <c r="V224" i="15"/>
  <c r="W224" i="15" s="1"/>
  <c r="R224" i="15"/>
  <c r="AI217" i="13" s="1"/>
  <c r="V223" i="15"/>
  <c r="W223" i="15" s="1"/>
  <c r="R223" i="15"/>
  <c r="AI216" i="13" s="1"/>
  <c r="V222" i="15"/>
  <c r="W222" i="15" s="1"/>
  <c r="R222" i="15"/>
  <c r="AI215" i="13" s="1"/>
  <c r="V221" i="15"/>
  <c r="W221" i="15" s="1"/>
  <c r="R221" i="15"/>
  <c r="AI214" i="13" s="1"/>
  <c r="V220" i="15"/>
  <c r="W220" i="15" s="1"/>
  <c r="R220" i="15"/>
  <c r="AI213" i="13" s="1"/>
  <c r="V219" i="15"/>
  <c r="W219" i="15" s="1"/>
  <c r="R219" i="15"/>
  <c r="AI212" i="13" s="1"/>
  <c r="V218" i="15"/>
  <c r="W218" i="15" s="1"/>
  <c r="R218" i="15"/>
  <c r="AI211" i="13" s="1"/>
  <c r="V217" i="15"/>
  <c r="W217" i="15" s="1"/>
  <c r="R217" i="15"/>
  <c r="AI210" i="13" s="1"/>
  <c r="V216" i="15"/>
  <c r="W216" i="15" s="1"/>
  <c r="R216" i="15"/>
  <c r="AI209" i="13" s="1"/>
  <c r="V215" i="15"/>
  <c r="W215" i="15" s="1"/>
  <c r="R215" i="15"/>
  <c r="AI208" i="13" s="1"/>
  <c r="V214" i="15"/>
  <c r="W214" i="15" s="1"/>
  <c r="R214" i="15"/>
  <c r="AI207" i="13" s="1"/>
  <c r="V213" i="15"/>
  <c r="W213" i="15" s="1"/>
  <c r="R213" i="15"/>
  <c r="AI206" i="13" s="1"/>
  <c r="V212" i="15"/>
  <c r="W212" i="15" s="1"/>
  <c r="R212" i="15"/>
  <c r="AI205" i="13" s="1"/>
  <c r="V211" i="15"/>
  <c r="W211" i="15" s="1"/>
  <c r="R211" i="15"/>
  <c r="AI204" i="13" s="1"/>
  <c r="V210" i="15"/>
  <c r="W210" i="15" s="1"/>
  <c r="R210" i="15"/>
  <c r="AI203" i="13" s="1"/>
  <c r="V209" i="15"/>
  <c r="W209" i="15" s="1"/>
  <c r="R209" i="15"/>
  <c r="AI202" i="13" s="1"/>
  <c r="V208" i="15"/>
  <c r="W208" i="15" s="1"/>
  <c r="R208" i="15"/>
  <c r="AI201" i="13" s="1"/>
  <c r="V207" i="15"/>
  <c r="W207" i="15" s="1"/>
  <c r="R207" i="15"/>
  <c r="AI200" i="13" s="1"/>
  <c r="V206" i="15"/>
  <c r="W206" i="15" s="1"/>
  <c r="R206" i="15"/>
  <c r="AI199" i="13" s="1"/>
  <c r="V205" i="15"/>
  <c r="W205" i="15" s="1"/>
  <c r="R205" i="15"/>
  <c r="AI198" i="13" s="1"/>
  <c r="V204" i="15"/>
  <c r="W204" i="15" s="1"/>
  <c r="R204" i="15"/>
  <c r="AI197" i="13" s="1"/>
  <c r="V203" i="15"/>
  <c r="W203" i="15" s="1"/>
  <c r="R203" i="15"/>
  <c r="AI196" i="13" s="1"/>
  <c r="V202" i="15"/>
  <c r="W202" i="15" s="1"/>
  <c r="R202" i="15"/>
  <c r="AI195" i="13" s="1"/>
  <c r="V201" i="15"/>
  <c r="W201" i="15" s="1"/>
  <c r="R201" i="15"/>
  <c r="AI194" i="13" s="1"/>
  <c r="V200" i="15"/>
  <c r="W200" i="15" s="1"/>
  <c r="R200" i="15"/>
  <c r="AI193" i="13" s="1"/>
  <c r="V199" i="15"/>
  <c r="W199" i="15" s="1"/>
  <c r="R199" i="15"/>
  <c r="AI192" i="13" s="1"/>
  <c r="V198" i="15"/>
  <c r="W198" i="15" s="1"/>
  <c r="R198" i="15"/>
  <c r="AI191" i="13" s="1"/>
  <c r="V197" i="15"/>
  <c r="W197" i="15" s="1"/>
  <c r="R197" i="15"/>
  <c r="AI190" i="13" s="1"/>
  <c r="V196" i="15"/>
  <c r="W196" i="15" s="1"/>
  <c r="R196" i="15"/>
  <c r="AI189" i="13" s="1"/>
  <c r="V195" i="15"/>
  <c r="W195" i="15" s="1"/>
  <c r="R195" i="15"/>
  <c r="AI188" i="13" s="1"/>
  <c r="V194" i="15"/>
  <c r="W194" i="15" s="1"/>
  <c r="R194" i="15"/>
  <c r="AI187" i="13" s="1"/>
  <c r="V193" i="15"/>
  <c r="W193" i="15" s="1"/>
  <c r="R193" i="15"/>
  <c r="AI186" i="13" s="1"/>
  <c r="V192" i="15"/>
  <c r="W192" i="15" s="1"/>
  <c r="R192" i="15"/>
  <c r="AI185" i="13" s="1"/>
  <c r="V191" i="15"/>
  <c r="W191" i="15" s="1"/>
  <c r="R191" i="15"/>
  <c r="AI184" i="13" s="1"/>
  <c r="V190" i="15"/>
  <c r="W190" i="15" s="1"/>
  <c r="R190" i="15"/>
  <c r="AI183" i="13" s="1"/>
  <c r="V189" i="15"/>
  <c r="W189" i="15" s="1"/>
  <c r="R189" i="15"/>
  <c r="AI182" i="13" s="1"/>
  <c r="V188" i="15"/>
  <c r="W188" i="15" s="1"/>
  <c r="R188" i="15"/>
  <c r="AI181" i="13" s="1"/>
  <c r="V187" i="15"/>
  <c r="W187" i="15" s="1"/>
  <c r="R187" i="15"/>
  <c r="AI180" i="13" s="1"/>
  <c r="V186" i="15"/>
  <c r="W186" i="15" s="1"/>
  <c r="R186" i="15"/>
  <c r="AI179" i="13" s="1"/>
  <c r="V185" i="15"/>
  <c r="W185" i="15" s="1"/>
  <c r="R185" i="15"/>
  <c r="AI178" i="13" s="1"/>
  <c r="V184" i="15"/>
  <c r="W184" i="15" s="1"/>
  <c r="R184" i="15"/>
  <c r="AI177" i="13" s="1"/>
  <c r="V183" i="15"/>
  <c r="W183" i="15" s="1"/>
  <c r="R183" i="15"/>
  <c r="AI176" i="13" s="1"/>
  <c r="V182" i="15"/>
  <c r="W182" i="15" s="1"/>
  <c r="R182" i="15"/>
  <c r="AI175" i="13" s="1"/>
  <c r="V181" i="15"/>
  <c r="W181" i="15" s="1"/>
  <c r="R181" i="15"/>
  <c r="AI174" i="13" s="1"/>
  <c r="V180" i="15"/>
  <c r="W180" i="15" s="1"/>
  <c r="R180" i="15"/>
  <c r="AI173" i="13" s="1"/>
  <c r="V179" i="15"/>
  <c r="W179" i="15" s="1"/>
  <c r="R179" i="15"/>
  <c r="AI172" i="13" s="1"/>
  <c r="V178" i="15"/>
  <c r="W178" i="15" s="1"/>
  <c r="R178" i="15"/>
  <c r="AI171" i="13" s="1"/>
  <c r="V177" i="15"/>
  <c r="W177" i="15" s="1"/>
  <c r="R177" i="15"/>
  <c r="AI170" i="13" s="1"/>
  <c r="V176" i="15"/>
  <c r="W176" i="15" s="1"/>
  <c r="R176" i="15"/>
  <c r="AI169" i="13" s="1"/>
  <c r="V175" i="15"/>
  <c r="W175" i="15" s="1"/>
  <c r="R175" i="15"/>
  <c r="AI168" i="13" s="1"/>
  <c r="V174" i="15"/>
  <c r="W174" i="15" s="1"/>
  <c r="R174" i="15"/>
  <c r="AI167" i="13" s="1"/>
  <c r="V173" i="15"/>
  <c r="W173" i="15" s="1"/>
  <c r="R173" i="15"/>
  <c r="AI166" i="13" s="1"/>
  <c r="V172" i="15"/>
  <c r="W172" i="15" s="1"/>
  <c r="R172" i="15"/>
  <c r="AI165" i="13" s="1"/>
  <c r="V171" i="15"/>
  <c r="W171" i="15" s="1"/>
  <c r="R171" i="15"/>
  <c r="AI164" i="13" s="1"/>
  <c r="V170" i="15"/>
  <c r="W170" i="15" s="1"/>
  <c r="R170" i="15"/>
  <c r="AI163" i="13" s="1"/>
  <c r="V169" i="15"/>
  <c r="W169" i="15" s="1"/>
  <c r="R169" i="15"/>
  <c r="AI162" i="13" s="1"/>
  <c r="V168" i="15"/>
  <c r="W168" i="15" s="1"/>
  <c r="R168" i="15"/>
  <c r="AI161" i="13" s="1"/>
  <c r="V167" i="15"/>
  <c r="W167" i="15" s="1"/>
  <c r="R167" i="15"/>
  <c r="AI160" i="13" s="1"/>
  <c r="V166" i="15"/>
  <c r="W166" i="15" s="1"/>
  <c r="R166" i="15"/>
  <c r="AI159" i="13" s="1"/>
  <c r="V165" i="15"/>
  <c r="W165" i="15" s="1"/>
  <c r="R165" i="15"/>
  <c r="AI158" i="13" s="1"/>
  <c r="V164" i="15"/>
  <c r="W164" i="15" s="1"/>
  <c r="R164" i="15"/>
  <c r="AI157" i="13" s="1"/>
  <c r="V163" i="15"/>
  <c r="W163" i="15" s="1"/>
  <c r="R163" i="15"/>
  <c r="AI156" i="13" s="1"/>
  <c r="V162" i="15"/>
  <c r="W162" i="15" s="1"/>
  <c r="R162" i="15"/>
  <c r="AI155" i="13" s="1"/>
  <c r="V161" i="15"/>
  <c r="W161" i="15" s="1"/>
  <c r="R161" i="15"/>
  <c r="AI154" i="13" s="1"/>
  <c r="V160" i="15"/>
  <c r="W160" i="15" s="1"/>
  <c r="R160" i="15"/>
  <c r="AI153" i="13" s="1"/>
  <c r="V159" i="15"/>
  <c r="W159" i="15" s="1"/>
  <c r="R159" i="15"/>
  <c r="AI152" i="13" s="1"/>
  <c r="V158" i="15"/>
  <c r="W158" i="15" s="1"/>
  <c r="R158" i="15"/>
  <c r="AI151" i="13" s="1"/>
  <c r="V157" i="15"/>
  <c r="W157" i="15" s="1"/>
  <c r="R157" i="15"/>
  <c r="AI150" i="13" s="1"/>
  <c r="V156" i="15"/>
  <c r="W156" i="15" s="1"/>
  <c r="R156" i="15"/>
  <c r="AI149" i="13" s="1"/>
  <c r="V155" i="15"/>
  <c r="W155" i="15" s="1"/>
  <c r="R155" i="15"/>
  <c r="AI148" i="13" s="1"/>
  <c r="V154" i="15"/>
  <c r="W154" i="15" s="1"/>
  <c r="R154" i="15"/>
  <c r="AI147" i="13" s="1"/>
  <c r="V153" i="15"/>
  <c r="W153" i="15" s="1"/>
  <c r="R153" i="15"/>
  <c r="AI146" i="13" s="1"/>
  <c r="V152" i="15"/>
  <c r="W152" i="15" s="1"/>
  <c r="R152" i="15"/>
  <c r="AI145" i="13" s="1"/>
  <c r="V151" i="15"/>
  <c r="W151" i="15" s="1"/>
  <c r="R151" i="15"/>
  <c r="AI144" i="13" s="1"/>
  <c r="V150" i="15"/>
  <c r="W150" i="15" s="1"/>
  <c r="R150" i="15"/>
  <c r="AI143" i="13" s="1"/>
  <c r="V149" i="15"/>
  <c r="W149" i="15" s="1"/>
  <c r="R149" i="15"/>
  <c r="AI142" i="13" s="1"/>
  <c r="V148" i="15"/>
  <c r="W148" i="15" s="1"/>
  <c r="R148" i="15"/>
  <c r="AI141" i="13" s="1"/>
  <c r="V147" i="15"/>
  <c r="W147" i="15" s="1"/>
  <c r="R147" i="15"/>
  <c r="AI140" i="13" s="1"/>
  <c r="V146" i="15"/>
  <c r="W146" i="15" s="1"/>
  <c r="R146" i="15"/>
  <c r="AI139" i="13" s="1"/>
  <c r="V145" i="15"/>
  <c r="W145" i="15" s="1"/>
  <c r="R145" i="15"/>
  <c r="AI138" i="13" s="1"/>
  <c r="V144" i="15"/>
  <c r="W144" i="15" s="1"/>
  <c r="R144" i="15"/>
  <c r="AI137" i="13" s="1"/>
  <c r="V143" i="15"/>
  <c r="W143" i="15" s="1"/>
  <c r="R143" i="15"/>
  <c r="AI136" i="13" s="1"/>
  <c r="V142" i="15"/>
  <c r="W142" i="15" s="1"/>
  <c r="R142" i="15"/>
  <c r="AI135" i="13" s="1"/>
  <c r="V141" i="15"/>
  <c r="W141" i="15" s="1"/>
  <c r="R141" i="15"/>
  <c r="AI134" i="13" s="1"/>
  <c r="V140" i="15"/>
  <c r="W140" i="15" s="1"/>
  <c r="R140" i="15"/>
  <c r="AI133" i="13" s="1"/>
  <c r="V139" i="15"/>
  <c r="W139" i="15" s="1"/>
  <c r="R139" i="15"/>
  <c r="AI132" i="13" s="1"/>
  <c r="V138" i="15"/>
  <c r="W138" i="15" s="1"/>
  <c r="R138" i="15"/>
  <c r="AI131" i="13" s="1"/>
  <c r="V137" i="15"/>
  <c r="W137" i="15" s="1"/>
  <c r="R137" i="15"/>
  <c r="AI130" i="13" s="1"/>
  <c r="V136" i="15"/>
  <c r="W136" i="15" s="1"/>
  <c r="R136" i="15"/>
  <c r="AI129" i="13" s="1"/>
  <c r="V135" i="15"/>
  <c r="W135" i="15" s="1"/>
  <c r="R135" i="15"/>
  <c r="AI128" i="13" s="1"/>
  <c r="V134" i="15"/>
  <c r="W134" i="15" s="1"/>
  <c r="R134" i="15"/>
  <c r="AI127" i="13" s="1"/>
  <c r="V133" i="15"/>
  <c r="W133" i="15" s="1"/>
  <c r="R133" i="15"/>
  <c r="AI126" i="13" s="1"/>
  <c r="V132" i="15"/>
  <c r="W132" i="15" s="1"/>
  <c r="R132" i="15"/>
  <c r="AI125" i="13" s="1"/>
  <c r="V131" i="15"/>
  <c r="W131" i="15" s="1"/>
  <c r="R131" i="15"/>
  <c r="AI124" i="13" s="1"/>
  <c r="V130" i="15"/>
  <c r="W130" i="15" s="1"/>
  <c r="R130" i="15"/>
  <c r="AI123" i="13" s="1"/>
  <c r="V129" i="15"/>
  <c r="W129" i="15" s="1"/>
  <c r="R129" i="15"/>
  <c r="AI122" i="13" s="1"/>
  <c r="V128" i="15"/>
  <c r="W128" i="15" s="1"/>
  <c r="R128" i="15"/>
  <c r="AI121" i="13" s="1"/>
  <c r="V127" i="15"/>
  <c r="W127" i="15" s="1"/>
  <c r="R127" i="15"/>
  <c r="AI120" i="13" s="1"/>
  <c r="V126" i="15"/>
  <c r="W126" i="15" s="1"/>
  <c r="R126" i="15"/>
  <c r="AI119" i="13" s="1"/>
  <c r="V125" i="15"/>
  <c r="W125" i="15" s="1"/>
  <c r="R125" i="15"/>
  <c r="AI118" i="13" s="1"/>
  <c r="V124" i="15"/>
  <c r="W124" i="15" s="1"/>
  <c r="R124" i="15"/>
  <c r="AI117" i="13" s="1"/>
  <c r="V123" i="15"/>
  <c r="W123" i="15" s="1"/>
  <c r="R123" i="15"/>
  <c r="AI116" i="13" s="1"/>
  <c r="V122" i="15"/>
  <c r="W122" i="15" s="1"/>
  <c r="R122" i="15"/>
  <c r="AI115" i="13" s="1"/>
  <c r="V121" i="15"/>
  <c r="W121" i="15" s="1"/>
  <c r="R121" i="15"/>
  <c r="AI114" i="13" s="1"/>
  <c r="V120" i="15"/>
  <c r="W120" i="15" s="1"/>
  <c r="R120" i="15"/>
  <c r="AI113" i="13" s="1"/>
  <c r="V119" i="15"/>
  <c r="W119" i="15" s="1"/>
  <c r="R119" i="15"/>
  <c r="AI112" i="13" s="1"/>
  <c r="V118" i="15"/>
  <c r="W118" i="15" s="1"/>
  <c r="R118" i="15"/>
  <c r="AI111" i="13" s="1"/>
  <c r="V117" i="15"/>
  <c r="W117" i="15" s="1"/>
  <c r="R117" i="15"/>
  <c r="AI110" i="13" s="1"/>
  <c r="V116" i="15"/>
  <c r="W116" i="15" s="1"/>
  <c r="R116" i="15"/>
  <c r="AI109" i="13" s="1"/>
  <c r="V115" i="15"/>
  <c r="W115" i="15" s="1"/>
  <c r="R115" i="15"/>
  <c r="AI108" i="13" s="1"/>
  <c r="V114" i="15"/>
  <c r="W114" i="15" s="1"/>
  <c r="R114" i="15"/>
  <c r="AI107" i="13" s="1"/>
  <c r="V113" i="15"/>
  <c r="W113" i="15" s="1"/>
  <c r="R113" i="15"/>
  <c r="AI106" i="13" s="1"/>
  <c r="V112" i="15"/>
  <c r="W112" i="15" s="1"/>
  <c r="R112" i="15"/>
  <c r="AI105" i="13" s="1"/>
  <c r="V111" i="15"/>
  <c r="W111" i="15" s="1"/>
  <c r="R111" i="15"/>
  <c r="AI104" i="13" s="1"/>
  <c r="V110" i="15"/>
  <c r="W110" i="15" s="1"/>
  <c r="R110" i="15"/>
  <c r="AI103" i="13" s="1"/>
  <c r="V109" i="15"/>
  <c r="W109" i="15" s="1"/>
  <c r="R109" i="15"/>
  <c r="AI102" i="13" s="1"/>
  <c r="V108" i="15"/>
  <c r="W108" i="15" s="1"/>
  <c r="R108" i="15"/>
  <c r="AI101" i="13" s="1"/>
  <c r="V107" i="15"/>
  <c r="W107" i="15" s="1"/>
  <c r="R107" i="15"/>
  <c r="AI100" i="13" s="1"/>
  <c r="V106" i="15"/>
  <c r="W106" i="15" s="1"/>
  <c r="R106" i="15"/>
  <c r="AI99" i="13" s="1"/>
  <c r="V105" i="15"/>
  <c r="W105" i="15" s="1"/>
  <c r="R105" i="15"/>
  <c r="AI98" i="13" s="1"/>
  <c r="V104" i="15"/>
  <c r="W104" i="15" s="1"/>
  <c r="R104" i="15"/>
  <c r="AI97" i="13" s="1"/>
  <c r="V103" i="15"/>
  <c r="W103" i="15" s="1"/>
  <c r="R103" i="15"/>
  <c r="AI96" i="13" s="1"/>
  <c r="V102" i="15"/>
  <c r="W102" i="15" s="1"/>
  <c r="R102" i="15"/>
  <c r="AI95" i="13" s="1"/>
  <c r="V101" i="15"/>
  <c r="W101" i="15" s="1"/>
  <c r="R101" i="15"/>
  <c r="AI94" i="13" s="1"/>
  <c r="V100" i="15"/>
  <c r="W100" i="15" s="1"/>
  <c r="R100" i="15"/>
  <c r="AI93" i="13" s="1"/>
  <c r="V99" i="15"/>
  <c r="W99" i="15" s="1"/>
  <c r="R99" i="15"/>
  <c r="AI92" i="13" s="1"/>
  <c r="V98" i="15"/>
  <c r="W98" i="15" s="1"/>
  <c r="R98" i="15"/>
  <c r="AI91" i="13" s="1"/>
  <c r="V97" i="15"/>
  <c r="W97" i="15" s="1"/>
  <c r="R97" i="15"/>
  <c r="AI90" i="13" s="1"/>
  <c r="V96" i="15"/>
  <c r="W96" i="15" s="1"/>
  <c r="R96" i="15"/>
  <c r="AI89" i="13" s="1"/>
  <c r="V95" i="15"/>
  <c r="W95" i="15" s="1"/>
  <c r="R95" i="15"/>
  <c r="AI88" i="13" s="1"/>
  <c r="V94" i="15"/>
  <c r="W94" i="15" s="1"/>
  <c r="R94" i="15"/>
  <c r="AI87" i="13" s="1"/>
  <c r="V93" i="15"/>
  <c r="W93" i="15" s="1"/>
  <c r="R93" i="15"/>
  <c r="AI86" i="13" s="1"/>
  <c r="V92" i="15"/>
  <c r="W92" i="15" s="1"/>
  <c r="R92" i="15"/>
  <c r="AI85" i="13" s="1"/>
  <c r="V91" i="15"/>
  <c r="W91" i="15" s="1"/>
  <c r="R91" i="15"/>
  <c r="AI84" i="13" s="1"/>
  <c r="V90" i="15"/>
  <c r="W90" i="15" s="1"/>
  <c r="R90" i="15"/>
  <c r="AI83" i="13" s="1"/>
  <c r="V89" i="15"/>
  <c r="W89" i="15" s="1"/>
  <c r="R89" i="15"/>
  <c r="AI82" i="13" s="1"/>
  <c r="V88" i="15"/>
  <c r="W88" i="15" s="1"/>
  <c r="R88" i="15"/>
  <c r="AI81" i="13" s="1"/>
  <c r="V87" i="15"/>
  <c r="W87" i="15" s="1"/>
  <c r="R87" i="15"/>
  <c r="AI80" i="13" s="1"/>
  <c r="V86" i="15"/>
  <c r="W86" i="15" s="1"/>
  <c r="R86" i="15"/>
  <c r="AI79" i="13" s="1"/>
  <c r="V85" i="15"/>
  <c r="W85" i="15" s="1"/>
  <c r="R85" i="15"/>
  <c r="AI78" i="13" s="1"/>
  <c r="V84" i="15"/>
  <c r="W84" i="15" s="1"/>
  <c r="R84" i="15"/>
  <c r="AI77" i="13" s="1"/>
  <c r="V83" i="15"/>
  <c r="W83" i="15" s="1"/>
  <c r="R83" i="15"/>
  <c r="AI76" i="13" s="1"/>
  <c r="V82" i="15"/>
  <c r="W82" i="15" s="1"/>
  <c r="R82" i="15"/>
  <c r="AI75" i="13" s="1"/>
  <c r="V81" i="15"/>
  <c r="W81" i="15" s="1"/>
  <c r="R81" i="15"/>
  <c r="AI74" i="13" s="1"/>
  <c r="V80" i="15"/>
  <c r="W80" i="15" s="1"/>
  <c r="R80" i="15"/>
  <c r="AI73" i="13" s="1"/>
  <c r="V79" i="15"/>
  <c r="W79" i="15" s="1"/>
  <c r="R79" i="15"/>
  <c r="AI72" i="13" s="1"/>
  <c r="V78" i="15"/>
  <c r="W78" i="15" s="1"/>
  <c r="R78" i="15"/>
  <c r="AI71" i="13" s="1"/>
  <c r="V77" i="15"/>
  <c r="W77" i="15" s="1"/>
  <c r="R77" i="15"/>
  <c r="AI70" i="13" s="1"/>
  <c r="V76" i="15"/>
  <c r="W76" i="15" s="1"/>
  <c r="R76" i="15"/>
  <c r="AI69" i="13" s="1"/>
  <c r="V75" i="15"/>
  <c r="W75" i="15" s="1"/>
  <c r="R75" i="15"/>
  <c r="AI68" i="13" s="1"/>
  <c r="V74" i="15"/>
  <c r="W74" i="15" s="1"/>
  <c r="R74" i="15"/>
  <c r="AI67" i="13" s="1"/>
  <c r="V73" i="15"/>
  <c r="W73" i="15" s="1"/>
  <c r="R73" i="15"/>
  <c r="AI66" i="13" s="1"/>
  <c r="V72" i="15"/>
  <c r="W72" i="15" s="1"/>
  <c r="R72" i="15"/>
  <c r="AI65" i="13" s="1"/>
  <c r="V71" i="15"/>
  <c r="W71" i="15" s="1"/>
  <c r="R71" i="15"/>
  <c r="AI64" i="13" s="1"/>
  <c r="V70" i="15"/>
  <c r="W70" i="15" s="1"/>
  <c r="R70" i="15"/>
  <c r="AI63" i="13" s="1"/>
  <c r="V69" i="15"/>
  <c r="W69" i="15" s="1"/>
  <c r="R69" i="15"/>
  <c r="AI62" i="13" s="1"/>
  <c r="V68" i="15"/>
  <c r="W68" i="15" s="1"/>
  <c r="R68" i="15"/>
  <c r="AI61" i="13" s="1"/>
  <c r="V67" i="15"/>
  <c r="W67" i="15" s="1"/>
  <c r="R67" i="15"/>
  <c r="AI60" i="13" s="1"/>
  <c r="V66" i="15"/>
  <c r="W66" i="15" s="1"/>
  <c r="R66" i="15"/>
  <c r="AI59" i="13" s="1"/>
  <c r="V65" i="15"/>
  <c r="W65" i="15" s="1"/>
  <c r="R65" i="15"/>
  <c r="AI58" i="13" s="1"/>
  <c r="V64" i="15"/>
  <c r="W64" i="15" s="1"/>
  <c r="R64" i="15"/>
  <c r="AI57" i="13" s="1"/>
  <c r="V63" i="15"/>
  <c r="W63" i="15" s="1"/>
  <c r="R63" i="15"/>
  <c r="AI56" i="13" s="1"/>
  <c r="V62" i="15"/>
  <c r="W62" i="15" s="1"/>
  <c r="R62" i="15"/>
  <c r="AI55" i="13" s="1"/>
  <c r="V61" i="15"/>
  <c r="W61" i="15" s="1"/>
  <c r="R61" i="15"/>
  <c r="AI54" i="13" s="1"/>
  <c r="V60" i="15"/>
  <c r="W60" i="15" s="1"/>
  <c r="R60" i="15"/>
  <c r="AI53" i="13" s="1"/>
  <c r="V59" i="15"/>
  <c r="W59" i="15" s="1"/>
  <c r="R59" i="15"/>
  <c r="AI52" i="13" s="1"/>
  <c r="V58" i="15"/>
  <c r="W58" i="15" s="1"/>
  <c r="R58" i="15"/>
  <c r="AI51" i="13" s="1"/>
  <c r="V57" i="15"/>
  <c r="W57" i="15" s="1"/>
  <c r="R57" i="15"/>
  <c r="AI50" i="13" s="1"/>
  <c r="V56" i="15"/>
  <c r="W56" i="15" s="1"/>
  <c r="R56" i="15"/>
  <c r="AI49" i="13" s="1"/>
  <c r="V55" i="15"/>
  <c r="W55" i="15" s="1"/>
  <c r="R55" i="15"/>
  <c r="AI48" i="13" s="1"/>
  <c r="V54" i="15"/>
  <c r="W54" i="15" s="1"/>
  <c r="R54" i="15"/>
  <c r="AI47" i="13" s="1"/>
  <c r="V53" i="15"/>
  <c r="W53" i="15" s="1"/>
  <c r="R53" i="15"/>
  <c r="AI46" i="13" s="1"/>
  <c r="V52" i="15"/>
  <c r="W52" i="15" s="1"/>
  <c r="R52" i="15"/>
  <c r="AI45" i="13" s="1"/>
  <c r="V51" i="15"/>
  <c r="W51" i="15" s="1"/>
  <c r="R51" i="15"/>
  <c r="AI44" i="13" s="1"/>
  <c r="V50" i="15"/>
  <c r="W50" i="15" s="1"/>
  <c r="R50" i="15"/>
  <c r="AI43" i="13" s="1"/>
  <c r="V49" i="15"/>
  <c r="W49" i="15" s="1"/>
  <c r="R49" i="15"/>
  <c r="AI42" i="13" s="1"/>
  <c r="V48" i="15"/>
  <c r="W48" i="15" s="1"/>
  <c r="R48" i="15"/>
  <c r="AI41" i="13" s="1"/>
  <c r="V47" i="15"/>
  <c r="W47" i="15" s="1"/>
  <c r="R47" i="15"/>
  <c r="AI40" i="13" s="1"/>
  <c r="V46" i="15"/>
  <c r="W46" i="15" s="1"/>
  <c r="R46" i="15"/>
  <c r="AI39" i="13" s="1"/>
  <c r="V45" i="15"/>
  <c r="W45" i="15" s="1"/>
  <c r="R45" i="15"/>
  <c r="AI38" i="13" s="1"/>
  <c r="V44" i="15"/>
  <c r="W44" i="15" s="1"/>
  <c r="R44" i="15"/>
  <c r="AI37" i="13" s="1"/>
  <c r="V43" i="15"/>
  <c r="W43" i="15" s="1"/>
  <c r="R43" i="15"/>
  <c r="AI36" i="13" s="1"/>
  <c r="V42" i="15"/>
  <c r="W42" i="15" s="1"/>
  <c r="R42" i="15"/>
  <c r="AI35" i="13" s="1"/>
  <c r="V41" i="15"/>
  <c r="W41" i="15" s="1"/>
  <c r="R41" i="15"/>
  <c r="AI34" i="13" s="1"/>
  <c r="V40" i="15"/>
  <c r="W40" i="15" s="1"/>
  <c r="R40" i="15"/>
  <c r="AI33" i="13" s="1"/>
  <c r="V39" i="15"/>
  <c r="W39" i="15" s="1"/>
  <c r="R39" i="15"/>
  <c r="AI32" i="13" s="1"/>
  <c r="V38" i="15"/>
  <c r="W38" i="15" s="1"/>
  <c r="R38" i="15"/>
  <c r="AI31" i="13" s="1"/>
  <c r="V37" i="15"/>
  <c r="W37" i="15" s="1"/>
  <c r="R37" i="15"/>
  <c r="AI30" i="13" s="1"/>
  <c r="V36" i="15"/>
  <c r="W36" i="15" s="1"/>
  <c r="R36" i="15"/>
  <c r="AI29" i="13" s="1"/>
  <c r="V35" i="15"/>
  <c r="W35" i="15" s="1"/>
  <c r="R35" i="15"/>
  <c r="AI28" i="13" s="1"/>
  <c r="V34" i="15"/>
  <c r="W34" i="15" s="1"/>
  <c r="R34" i="15"/>
  <c r="AI27" i="13" s="1"/>
  <c r="V33" i="15"/>
  <c r="W33" i="15" s="1"/>
  <c r="R33" i="15"/>
  <c r="AI26" i="13" s="1"/>
  <c r="V32" i="15"/>
  <c r="W32" i="15" s="1"/>
  <c r="R32" i="15"/>
  <c r="AI25" i="13" s="1"/>
  <c r="V31" i="15"/>
  <c r="W31" i="15" s="1"/>
  <c r="R31" i="15"/>
  <c r="AI24" i="13" s="1"/>
  <c r="V30" i="15"/>
  <c r="W30" i="15" s="1"/>
  <c r="R30" i="15"/>
  <c r="AI23" i="13" s="1"/>
  <c r="V29" i="15"/>
  <c r="W29" i="15" s="1"/>
  <c r="R29" i="15"/>
  <c r="AI22" i="13" s="1"/>
  <c r="V28" i="15"/>
  <c r="W28" i="15" s="1"/>
  <c r="R28" i="15"/>
  <c r="AI21" i="13" s="1"/>
  <c r="V27" i="15"/>
  <c r="W27" i="15" s="1"/>
  <c r="R27" i="15"/>
  <c r="AI20" i="13" s="1"/>
  <c r="V26" i="15"/>
  <c r="W26" i="15" s="1"/>
  <c r="R26" i="15"/>
  <c r="AI19" i="13" s="1"/>
  <c r="V25" i="15"/>
  <c r="W25" i="15" s="1"/>
  <c r="R25" i="15"/>
  <c r="AI18" i="13" s="1"/>
  <c r="V24" i="15"/>
  <c r="W24" i="15" s="1"/>
  <c r="R24" i="15"/>
  <c r="AI17" i="13" s="1"/>
  <c r="V23" i="15"/>
  <c r="W23" i="15" s="1"/>
  <c r="R23" i="15"/>
  <c r="AI16" i="13" s="1"/>
  <c r="V22" i="15"/>
  <c r="W22" i="15" s="1"/>
  <c r="R22" i="15"/>
  <c r="AI15" i="13" s="1"/>
  <c r="V21" i="15"/>
  <c r="W21" i="15" s="1"/>
  <c r="R21" i="15"/>
  <c r="AI14" i="13" s="1"/>
  <c r="V20" i="15"/>
  <c r="W20" i="15" s="1"/>
  <c r="R20" i="15"/>
  <c r="AI13" i="13" s="1"/>
  <c r="V19" i="15"/>
  <c r="W19" i="15" s="1"/>
  <c r="R19" i="15"/>
  <c r="AI12" i="13" s="1"/>
  <c r="V18" i="15"/>
  <c r="W18" i="15" s="1"/>
  <c r="R18" i="15"/>
  <c r="AI11" i="13" s="1"/>
  <c r="V17" i="15"/>
  <c r="W17" i="15" s="1"/>
  <c r="R17" i="15"/>
  <c r="AI10" i="13" s="1"/>
  <c r="V16" i="15"/>
  <c r="W16" i="15" s="1"/>
  <c r="R16" i="15"/>
  <c r="AI9" i="13" s="1"/>
  <c r="V15" i="15"/>
  <c r="W15" i="15" s="1"/>
  <c r="R15" i="15"/>
  <c r="AI8" i="13" s="1"/>
  <c r="V14" i="15"/>
  <c r="W14" i="15" s="1"/>
  <c r="R14" i="15"/>
  <c r="AI7" i="13" s="1"/>
  <c r="V13" i="15"/>
  <c r="W13" i="15" s="1"/>
  <c r="R13" i="15"/>
  <c r="AI6" i="13" s="1"/>
  <c r="V12" i="15"/>
  <c r="W12" i="15" s="1"/>
  <c r="R12" i="15"/>
  <c r="AI5" i="13" s="1"/>
  <c r="V11" i="15"/>
  <c r="W11" i="15" s="1"/>
  <c r="R11" i="15"/>
  <c r="AI4" i="13" s="1"/>
  <c r="V10" i="15"/>
  <c r="W10" i="15" s="1"/>
  <c r="R10" i="15"/>
  <c r="AI3" i="13" s="1"/>
  <c r="V9" i="15"/>
  <c r="R9" i="15"/>
  <c r="R1001" i="2"/>
  <c r="V1001" i="2"/>
  <c r="W1001" i="2" s="1"/>
  <c r="R1002" i="2"/>
  <c r="V1002" i="2"/>
  <c r="W1002" i="2" s="1"/>
  <c r="R1003" i="2"/>
  <c r="V1003" i="2"/>
  <c r="W1003" i="2" s="1"/>
  <c r="R1004" i="2"/>
  <c r="V1004" i="2"/>
  <c r="W1004" i="2" s="1"/>
  <c r="R1005" i="2"/>
  <c r="V1005" i="2"/>
  <c r="W1005" i="2" s="1"/>
  <c r="R1006" i="2"/>
  <c r="V1006" i="2"/>
  <c r="W1006" i="2" s="1"/>
  <c r="R1007" i="2"/>
  <c r="V1007" i="2"/>
  <c r="W1007" i="2" s="1"/>
  <c r="R1008" i="2"/>
  <c r="V1008" i="2"/>
  <c r="W1008" i="2" s="1"/>
  <c r="R9" i="2"/>
  <c r="V1000" i="2"/>
  <c r="W1000" i="2" s="1"/>
  <c r="R1000" i="2"/>
  <c r="V999" i="2"/>
  <c r="W999" i="2" s="1"/>
  <c r="R999" i="2"/>
  <c r="V998" i="2"/>
  <c r="W998" i="2" s="1"/>
  <c r="R998" i="2"/>
  <c r="V997" i="2"/>
  <c r="W997" i="2" s="1"/>
  <c r="R997" i="2"/>
  <c r="V996" i="2"/>
  <c r="W996" i="2" s="1"/>
  <c r="R996" i="2"/>
  <c r="V995" i="2"/>
  <c r="W995" i="2" s="1"/>
  <c r="R995" i="2"/>
  <c r="V994" i="2"/>
  <c r="W994" i="2" s="1"/>
  <c r="R994" i="2"/>
  <c r="V993" i="2"/>
  <c r="W993" i="2" s="1"/>
  <c r="R993" i="2"/>
  <c r="V992" i="2"/>
  <c r="W992" i="2" s="1"/>
  <c r="R992" i="2"/>
  <c r="V991" i="2"/>
  <c r="W991" i="2" s="1"/>
  <c r="R991" i="2"/>
  <c r="V990" i="2"/>
  <c r="W990" i="2" s="1"/>
  <c r="R990" i="2"/>
  <c r="V989" i="2"/>
  <c r="W989" i="2" s="1"/>
  <c r="R989" i="2"/>
  <c r="V988" i="2"/>
  <c r="W988" i="2" s="1"/>
  <c r="R988" i="2"/>
  <c r="V987" i="2"/>
  <c r="W987" i="2" s="1"/>
  <c r="R987" i="2"/>
  <c r="V986" i="2"/>
  <c r="W986" i="2" s="1"/>
  <c r="R986" i="2"/>
  <c r="V985" i="2"/>
  <c r="W985" i="2" s="1"/>
  <c r="R985" i="2"/>
  <c r="V984" i="2"/>
  <c r="W984" i="2" s="1"/>
  <c r="R984" i="2"/>
  <c r="V983" i="2"/>
  <c r="W983" i="2" s="1"/>
  <c r="R983" i="2"/>
  <c r="V982" i="2"/>
  <c r="W982" i="2" s="1"/>
  <c r="R982" i="2"/>
  <c r="V981" i="2"/>
  <c r="W981" i="2" s="1"/>
  <c r="R981" i="2"/>
  <c r="V980" i="2"/>
  <c r="W980" i="2" s="1"/>
  <c r="R980" i="2"/>
  <c r="V979" i="2"/>
  <c r="W979" i="2" s="1"/>
  <c r="R979" i="2"/>
  <c r="V978" i="2"/>
  <c r="W978" i="2" s="1"/>
  <c r="R978" i="2"/>
  <c r="V977" i="2"/>
  <c r="W977" i="2" s="1"/>
  <c r="R977" i="2"/>
  <c r="V976" i="2"/>
  <c r="W976" i="2" s="1"/>
  <c r="R976" i="2"/>
  <c r="V975" i="2"/>
  <c r="W975" i="2" s="1"/>
  <c r="R975" i="2"/>
  <c r="V974" i="2"/>
  <c r="W974" i="2" s="1"/>
  <c r="R974" i="2"/>
  <c r="V973" i="2"/>
  <c r="W973" i="2" s="1"/>
  <c r="R973" i="2"/>
  <c r="V972" i="2"/>
  <c r="W972" i="2" s="1"/>
  <c r="R972" i="2"/>
  <c r="V971" i="2"/>
  <c r="W971" i="2" s="1"/>
  <c r="R971" i="2"/>
  <c r="V970" i="2"/>
  <c r="W970" i="2" s="1"/>
  <c r="R970" i="2"/>
  <c r="V969" i="2"/>
  <c r="W969" i="2" s="1"/>
  <c r="R969" i="2"/>
  <c r="V968" i="2"/>
  <c r="W968" i="2" s="1"/>
  <c r="R968" i="2"/>
  <c r="V967" i="2"/>
  <c r="W967" i="2" s="1"/>
  <c r="R967" i="2"/>
  <c r="V966" i="2"/>
  <c r="W966" i="2" s="1"/>
  <c r="R966" i="2"/>
  <c r="V965" i="2"/>
  <c r="W965" i="2" s="1"/>
  <c r="R965" i="2"/>
  <c r="V964" i="2"/>
  <c r="W964" i="2" s="1"/>
  <c r="R964" i="2"/>
  <c r="V963" i="2"/>
  <c r="W963" i="2" s="1"/>
  <c r="R963" i="2"/>
  <c r="V962" i="2"/>
  <c r="W962" i="2" s="1"/>
  <c r="R962" i="2"/>
  <c r="V961" i="2"/>
  <c r="W961" i="2" s="1"/>
  <c r="R961" i="2"/>
  <c r="V960" i="2"/>
  <c r="W960" i="2" s="1"/>
  <c r="R960" i="2"/>
  <c r="V959" i="2"/>
  <c r="W959" i="2" s="1"/>
  <c r="R959" i="2"/>
  <c r="V958" i="2"/>
  <c r="W958" i="2" s="1"/>
  <c r="R958" i="2"/>
  <c r="V957" i="2"/>
  <c r="W957" i="2" s="1"/>
  <c r="R957" i="2"/>
  <c r="V956" i="2"/>
  <c r="W956" i="2" s="1"/>
  <c r="R956" i="2"/>
  <c r="V955" i="2"/>
  <c r="W955" i="2" s="1"/>
  <c r="R955" i="2"/>
  <c r="V954" i="2"/>
  <c r="W954" i="2" s="1"/>
  <c r="R954" i="2"/>
  <c r="V953" i="2"/>
  <c r="W953" i="2" s="1"/>
  <c r="R953" i="2"/>
  <c r="V952" i="2"/>
  <c r="W952" i="2" s="1"/>
  <c r="R952" i="2"/>
  <c r="V951" i="2"/>
  <c r="W951" i="2" s="1"/>
  <c r="R951" i="2"/>
  <c r="V950" i="2"/>
  <c r="W950" i="2" s="1"/>
  <c r="R950" i="2"/>
  <c r="V949" i="2"/>
  <c r="W949" i="2" s="1"/>
  <c r="R949" i="2"/>
  <c r="V948" i="2"/>
  <c r="W948" i="2" s="1"/>
  <c r="R948" i="2"/>
  <c r="V947" i="2"/>
  <c r="W947" i="2" s="1"/>
  <c r="R947" i="2"/>
  <c r="V946" i="2"/>
  <c r="W946" i="2" s="1"/>
  <c r="R946" i="2"/>
  <c r="V945" i="2"/>
  <c r="W945" i="2" s="1"/>
  <c r="R945" i="2"/>
  <c r="V944" i="2"/>
  <c r="W944" i="2" s="1"/>
  <c r="R944" i="2"/>
  <c r="V943" i="2"/>
  <c r="W943" i="2" s="1"/>
  <c r="R943" i="2"/>
  <c r="V942" i="2"/>
  <c r="W942" i="2" s="1"/>
  <c r="R942" i="2"/>
  <c r="V941" i="2"/>
  <c r="W941" i="2" s="1"/>
  <c r="R941" i="2"/>
  <c r="V940" i="2"/>
  <c r="W940" i="2" s="1"/>
  <c r="R940" i="2"/>
  <c r="V939" i="2"/>
  <c r="W939" i="2" s="1"/>
  <c r="R939" i="2"/>
  <c r="V938" i="2"/>
  <c r="W938" i="2" s="1"/>
  <c r="R938" i="2"/>
  <c r="V937" i="2"/>
  <c r="W937" i="2" s="1"/>
  <c r="R937" i="2"/>
  <c r="V936" i="2"/>
  <c r="W936" i="2" s="1"/>
  <c r="R936" i="2"/>
  <c r="V935" i="2"/>
  <c r="W935" i="2" s="1"/>
  <c r="R935" i="2"/>
  <c r="V934" i="2"/>
  <c r="W934" i="2" s="1"/>
  <c r="R934" i="2"/>
  <c r="V933" i="2"/>
  <c r="W933" i="2" s="1"/>
  <c r="R933" i="2"/>
  <c r="V932" i="2"/>
  <c r="W932" i="2" s="1"/>
  <c r="R932" i="2"/>
  <c r="V931" i="2"/>
  <c r="W931" i="2" s="1"/>
  <c r="R931" i="2"/>
  <c r="V930" i="2"/>
  <c r="W930" i="2" s="1"/>
  <c r="R930" i="2"/>
  <c r="V929" i="2"/>
  <c r="W929" i="2" s="1"/>
  <c r="R929" i="2"/>
  <c r="V928" i="2"/>
  <c r="W928" i="2" s="1"/>
  <c r="R928" i="2"/>
  <c r="V927" i="2"/>
  <c r="W927" i="2" s="1"/>
  <c r="R927" i="2"/>
  <c r="V926" i="2"/>
  <c r="W926" i="2" s="1"/>
  <c r="R926" i="2"/>
  <c r="V925" i="2"/>
  <c r="W925" i="2" s="1"/>
  <c r="R925" i="2"/>
  <c r="V924" i="2"/>
  <c r="W924" i="2" s="1"/>
  <c r="R924" i="2"/>
  <c r="V923" i="2"/>
  <c r="W923" i="2" s="1"/>
  <c r="R923" i="2"/>
  <c r="V922" i="2"/>
  <c r="W922" i="2" s="1"/>
  <c r="R922" i="2"/>
  <c r="V921" i="2"/>
  <c r="W921" i="2" s="1"/>
  <c r="R921" i="2"/>
  <c r="V920" i="2"/>
  <c r="W920" i="2" s="1"/>
  <c r="R920" i="2"/>
  <c r="V919" i="2"/>
  <c r="W919" i="2" s="1"/>
  <c r="R919" i="2"/>
  <c r="V918" i="2"/>
  <c r="W918" i="2" s="1"/>
  <c r="R918" i="2"/>
  <c r="V917" i="2"/>
  <c r="W917" i="2" s="1"/>
  <c r="R917" i="2"/>
  <c r="V916" i="2"/>
  <c r="W916" i="2" s="1"/>
  <c r="R916" i="2"/>
  <c r="V915" i="2"/>
  <c r="W915" i="2" s="1"/>
  <c r="R915" i="2"/>
  <c r="V914" i="2"/>
  <c r="W914" i="2" s="1"/>
  <c r="R914" i="2"/>
  <c r="V913" i="2"/>
  <c r="W913" i="2" s="1"/>
  <c r="R913" i="2"/>
  <c r="V912" i="2"/>
  <c r="W912" i="2" s="1"/>
  <c r="R912" i="2"/>
  <c r="V911" i="2"/>
  <c r="W911" i="2" s="1"/>
  <c r="R911" i="2"/>
  <c r="V910" i="2"/>
  <c r="W910" i="2" s="1"/>
  <c r="R910" i="2"/>
  <c r="V909" i="2"/>
  <c r="W909" i="2" s="1"/>
  <c r="R909" i="2"/>
  <c r="V908" i="2"/>
  <c r="W908" i="2" s="1"/>
  <c r="R908" i="2"/>
  <c r="V907" i="2"/>
  <c r="W907" i="2" s="1"/>
  <c r="R907" i="2"/>
  <c r="V906" i="2"/>
  <c r="W906" i="2" s="1"/>
  <c r="R906" i="2"/>
  <c r="V905" i="2"/>
  <c r="W905" i="2" s="1"/>
  <c r="R905" i="2"/>
  <c r="V904" i="2"/>
  <c r="W904" i="2" s="1"/>
  <c r="R904" i="2"/>
  <c r="V903" i="2"/>
  <c r="W903" i="2" s="1"/>
  <c r="R903" i="2"/>
  <c r="V902" i="2"/>
  <c r="W902" i="2" s="1"/>
  <c r="R902" i="2"/>
  <c r="V901" i="2"/>
  <c r="W901" i="2" s="1"/>
  <c r="R901" i="2"/>
  <c r="V900" i="2"/>
  <c r="W900" i="2" s="1"/>
  <c r="R900" i="2"/>
  <c r="V899" i="2"/>
  <c r="W899" i="2" s="1"/>
  <c r="R899" i="2"/>
  <c r="V898" i="2"/>
  <c r="W898" i="2" s="1"/>
  <c r="R898" i="2"/>
  <c r="V897" i="2"/>
  <c r="W897" i="2" s="1"/>
  <c r="R897" i="2"/>
  <c r="V896" i="2"/>
  <c r="W896" i="2" s="1"/>
  <c r="R896" i="2"/>
  <c r="V895" i="2"/>
  <c r="W895" i="2" s="1"/>
  <c r="R895" i="2"/>
  <c r="V894" i="2"/>
  <c r="W894" i="2" s="1"/>
  <c r="R894" i="2"/>
  <c r="V893" i="2"/>
  <c r="W893" i="2" s="1"/>
  <c r="R893" i="2"/>
  <c r="V892" i="2"/>
  <c r="W892" i="2" s="1"/>
  <c r="R892" i="2"/>
  <c r="V891" i="2"/>
  <c r="W891" i="2" s="1"/>
  <c r="R891" i="2"/>
  <c r="V890" i="2"/>
  <c r="W890" i="2" s="1"/>
  <c r="R890" i="2"/>
  <c r="V889" i="2"/>
  <c r="W889" i="2" s="1"/>
  <c r="R889" i="2"/>
  <c r="V888" i="2"/>
  <c r="W888" i="2" s="1"/>
  <c r="R888" i="2"/>
  <c r="V887" i="2"/>
  <c r="W887" i="2" s="1"/>
  <c r="R887" i="2"/>
  <c r="V886" i="2"/>
  <c r="W886" i="2" s="1"/>
  <c r="R886" i="2"/>
  <c r="V885" i="2"/>
  <c r="W885" i="2" s="1"/>
  <c r="R885" i="2"/>
  <c r="V884" i="2"/>
  <c r="W884" i="2" s="1"/>
  <c r="R884" i="2"/>
  <c r="V883" i="2"/>
  <c r="W883" i="2" s="1"/>
  <c r="R883" i="2"/>
  <c r="V882" i="2"/>
  <c r="W882" i="2" s="1"/>
  <c r="R882" i="2"/>
  <c r="V881" i="2"/>
  <c r="W881" i="2" s="1"/>
  <c r="R881" i="2"/>
  <c r="V880" i="2"/>
  <c r="W880" i="2" s="1"/>
  <c r="R880" i="2"/>
  <c r="V879" i="2"/>
  <c r="W879" i="2" s="1"/>
  <c r="R879" i="2"/>
  <c r="V878" i="2"/>
  <c r="W878" i="2" s="1"/>
  <c r="R878" i="2"/>
  <c r="V877" i="2"/>
  <c r="W877" i="2" s="1"/>
  <c r="R877" i="2"/>
  <c r="V876" i="2"/>
  <c r="W876" i="2" s="1"/>
  <c r="R876" i="2"/>
  <c r="V875" i="2"/>
  <c r="W875" i="2" s="1"/>
  <c r="R875" i="2"/>
  <c r="V874" i="2"/>
  <c r="W874" i="2" s="1"/>
  <c r="R874" i="2"/>
  <c r="V873" i="2"/>
  <c r="W873" i="2" s="1"/>
  <c r="R873" i="2"/>
  <c r="V872" i="2"/>
  <c r="W872" i="2" s="1"/>
  <c r="R872" i="2"/>
  <c r="V871" i="2"/>
  <c r="W871" i="2" s="1"/>
  <c r="R871" i="2"/>
  <c r="V870" i="2"/>
  <c r="W870" i="2" s="1"/>
  <c r="R870" i="2"/>
  <c r="V869" i="2"/>
  <c r="W869" i="2" s="1"/>
  <c r="R869" i="2"/>
  <c r="V868" i="2"/>
  <c r="W868" i="2" s="1"/>
  <c r="R868" i="2"/>
  <c r="V867" i="2"/>
  <c r="W867" i="2" s="1"/>
  <c r="R867" i="2"/>
  <c r="V866" i="2"/>
  <c r="W866" i="2" s="1"/>
  <c r="R866" i="2"/>
  <c r="V865" i="2"/>
  <c r="W865" i="2" s="1"/>
  <c r="R865" i="2"/>
  <c r="V864" i="2"/>
  <c r="W864" i="2" s="1"/>
  <c r="R864" i="2"/>
  <c r="V863" i="2"/>
  <c r="W863" i="2" s="1"/>
  <c r="R863" i="2"/>
  <c r="V862" i="2"/>
  <c r="W862" i="2" s="1"/>
  <c r="R862" i="2"/>
  <c r="V861" i="2"/>
  <c r="W861" i="2" s="1"/>
  <c r="R861" i="2"/>
  <c r="V860" i="2"/>
  <c r="W860" i="2" s="1"/>
  <c r="R860" i="2"/>
  <c r="V859" i="2"/>
  <c r="W859" i="2" s="1"/>
  <c r="R859" i="2"/>
  <c r="V858" i="2"/>
  <c r="W858" i="2" s="1"/>
  <c r="R858" i="2"/>
  <c r="V857" i="2"/>
  <c r="W857" i="2" s="1"/>
  <c r="R857" i="2"/>
  <c r="V856" i="2"/>
  <c r="W856" i="2" s="1"/>
  <c r="R856" i="2"/>
  <c r="V855" i="2"/>
  <c r="W855" i="2" s="1"/>
  <c r="R855" i="2"/>
  <c r="V854" i="2"/>
  <c r="W854" i="2" s="1"/>
  <c r="R854" i="2"/>
  <c r="V853" i="2"/>
  <c r="W853" i="2" s="1"/>
  <c r="R853" i="2"/>
  <c r="V852" i="2"/>
  <c r="W852" i="2" s="1"/>
  <c r="R852" i="2"/>
  <c r="V851" i="2"/>
  <c r="W851" i="2" s="1"/>
  <c r="R851" i="2"/>
  <c r="V850" i="2"/>
  <c r="W850" i="2" s="1"/>
  <c r="R850" i="2"/>
  <c r="V849" i="2"/>
  <c r="W849" i="2" s="1"/>
  <c r="R849" i="2"/>
  <c r="V848" i="2"/>
  <c r="W848" i="2" s="1"/>
  <c r="R848" i="2"/>
  <c r="V847" i="2"/>
  <c r="W847" i="2" s="1"/>
  <c r="R847" i="2"/>
  <c r="V846" i="2"/>
  <c r="W846" i="2" s="1"/>
  <c r="R846" i="2"/>
  <c r="V845" i="2"/>
  <c r="W845" i="2" s="1"/>
  <c r="R845" i="2"/>
  <c r="V844" i="2"/>
  <c r="W844" i="2" s="1"/>
  <c r="R844" i="2"/>
  <c r="V843" i="2"/>
  <c r="W843" i="2" s="1"/>
  <c r="R843" i="2"/>
  <c r="V842" i="2"/>
  <c r="W842" i="2" s="1"/>
  <c r="R842" i="2"/>
  <c r="V841" i="2"/>
  <c r="W841" i="2" s="1"/>
  <c r="R841" i="2"/>
  <c r="V840" i="2"/>
  <c r="W840" i="2" s="1"/>
  <c r="R840" i="2"/>
  <c r="V839" i="2"/>
  <c r="W839" i="2" s="1"/>
  <c r="R839" i="2"/>
  <c r="V838" i="2"/>
  <c r="W838" i="2" s="1"/>
  <c r="R838" i="2"/>
  <c r="V837" i="2"/>
  <c r="W837" i="2" s="1"/>
  <c r="R837" i="2"/>
  <c r="V836" i="2"/>
  <c r="W836" i="2" s="1"/>
  <c r="R836" i="2"/>
  <c r="V835" i="2"/>
  <c r="W835" i="2" s="1"/>
  <c r="R835" i="2"/>
  <c r="V834" i="2"/>
  <c r="W834" i="2" s="1"/>
  <c r="R834" i="2"/>
  <c r="V833" i="2"/>
  <c r="W833" i="2" s="1"/>
  <c r="R833" i="2"/>
  <c r="V832" i="2"/>
  <c r="W832" i="2" s="1"/>
  <c r="R832" i="2"/>
  <c r="V831" i="2"/>
  <c r="W831" i="2" s="1"/>
  <c r="R831" i="2"/>
  <c r="V830" i="2"/>
  <c r="W830" i="2" s="1"/>
  <c r="R830" i="2"/>
  <c r="V829" i="2"/>
  <c r="W829" i="2" s="1"/>
  <c r="R829" i="2"/>
  <c r="V828" i="2"/>
  <c r="W828" i="2" s="1"/>
  <c r="R828" i="2"/>
  <c r="V827" i="2"/>
  <c r="W827" i="2" s="1"/>
  <c r="R827" i="2"/>
  <c r="V826" i="2"/>
  <c r="W826" i="2" s="1"/>
  <c r="R826" i="2"/>
  <c r="V825" i="2"/>
  <c r="W825" i="2" s="1"/>
  <c r="R825" i="2"/>
  <c r="V824" i="2"/>
  <c r="W824" i="2" s="1"/>
  <c r="R824" i="2"/>
  <c r="V823" i="2"/>
  <c r="W823" i="2" s="1"/>
  <c r="R823" i="2"/>
  <c r="V822" i="2"/>
  <c r="W822" i="2" s="1"/>
  <c r="R822" i="2"/>
  <c r="V821" i="2"/>
  <c r="W821" i="2" s="1"/>
  <c r="R821" i="2"/>
  <c r="V820" i="2"/>
  <c r="W820" i="2" s="1"/>
  <c r="R820" i="2"/>
  <c r="V819" i="2"/>
  <c r="W819" i="2" s="1"/>
  <c r="R819" i="2"/>
  <c r="V818" i="2"/>
  <c r="W818" i="2" s="1"/>
  <c r="R818" i="2"/>
  <c r="V817" i="2"/>
  <c r="W817" i="2" s="1"/>
  <c r="R817" i="2"/>
  <c r="V816" i="2"/>
  <c r="W816" i="2" s="1"/>
  <c r="R816" i="2"/>
  <c r="V815" i="2"/>
  <c r="W815" i="2" s="1"/>
  <c r="R815" i="2"/>
  <c r="V814" i="2"/>
  <c r="W814" i="2" s="1"/>
  <c r="R814" i="2"/>
  <c r="V813" i="2"/>
  <c r="W813" i="2" s="1"/>
  <c r="R813" i="2"/>
  <c r="V812" i="2"/>
  <c r="W812" i="2" s="1"/>
  <c r="R812" i="2"/>
  <c r="V811" i="2"/>
  <c r="W811" i="2" s="1"/>
  <c r="R811" i="2"/>
  <c r="V810" i="2"/>
  <c r="W810" i="2" s="1"/>
  <c r="R810" i="2"/>
  <c r="V809" i="2"/>
  <c r="W809" i="2" s="1"/>
  <c r="R809" i="2"/>
  <c r="V808" i="2"/>
  <c r="W808" i="2" s="1"/>
  <c r="R808" i="2"/>
  <c r="V807" i="2"/>
  <c r="W807" i="2" s="1"/>
  <c r="R807" i="2"/>
  <c r="V806" i="2"/>
  <c r="W806" i="2" s="1"/>
  <c r="R806" i="2"/>
  <c r="V805" i="2"/>
  <c r="W805" i="2" s="1"/>
  <c r="R805" i="2"/>
  <c r="V804" i="2"/>
  <c r="W804" i="2" s="1"/>
  <c r="R804" i="2"/>
  <c r="V803" i="2"/>
  <c r="W803" i="2" s="1"/>
  <c r="R803" i="2"/>
  <c r="V802" i="2"/>
  <c r="W802" i="2" s="1"/>
  <c r="R802" i="2"/>
  <c r="V801" i="2"/>
  <c r="W801" i="2" s="1"/>
  <c r="R801" i="2"/>
  <c r="V800" i="2"/>
  <c r="W800" i="2" s="1"/>
  <c r="R800" i="2"/>
  <c r="V799" i="2"/>
  <c r="W799" i="2" s="1"/>
  <c r="R799" i="2"/>
  <c r="V798" i="2"/>
  <c r="W798" i="2" s="1"/>
  <c r="R798" i="2"/>
  <c r="V797" i="2"/>
  <c r="W797" i="2" s="1"/>
  <c r="R797" i="2"/>
  <c r="V796" i="2"/>
  <c r="W796" i="2" s="1"/>
  <c r="R796" i="2"/>
  <c r="V795" i="2"/>
  <c r="W795" i="2" s="1"/>
  <c r="R795" i="2"/>
  <c r="V794" i="2"/>
  <c r="W794" i="2" s="1"/>
  <c r="R794" i="2"/>
  <c r="V793" i="2"/>
  <c r="W793" i="2" s="1"/>
  <c r="R793" i="2"/>
  <c r="V792" i="2"/>
  <c r="W792" i="2" s="1"/>
  <c r="R792" i="2"/>
  <c r="V791" i="2"/>
  <c r="W791" i="2" s="1"/>
  <c r="R791" i="2"/>
  <c r="V790" i="2"/>
  <c r="W790" i="2" s="1"/>
  <c r="R790" i="2"/>
  <c r="V789" i="2"/>
  <c r="W789" i="2" s="1"/>
  <c r="R789" i="2"/>
  <c r="V788" i="2"/>
  <c r="W788" i="2" s="1"/>
  <c r="R788" i="2"/>
  <c r="V787" i="2"/>
  <c r="W787" i="2" s="1"/>
  <c r="R787" i="2"/>
  <c r="V786" i="2"/>
  <c r="W786" i="2" s="1"/>
  <c r="R786" i="2"/>
  <c r="V785" i="2"/>
  <c r="W785" i="2" s="1"/>
  <c r="R785" i="2"/>
  <c r="V784" i="2"/>
  <c r="W784" i="2" s="1"/>
  <c r="R784" i="2"/>
  <c r="V783" i="2"/>
  <c r="W783" i="2" s="1"/>
  <c r="R783" i="2"/>
  <c r="V782" i="2"/>
  <c r="W782" i="2" s="1"/>
  <c r="R782" i="2"/>
  <c r="V781" i="2"/>
  <c r="W781" i="2" s="1"/>
  <c r="R781" i="2"/>
  <c r="V780" i="2"/>
  <c r="W780" i="2" s="1"/>
  <c r="R780" i="2"/>
  <c r="V779" i="2"/>
  <c r="W779" i="2" s="1"/>
  <c r="R779" i="2"/>
  <c r="V778" i="2"/>
  <c r="W778" i="2" s="1"/>
  <c r="R778" i="2"/>
  <c r="V777" i="2"/>
  <c r="W777" i="2" s="1"/>
  <c r="R777" i="2"/>
  <c r="V776" i="2"/>
  <c r="W776" i="2" s="1"/>
  <c r="R776" i="2"/>
  <c r="V775" i="2"/>
  <c r="W775" i="2" s="1"/>
  <c r="R775" i="2"/>
  <c r="V774" i="2"/>
  <c r="W774" i="2" s="1"/>
  <c r="R774" i="2"/>
  <c r="V773" i="2"/>
  <c r="W773" i="2" s="1"/>
  <c r="R773" i="2"/>
  <c r="V772" i="2"/>
  <c r="W772" i="2" s="1"/>
  <c r="R772" i="2"/>
  <c r="V771" i="2"/>
  <c r="W771" i="2" s="1"/>
  <c r="R771" i="2"/>
  <c r="V770" i="2"/>
  <c r="W770" i="2" s="1"/>
  <c r="R770" i="2"/>
  <c r="V769" i="2"/>
  <c r="W769" i="2" s="1"/>
  <c r="R769" i="2"/>
  <c r="V768" i="2"/>
  <c r="W768" i="2" s="1"/>
  <c r="R768" i="2"/>
  <c r="V767" i="2"/>
  <c r="W767" i="2" s="1"/>
  <c r="R767" i="2"/>
  <c r="V766" i="2"/>
  <c r="W766" i="2" s="1"/>
  <c r="R766" i="2"/>
  <c r="V765" i="2"/>
  <c r="W765" i="2" s="1"/>
  <c r="R765" i="2"/>
  <c r="V764" i="2"/>
  <c r="W764" i="2" s="1"/>
  <c r="R764" i="2"/>
  <c r="V763" i="2"/>
  <c r="W763" i="2" s="1"/>
  <c r="R763" i="2"/>
  <c r="V762" i="2"/>
  <c r="W762" i="2" s="1"/>
  <c r="R762" i="2"/>
  <c r="V761" i="2"/>
  <c r="W761" i="2" s="1"/>
  <c r="R761" i="2"/>
  <c r="V760" i="2"/>
  <c r="W760" i="2" s="1"/>
  <c r="R760" i="2"/>
  <c r="V759" i="2"/>
  <c r="W759" i="2" s="1"/>
  <c r="R759" i="2"/>
  <c r="V758" i="2"/>
  <c r="W758" i="2" s="1"/>
  <c r="R758" i="2"/>
  <c r="V757" i="2"/>
  <c r="W757" i="2" s="1"/>
  <c r="R757" i="2"/>
  <c r="V756" i="2"/>
  <c r="W756" i="2" s="1"/>
  <c r="R756" i="2"/>
  <c r="V755" i="2"/>
  <c r="W755" i="2" s="1"/>
  <c r="R755" i="2"/>
  <c r="V754" i="2"/>
  <c r="W754" i="2" s="1"/>
  <c r="R754" i="2"/>
  <c r="V753" i="2"/>
  <c r="W753" i="2" s="1"/>
  <c r="R753" i="2"/>
  <c r="V752" i="2"/>
  <c r="W752" i="2" s="1"/>
  <c r="R752" i="2"/>
  <c r="V751" i="2"/>
  <c r="W751" i="2" s="1"/>
  <c r="R751" i="2"/>
  <c r="V750" i="2"/>
  <c r="W750" i="2" s="1"/>
  <c r="R750" i="2"/>
  <c r="V749" i="2"/>
  <c r="W749" i="2" s="1"/>
  <c r="R749" i="2"/>
  <c r="V748" i="2"/>
  <c r="W748" i="2" s="1"/>
  <c r="R748" i="2"/>
  <c r="V747" i="2"/>
  <c r="W747" i="2" s="1"/>
  <c r="R747" i="2"/>
  <c r="V746" i="2"/>
  <c r="W746" i="2" s="1"/>
  <c r="R746" i="2"/>
  <c r="V745" i="2"/>
  <c r="W745" i="2" s="1"/>
  <c r="R745" i="2"/>
  <c r="V744" i="2"/>
  <c r="W744" i="2" s="1"/>
  <c r="R744" i="2"/>
  <c r="V743" i="2"/>
  <c r="W743" i="2" s="1"/>
  <c r="R743" i="2"/>
  <c r="V742" i="2"/>
  <c r="W742" i="2" s="1"/>
  <c r="R742" i="2"/>
  <c r="V741" i="2"/>
  <c r="W741" i="2" s="1"/>
  <c r="R741" i="2"/>
  <c r="V740" i="2"/>
  <c r="W740" i="2" s="1"/>
  <c r="R740" i="2"/>
  <c r="V739" i="2"/>
  <c r="W739" i="2" s="1"/>
  <c r="R739" i="2"/>
  <c r="V738" i="2"/>
  <c r="W738" i="2" s="1"/>
  <c r="R738" i="2"/>
  <c r="V737" i="2"/>
  <c r="W737" i="2" s="1"/>
  <c r="R737" i="2"/>
  <c r="V736" i="2"/>
  <c r="W736" i="2" s="1"/>
  <c r="R736" i="2"/>
  <c r="V735" i="2"/>
  <c r="W735" i="2" s="1"/>
  <c r="R735" i="2"/>
  <c r="V734" i="2"/>
  <c r="W734" i="2" s="1"/>
  <c r="R734" i="2"/>
  <c r="V733" i="2"/>
  <c r="W733" i="2" s="1"/>
  <c r="R733" i="2"/>
  <c r="V732" i="2"/>
  <c r="W732" i="2" s="1"/>
  <c r="R732" i="2"/>
  <c r="V731" i="2"/>
  <c r="W731" i="2" s="1"/>
  <c r="R731" i="2"/>
  <c r="V730" i="2"/>
  <c r="W730" i="2" s="1"/>
  <c r="R730" i="2"/>
  <c r="V729" i="2"/>
  <c r="W729" i="2" s="1"/>
  <c r="R729" i="2"/>
  <c r="V728" i="2"/>
  <c r="W728" i="2" s="1"/>
  <c r="R728" i="2"/>
  <c r="V727" i="2"/>
  <c r="W727" i="2" s="1"/>
  <c r="R727" i="2"/>
  <c r="V726" i="2"/>
  <c r="W726" i="2" s="1"/>
  <c r="R726" i="2"/>
  <c r="V725" i="2"/>
  <c r="W725" i="2" s="1"/>
  <c r="R725" i="2"/>
  <c r="V724" i="2"/>
  <c r="W724" i="2" s="1"/>
  <c r="R724" i="2"/>
  <c r="V723" i="2"/>
  <c r="W723" i="2" s="1"/>
  <c r="R723" i="2"/>
  <c r="V722" i="2"/>
  <c r="W722" i="2" s="1"/>
  <c r="R722" i="2"/>
  <c r="V721" i="2"/>
  <c r="W721" i="2" s="1"/>
  <c r="R721" i="2"/>
  <c r="V720" i="2"/>
  <c r="W720" i="2" s="1"/>
  <c r="R720" i="2"/>
  <c r="V719" i="2"/>
  <c r="W719" i="2" s="1"/>
  <c r="R719" i="2"/>
  <c r="V718" i="2"/>
  <c r="W718" i="2" s="1"/>
  <c r="R718" i="2"/>
  <c r="V717" i="2"/>
  <c r="W717" i="2" s="1"/>
  <c r="R717" i="2"/>
  <c r="V716" i="2"/>
  <c r="W716" i="2" s="1"/>
  <c r="R716" i="2"/>
  <c r="V715" i="2"/>
  <c r="W715" i="2" s="1"/>
  <c r="R715" i="2"/>
  <c r="V714" i="2"/>
  <c r="W714" i="2" s="1"/>
  <c r="R714" i="2"/>
  <c r="V713" i="2"/>
  <c r="W713" i="2" s="1"/>
  <c r="R713" i="2"/>
  <c r="V712" i="2"/>
  <c r="W712" i="2" s="1"/>
  <c r="R712" i="2"/>
  <c r="V711" i="2"/>
  <c r="W711" i="2" s="1"/>
  <c r="R711" i="2"/>
  <c r="V710" i="2"/>
  <c r="W710" i="2" s="1"/>
  <c r="R710" i="2"/>
  <c r="V709" i="2"/>
  <c r="W709" i="2" s="1"/>
  <c r="R709" i="2"/>
  <c r="V708" i="2"/>
  <c r="W708" i="2" s="1"/>
  <c r="R708" i="2"/>
  <c r="V707" i="2"/>
  <c r="W707" i="2" s="1"/>
  <c r="R707" i="2"/>
  <c r="V706" i="2"/>
  <c r="W706" i="2" s="1"/>
  <c r="R706" i="2"/>
  <c r="V705" i="2"/>
  <c r="W705" i="2" s="1"/>
  <c r="R705" i="2"/>
  <c r="V704" i="2"/>
  <c r="W704" i="2" s="1"/>
  <c r="R704" i="2"/>
  <c r="V703" i="2"/>
  <c r="W703" i="2" s="1"/>
  <c r="R703" i="2"/>
  <c r="V702" i="2"/>
  <c r="W702" i="2" s="1"/>
  <c r="R702" i="2"/>
  <c r="V701" i="2"/>
  <c r="W701" i="2" s="1"/>
  <c r="R701" i="2"/>
  <c r="V700" i="2"/>
  <c r="W700" i="2" s="1"/>
  <c r="R700" i="2"/>
  <c r="V699" i="2"/>
  <c r="W699" i="2" s="1"/>
  <c r="R699" i="2"/>
  <c r="V698" i="2"/>
  <c r="W698" i="2" s="1"/>
  <c r="R698" i="2"/>
  <c r="V697" i="2"/>
  <c r="W697" i="2" s="1"/>
  <c r="R697" i="2"/>
  <c r="V696" i="2"/>
  <c r="W696" i="2" s="1"/>
  <c r="R696" i="2"/>
  <c r="V695" i="2"/>
  <c r="W695" i="2" s="1"/>
  <c r="R695" i="2"/>
  <c r="V694" i="2"/>
  <c r="W694" i="2" s="1"/>
  <c r="R694" i="2"/>
  <c r="V693" i="2"/>
  <c r="W693" i="2" s="1"/>
  <c r="R693" i="2"/>
  <c r="V692" i="2"/>
  <c r="W692" i="2" s="1"/>
  <c r="R692" i="2"/>
  <c r="V691" i="2"/>
  <c r="W691" i="2" s="1"/>
  <c r="R691" i="2"/>
  <c r="V690" i="2"/>
  <c r="W690" i="2" s="1"/>
  <c r="R690" i="2"/>
  <c r="V689" i="2"/>
  <c r="W689" i="2" s="1"/>
  <c r="R689" i="2"/>
  <c r="V688" i="2"/>
  <c r="W688" i="2" s="1"/>
  <c r="R688" i="2"/>
  <c r="V687" i="2"/>
  <c r="W687" i="2" s="1"/>
  <c r="R687" i="2"/>
  <c r="V686" i="2"/>
  <c r="W686" i="2" s="1"/>
  <c r="R686" i="2"/>
  <c r="V685" i="2"/>
  <c r="W685" i="2" s="1"/>
  <c r="R685" i="2"/>
  <c r="V684" i="2"/>
  <c r="W684" i="2" s="1"/>
  <c r="R684" i="2"/>
  <c r="V683" i="2"/>
  <c r="W683" i="2" s="1"/>
  <c r="R683" i="2"/>
  <c r="V682" i="2"/>
  <c r="W682" i="2" s="1"/>
  <c r="R682" i="2"/>
  <c r="V681" i="2"/>
  <c r="W681" i="2" s="1"/>
  <c r="R681" i="2"/>
  <c r="V680" i="2"/>
  <c r="W680" i="2" s="1"/>
  <c r="R680" i="2"/>
  <c r="V679" i="2"/>
  <c r="W679" i="2" s="1"/>
  <c r="R679" i="2"/>
  <c r="V678" i="2"/>
  <c r="W678" i="2" s="1"/>
  <c r="R678" i="2"/>
  <c r="V677" i="2"/>
  <c r="W677" i="2" s="1"/>
  <c r="R677" i="2"/>
  <c r="V676" i="2"/>
  <c r="W676" i="2" s="1"/>
  <c r="R676" i="2"/>
  <c r="V675" i="2"/>
  <c r="W675" i="2" s="1"/>
  <c r="R675" i="2"/>
  <c r="V674" i="2"/>
  <c r="W674" i="2" s="1"/>
  <c r="R674" i="2"/>
  <c r="V673" i="2"/>
  <c r="W673" i="2" s="1"/>
  <c r="R673" i="2"/>
  <c r="V672" i="2"/>
  <c r="W672" i="2" s="1"/>
  <c r="R672" i="2"/>
  <c r="V671" i="2"/>
  <c r="W671" i="2" s="1"/>
  <c r="R671" i="2"/>
  <c r="V670" i="2"/>
  <c r="W670" i="2" s="1"/>
  <c r="R670" i="2"/>
  <c r="V669" i="2"/>
  <c r="W669" i="2" s="1"/>
  <c r="R669" i="2"/>
  <c r="V668" i="2"/>
  <c r="W668" i="2" s="1"/>
  <c r="R668" i="2"/>
  <c r="V667" i="2"/>
  <c r="W667" i="2" s="1"/>
  <c r="R667" i="2"/>
  <c r="V666" i="2"/>
  <c r="W666" i="2" s="1"/>
  <c r="R666" i="2"/>
  <c r="V665" i="2"/>
  <c r="W665" i="2" s="1"/>
  <c r="R665" i="2"/>
  <c r="V664" i="2"/>
  <c r="W664" i="2" s="1"/>
  <c r="R664" i="2"/>
  <c r="V663" i="2"/>
  <c r="W663" i="2" s="1"/>
  <c r="R663" i="2"/>
  <c r="V662" i="2"/>
  <c r="W662" i="2" s="1"/>
  <c r="R662" i="2"/>
  <c r="V661" i="2"/>
  <c r="W661" i="2" s="1"/>
  <c r="R661" i="2"/>
  <c r="V660" i="2"/>
  <c r="W660" i="2" s="1"/>
  <c r="R660" i="2"/>
  <c r="V659" i="2"/>
  <c r="W659" i="2" s="1"/>
  <c r="R659" i="2"/>
  <c r="V658" i="2"/>
  <c r="W658" i="2" s="1"/>
  <c r="R658" i="2"/>
  <c r="V657" i="2"/>
  <c r="W657" i="2" s="1"/>
  <c r="R657" i="2"/>
  <c r="V656" i="2"/>
  <c r="W656" i="2" s="1"/>
  <c r="R656" i="2"/>
  <c r="V655" i="2"/>
  <c r="W655" i="2" s="1"/>
  <c r="R655" i="2"/>
  <c r="V654" i="2"/>
  <c r="W654" i="2" s="1"/>
  <c r="R654" i="2"/>
  <c r="V653" i="2"/>
  <c r="W653" i="2" s="1"/>
  <c r="R653" i="2"/>
  <c r="V652" i="2"/>
  <c r="W652" i="2" s="1"/>
  <c r="R652" i="2"/>
  <c r="V651" i="2"/>
  <c r="W651" i="2" s="1"/>
  <c r="R651" i="2"/>
  <c r="V650" i="2"/>
  <c r="W650" i="2" s="1"/>
  <c r="R650" i="2"/>
  <c r="V649" i="2"/>
  <c r="W649" i="2" s="1"/>
  <c r="R649" i="2"/>
  <c r="V648" i="2"/>
  <c r="W648" i="2" s="1"/>
  <c r="R648" i="2"/>
  <c r="V647" i="2"/>
  <c r="W647" i="2" s="1"/>
  <c r="R647" i="2"/>
  <c r="V646" i="2"/>
  <c r="W646" i="2" s="1"/>
  <c r="R646" i="2"/>
  <c r="V645" i="2"/>
  <c r="W645" i="2" s="1"/>
  <c r="R645" i="2"/>
  <c r="V644" i="2"/>
  <c r="W644" i="2" s="1"/>
  <c r="R644" i="2"/>
  <c r="V643" i="2"/>
  <c r="W643" i="2" s="1"/>
  <c r="R643" i="2"/>
  <c r="V642" i="2"/>
  <c r="W642" i="2" s="1"/>
  <c r="R642" i="2"/>
  <c r="V641" i="2"/>
  <c r="W641" i="2" s="1"/>
  <c r="R641" i="2"/>
  <c r="V640" i="2"/>
  <c r="W640" i="2" s="1"/>
  <c r="R640" i="2"/>
  <c r="V639" i="2"/>
  <c r="W639" i="2" s="1"/>
  <c r="R639" i="2"/>
  <c r="V638" i="2"/>
  <c r="W638" i="2" s="1"/>
  <c r="R638" i="2"/>
  <c r="V637" i="2"/>
  <c r="W637" i="2" s="1"/>
  <c r="R637" i="2"/>
  <c r="V636" i="2"/>
  <c r="W636" i="2" s="1"/>
  <c r="R636" i="2"/>
  <c r="V635" i="2"/>
  <c r="W635" i="2" s="1"/>
  <c r="R635" i="2"/>
  <c r="V634" i="2"/>
  <c r="W634" i="2" s="1"/>
  <c r="R634" i="2"/>
  <c r="V633" i="2"/>
  <c r="W633" i="2" s="1"/>
  <c r="R633" i="2"/>
  <c r="V632" i="2"/>
  <c r="W632" i="2" s="1"/>
  <c r="R632" i="2"/>
  <c r="V631" i="2"/>
  <c r="W631" i="2" s="1"/>
  <c r="R631" i="2"/>
  <c r="V630" i="2"/>
  <c r="W630" i="2" s="1"/>
  <c r="R630" i="2"/>
  <c r="V629" i="2"/>
  <c r="W629" i="2" s="1"/>
  <c r="R629" i="2"/>
  <c r="V628" i="2"/>
  <c r="W628" i="2" s="1"/>
  <c r="R628" i="2"/>
  <c r="V627" i="2"/>
  <c r="W627" i="2" s="1"/>
  <c r="R627" i="2"/>
  <c r="V626" i="2"/>
  <c r="W626" i="2" s="1"/>
  <c r="R626" i="2"/>
  <c r="V625" i="2"/>
  <c r="W625" i="2" s="1"/>
  <c r="R625" i="2"/>
  <c r="V624" i="2"/>
  <c r="W624" i="2" s="1"/>
  <c r="R624" i="2"/>
  <c r="V623" i="2"/>
  <c r="W623" i="2" s="1"/>
  <c r="R623" i="2"/>
  <c r="V622" i="2"/>
  <c r="W622" i="2" s="1"/>
  <c r="R622" i="2"/>
  <c r="V621" i="2"/>
  <c r="W621" i="2" s="1"/>
  <c r="R621" i="2"/>
  <c r="V620" i="2"/>
  <c r="W620" i="2" s="1"/>
  <c r="R620" i="2"/>
  <c r="V619" i="2"/>
  <c r="W619" i="2" s="1"/>
  <c r="R619" i="2"/>
  <c r="V618" i="2"/>
  <c r="W618" i="2" s="1"/>
  <c r="R618" i="2"/>
  <c r="V617" i="2"/>
  <c r="W617" i="2" s="1"/>
  <c r="R617" i="2"/>
  <c r="V616" i="2"/>
  <c r="W616" i="2" s="1"/>
  <c r="R616" i="2"/>
  <c r="V615" i="2"/>
  <c r="W615" i="2" s="1"/>
  <c r="R615" i="2"/>
  <c r="V614" i="2"/>
  <c r="W614" i="2" s="1"/>
  <c r="R614" i="2"/>
  <c r="V613" i="2"/>
  <c r="W613" i="2" s="1"/>
  <c r="R613" i="2"/>
  <c r="V612" i="2"/>
  <c r="W612" i="2" s="1"/>
  <c r="R612" i="2"/>
  <c r="V611" i="2"/>
  <c r="W611" i="2" s="1"/>
  <c r="R611" i="2"/>
  <c r="V610" i="2"/>
  <c r="W610" i="2" s="1"/>
  <c r="R610" i="2"/>
  <c r="V609" i="2"/>
  <c r="W609" i="2" s="1"/>
  <c r="R609" i="2"/>
  <c r="V608" i="2"/>
  <c r="W608" i="2" s="1"/>
  <c r="R608" i="2"/>
  <c r="V607" i="2"/>
  <c r="W607" i="2" s="1"/>
  <c r="R607" i="2"/>
  <c r="V606" i="2"/>
  <c r="W606" i="2" s="1"/>
  <c r="R606" i="2"/>
  <c r="V605" i="2"/>
  <c r="W605" i="2" s="1"/>
  <c r="R605" i="2"/>
  <c r="V604" i="2"/>
  <c r="W604" i="2" s="1"/>
  <c r="R604" i="2"/>
  <c r="V603" i="2"/>
  <c r="W603" i="2" s="1"/>
  <c r="R603" i="2"/>
  <c r="V602" i="2"/>
  <c r="W602" i="2" s="1"/>
  <c r="R602" i="2"/>
  <c r="V601" i="2"/>
  <c r="W601" i="2" s="1"/>
  <c r="R601" i="2"/>
  <c r="V600" i="2"/>
  <c r="W600" i="2" s="1"/>
  <c r="R600" i="2"/>
  <c r="V599" i="2"/>
  <c r="W599" i="2" s="1"/>
  <c r="R599" i="2"/>
  <c r="V598" i="2"/>
  <c r="W598" i="2" s="1"/>
  <c r="R598" i="2"/>
  <c r="V597" i="2"/>
  <c r="W597" i="2" s="1"/>
  <c r="R597" i="2"/>
  <c r="V596" i="2"/>
  <c r="W596" i="2" s="1"/>
  <c r="R596" i="2"/>
  <c r="V595" i="2"/>
  <c r="W595" i="2" s="1"/>
  <c r="R595" i="2"/>
  <c r="V594" i="2"/>
  <c r="W594" i="2" s="1"/>
  <c r="R594" i="2"/>
  <c r="V593" i="2"/>
  <c r="W593" i="2" s="1"/>
  <c r="R593" i="2"/>
  <c r="V592" i="2"/>
  <c r="W592" i="2" s="1"/>
  <c r="R592" i="2"/>
  <c r="V591" i="2"/>
  <c r="W591" i="2" s="1"/>
  <c r="R591" i="2"/>
  <c r="V590" i="2"/>
  <c r="W590" i="2" s="1"/>
  <c r="R590" i="2"/>
  <c r="V589" i="2"/>
  <c r="W589" i="2" s="1"/>
  <c r="R589" i="2"/>
  <c r="V588" i="2"/>
  <c r="W588" i="2" s="1"/>
  <c r="R588" i="2"/>
  <c r="V587" i="2"/>
  <c r="W587" i="2" s="1"/>
  <c r="R587" i="2"/>
  <c r="V586" i="2"/>
  <c r="W586" i="2" s="1"/>
  <c r="R586" i="2"/>
  <c r="V585" i="2"/>
  <c r="W585" i="2" s="1"/>
  <c r="R585" i="2"/>
  <c r="V584" i="2"/>
  <c r="W584" i="2" s="1"/>
  <c r="R584" i="2"/>
  <c r="V583" i="2"/>
  <c r="W583" i="2" s="1"/>
  <c r="R583" i="2"/>
  <c r="V582" i="2"/>
  <c r="W582" i="2" s="1"/>
  <c r="R582" i="2"/>
  <c r="V581" i="2"/>
  <c r="W581" i="2" s="1"/>
  <c r="R581" i="2"/>
  <c r="V580" i="2"/>
  <c r="W580" i="2" s="1"/>
  <c r="R580" i="2"/>
  <c r="V579" i="2"/>
  <c r="W579" i="2" s="1"/>
  <c r="R579" i="2"/>
  <c r="V578" i="2"/>
  <c r="W578" i="2" s="1"/>
  <c r="R578" i="2"/>
  <c r="V577" i="2"/>
  <c r="W577" i="2" s="1"/>
  <c r="R577" i="2"/>
  <c r="V576" i="2"/>
  <c r="W576" i="2" s="1"/>
  <c r="R576" i="2"/>
  <c r="V575" i="2"/>
  <c r="W575" i="2" s="1"/>
  <c r="R575" i="2"/>
  <c r="V574" i="2"/>
  <c r="W574" i="2" s="1"/>
  <c r="R574" i="2"/>
  <c r="V573" i="2"/>
  <c r="W573" i="2" s="1"/>
  <c r="R573" i="2"/>
  <c r="V572" i="2"/>
  <c r="W572" i="2" s="1"/>
  <c r="R572" i="2"/>
  <c r="V571" i="2"/>
  <c r="W571" i="2" s="1"/>
  <c r="R571" i="2"/>
  <c r="V570" i="2"/>
  <c r="W570" i="2" s="1"/>
  <c r="R570" i="2"/>
  <c r="V569" i="2"/>
  <c r="W569" i="2" s="1"/>
  <c r="R569" i="2"/>
  <c r="V568" i="2"/>
  <c r="W568" i="2" s="1"/>
  <c r="R568" i="2"/>
  <c r="V567" i="2"/>
  <c r="W567" i="2" s="1"/>
  <c r="R567" i="2"/>
  <c r="V566" i="2"/>
  <c r="W566" i="2" s="1"/>
  <c r="R566" i="2"/>
  <c r="V565" i="2"/>
  <c r="W565" i="2" s="1"/>
  <c r="R565" i="2"/>
  <c r="V564" i="2"/>
  <c r="W564" i="2" s="1"/>
  <c r="R564" i="2"/>
  <c r="V563" i="2"/>
  <c r="W563" i="2" s="1"/>
  <c r="R563" i="2"/>
  <c r="V562" i="2"/>
  <c r="W562" i="2" s="1"/>
  <c r="R562" i="2"/>
  <c r="V561" i="2"/>
  <c r="W561" i="2" s="1"/>
  <c r="R561" i="2"/>
  <c r="V560" i="2"/>
  <c r="W560" i="2" s="1"/>
  <c r="R560" i="2"/>
  <c r="V559" i="2"/>
  <c r="W559" i="2" s="1"/>
  <c r="R559" i="2"/>
  <c r="V558" i="2"/>
  <c r="W558" i="2" s="1"/>
  <c r="R558" i="2"/>
  <c r="V557" i="2"/>
  <c r="W557" i="2" s="1"/>
  <c r="R557" i="2"/>
  <c r="V556" i="2"/>
  <c r="W556" i="2" s="1"/>
  <c r="R556" i="2"/>
  <c r="V555" i="2"/>
  <c r="W555" i="2" s="1"/>
  <c r="R555" i="2"/>
  <c r="V554" i="2"/>
  <c r="W554" i="2" s="1"/>
  <c r="R554" i="2"/>
  <c r="V553" i="2"/>
  <c r="W553" i="2" s="1"/>
  <c r="R553" i="2"/>
  <c r="V552" i="2"/>
  <c r="W552" i="2" s="1"/>
  <c r="R552" i="2"/>
  <c r="V551" i="2"/>
  <c r="W551" i="2" s="1"/>
  <c r="R551" i="2"/>
  <c r="V550" i="2"/>
  <c r="W550" i="2" s="1"/>
  <c r="R550" i="2"/>
  <c r="V549" i="2"/>
  <c r="W549" i="2" s="1"/>
  <c r="R549" i="2"/>
  <c r="V548" i="2"/>
  <c r="W548" i="2" s="1"/>
  <c r="R548" i="2"/>
  <c r="V547" i="2"/>
  <c r="W547" i="2" s="1"/>
  <c r="R547" i="2"/>
  <c r="V546" i="2"/>
  <c r="W546" i="2" s="1"/>
  <c r="R546" i="2"/>
  <c r="V545" i="2"/>
  <c r="W545" i="2" s="1"/>
  <c r="R545" i="2"/>
  <c r="V544" i="2"/>
  <c r="W544" i="2" s="1"/>
  <c r="R544" i="2"/>
  <c r="V543" i="2"/>
  <c r="W543" i="2" s="1"/>
  <c r="R543" i="2"/>
  <c r="V542" i="2"/>
  <c r="W542" i="2" s="1"/>
  <c r="R542" i="2"/>
  <c r="V541" i="2"/>
  <c r="W541" i="2" s="1"/>
  <c r="R541" i="2"/>
  <c r="V540" i="2"/>
  <c r="W540" i="2" s="1"/>
  <c r="R540" i="2"/>
  <c r="V539" i="2"/>
  <c r="W539" i="2" s="1"/>
  <c r="R539" i="2"/>
  <c r="V538" i="2"/>
  <c r="W538" i="2" s="1"/>
  <c r="R538" i="2"/>
  <c r="V537" i="2"/>
  <c r="W537" i="2" s="1"/>
  <c r="R537" i="2"/>
  <c r="V536" i="2"/>
  <c r="W536" i="2" s="1"/>
  <c r="R536" i="2"/>
  <c r="V535" i="2"/>
  <c r="W535" i="2" s="1"/>
  <c r="R535" i="2"/>
  <c r="V534" i="2"/>
  <c r="W534" i="2" s="1"/>
  <c r="R534" i="2"/>
  <c r="V533" i="2"/>
  <c r="W533" i="2" s="1"/>
  <c r="R533" i="2"/>
  <c r="V532" i="2"/>
  <c r="W532" i="2" s="1"/>
  <c r="R532" i="2"/>
  <c r="V531" i="2"/>
  <c r="W531" i="2" s="1"/>
  <c r="R531" i="2"/>
  <c r="V530" i="2"/>
  <c r="W530" i="2" s="1"/>
  <c r="R530" i="2"/>
  <c r="V529" i="2"/>
  <c r="W529" i="2" s="1"/>
  <c r="R529" i="2"/>
  <c r="V528" i="2"/>
  <c r="W528" i="2" s="1"/>
  <c r="R528" i="2"/>
  <c r="V527" i="2"/>
  <c r="W527" i="2" s="1"/>
  <c r="R527" i="2"/>
  <c r="V526" i="2"/>
  <c r="W526" i="2" s="1"/>
  <c r="R526" i="2"/>
  <c r="V525" i="2"/>
  <c r="W525" i="2" s="1"/>
  <c r="R525" i="2"/>
  <c r="V524" i="2"/>
  <c r="W524" i="2" s="1"/>
  <c r="R524" i="2"/>
  <c r="V523" i="2"/>
  <c r="W523" i="2" s="1"/>
  <c r="R523" i="2"/>
  <c r="V522" i="2"/>
  <c r="W522" i="2" s="1"/>
  <c r="R522" i="2"/>
  <c r="V521" i="2"/>
  <c r="W521" i="2" s="1"/>
  <c r="R521" i="2"/>
  <c r="V520" i="2"/>
  <c r="W520" i="2" s="1"/>
  <c r="R520" i="2"/>
  <c r="V519" i="2"/>
  <c r="W519" i="2" s="1"/>
  <c r="R519" i="2"/>
  <c r="V518" i="2"/>
  <c r="W518" i="2" s="1"/>
  <c r="R518" i="2"/>
  <c r="V517" i="2"/>
  <c r="W517" i="2" s="1"/>
  <c r="R517" i="2"/>
  <c r="V516" i="2"/>
  <c r="W516" i="2" s="1"/>
  <c r="R516" i="2"/>
  <c r="V515" i="2"/>
  <c r="W515" i="2" s="1"/>
  <c r="R515" i="2"/>
  <c r="V514" i="2"/>
  <c r="W514" i="2" s="1"/>
  <c r="R514" i="2"/>
  <c r="V513" i="2"/>
  <c r="W513" i="2" s="1"/>
  <c r="R513" i="2"/>
  <c r="V512" i="2"/>
  <c r="W512" i="2" s="1"/>
  <c r="R512" i="2"/>
  <c r="V511" i="2"/>
  <c r="W511" i="2" s="1"/>
  <c r="R511" i="2"/>
  <c r="V510" i="2"/>
  <c r="W510" i="2" s="1"/>
  <c r="R510" i="2"/>
  <c r="V509" i="2"/>
  <c r="W509" i="2" s="1"/>
  <c r="R509" i="2"/>
  <c r="V508" i="2"/>
  <c r="W508" i="2" s="1"/>
  <c r="R508" i="2"/>
  <c r="V507" i="2"/>
  <c r="W507" i="2" s="1"/>
  <c r="R507" i="2"/>
  <c r="V506" i="2"/>
  <c r="W506" i="2" s="1"/>
  <c r="R506" i="2"/>
  <c r="V505" i="2"/>
  <c r="W505" i="2" s="1"/>
  <c r="R505" i="2"/>
  <c r="V504" i="2"/>
  <c r="W504" i="2" s="1"/>
  <c r="R504" i="2"/>
  <c r="V503" i="2"/>
  <c r="W503" i="2" s="1"/>
  <c r="R503" i="2"/>
  <c r="V502" i="2"/>
  <c r="W502" i="2" s="1"/>
  <c r="R502" i="2"/>
  <c r="V501" i="2"/>
  <c r="W501" i="2" s="1"/>
  <c r="R501" i="2"/>
  <c r="V500" i="2"/>
  <c r="W500" i="2" s="1"/>
  <c r="R500" i="2"/>
  <c r="V499" i="2"/>
  <c r="W499" i="2" s="1"/>
  <c r="R499" i="2"/>
  <c r="V498" i="2"/>
  <c r="W498" i="2" s="1"/>
  <c r="R498" i="2"/>
  <c r="V497" i="2"/>
  <c r="W497" i="2" s="1"/>
  <c r="R497" i="2"/>
  <c r="V496" i="2"/>
  <c r="W496" i="2" s="1"/>
  <c r="R496" i="2"/>
  <c r="V495" i="2"/>
  <c r="W495" i="2" s="1"/>
  <c r="R495" i="2"/>
  <c r="V494" i="2"/>
  <c r="W494" i="2" s="1"/>
  <c r="R494" i="2"/>
  <c r="V493" i="2"/>
  <c r="W493" i="2" s="1"/>
  <c r="R493" i="2"/>
  <c r="V492" i="2"/>
  <c r="W492" i="2" s="1"/>
  <c r="R492" i="2"/>
  <c r="V491" i="2"/>
  <c r="W491" i="2" s="1"/>
  <c r="R491" i="2"/>
  <c r="V490" i="2"/>
  <c r="W490" i="2" s="1"/>
  <c r="R490" i="2"/>
  <c r="V489" i="2"/>
  <c r="W489" i="2" s="1"/>
  <c r="R489" i="2"/>
  <c r="V488" i="2"/>
  <c r="W488" i="2" s="1"/>
  <c r="R488" i="2"/>
  <c r="V487" i="2"/>
  <c r="W487" i="2" s="1"/>
  <c r="R487" i="2"/>
  <c r="V486" i="2"/>
  <c r="W486" i="2" s="1"/>
  <c r="R486" i="2"/>
  <c r="V485" i="2"/>
  <c r="W485" i="2" s="1"/>
  <c r="R485" i="2"/>
  <c r="V484" i="2"/>
  <c r="W484" i="2" s="1"/>
  <c r="R484" i="2"/>
  <c r="V483" i="2"/>
  <c r="W483" i="2" s="1"/>
  <c r="R483" i="2"/>
  <c r="V482" i="2"/>
  <c r="W482" i="2" s="1"/>
  <c r="R482" i="2"/>
  <c r="V481" i="2"/>
  <c r="W481" i="2" s="1"/>
  <c r="R481" i="2"/>
  <c r="V480" i="2"/>
  <c r="W480" i="2" s="1"/>
  <c r="R480" i="2"/>
  <c r="V479" i="2"/>
  <c r="W479" i="2" s="1"/>
  <c r="R479" i="2"/>
  <c r="V478" i="2"/>
  <c r="W478" i="2" s="1"/>
  <c r="R478" i="2"/>
  <c r="V477" i="2"/>
  <c r="W477" i="2" s="1"/>
  <c r="R477" i="2"/>
  <c r="V476" i="2"/>
  <c r="W476" i="2" s="1"/>
  <c r="R476" i="2"/>
  <c r="V475" i="2"/>
  <c r="W475" i="2" s="1"/>
  <c r="R475" i="2"/>
  <c r="V474" i="2"/>
  <c r="W474" i="2" s="1"/>
  <c r="R474" i="2"/>
  <c r="V473" i="2"/>
  <c r="W473" i="2" s="1"/>
  <c r="R473" i="2"/>
  <c r="V472" i="2"/>
  <c r="W472" i="2" s="1"/>
  <c r="R472" i="2"/>
  <c r="V471" i="2"/>
  <c r="W471" i="2" s="1"/>
  <c r="R471" i="2"/>
  <c r="V470" i="2"/>
  <c r="W470" i="2" s="1"/>
  <c r="R470" i="2"/>
  <c r="V469" i="2"/>
  <c r="W469" i="2" s="1"/>
  <c r="R469" i="2"/>
  <c r="V468" i="2"/>
  <c r="W468" i="2" s="1"/>
  <c r="R468" i="2"/>
  <c r="V467" i="2"/>
  <c r="W467" i="2" s="1"/>
  <c r="R467" i="2"/>
  <c r="V466" i="2"/>
  <c r="W466" i="2" s="1"/>
  <c r="R466" i="2"/>
  <c r="V465" i="2"/>
  <c r="W465" i="2" s="1"/>
  <c r="R465" i="2"/>
  <c r="V464" i="2"/>
  <c r="W464" i="2" s="1"/>
  <c r="R464" i="2"/>
  <c r="V463" i="2"/>
  <c r="W463" i="2" s="1"/>
  <c r="R463" i="2"/>
  <c r="V462" i="2"/>
  <c r="W462" i="2" s="1"/>
  <c r="R462" i="2"/>
  <c r="V461" i="2"/>
  <c r="W461" i="2" s="1"/>
  <c r="R461" i="2"/>
  <c r="V460" i="2"/>
  <c r="W460" i="2" s="1"/>
  <c r="R460" i="2"/>
  <c r="V459" i="2"/>
  <c r="W459" i="2" s="1"/>
  <c r="R459" i="2"/>
  <c r="V458" i="2"/>
  <c r="W458" i="2" s="1"/>
  <c r="R458" i="2"/>
  <c r="V457" i="2"/>
  <c r="W457" i="2" s="1"/>
  <c r="R457" i="2"/>
  <c r="V456" i="2"/>
  <c r="W456" i="2" s="1"/>
  <c r="R456" i="2"/>
  <c r="V455" i="2"/>
  <c r="W455" i="2" s="1"/>
  <c r="R455" i="2"/>
  <c r="V454" i="2"/>
  <c r="W454" i="2" s="1"/>
  <c r="R454" i="2"/>
  <c r="V453" i="2"/>
  <c r="W453" i="2" s="1"/>
  <c r="R453" i="2"/>
  <c r="V452" i="2"/>
  <c r="W452" i="2" s="1"/>
  <c r="R452" i="2"/>
  <c r="V451" i="2"/>
  <c r="W451" i="2" s="1"/>
  <c r="R451" i="2"/>
  <c r="V450" i="2"/>
  <c r="W450" i="2" s="1"/>
  <c r="R450" i="2"/>
  <c r="V449" i="2"/>
  <c r="W449" i="2" s="1"/>
  <c r="R449" i="2"/>
  <c r="V448" i="2"/>
  <c r="W448" i="2" s="1"/>
  <c r="R448" i="2"/>
  <c r="V447" i="2"/>
  <c r="W447" i="2" s="1"/>
  <c r="R447" i="2"/>
  <c r="V446" i="2"/>
  <c r="W446" i="2" s="1"/>
  <c r="R446" i="2"/>
  <c r="V445" i="2"/>
  <c r="W445" i="2" s="1"/>
  <c r="R445" i="2"/>
  <c r="V444" i="2"/>
  <c r="W444" i="2" s="1"/>
  <c r="R444" i="2"/>
  <c r="V443" i="2"/>
  <c r="W443" i="2" s="1"/>
  <c r="R443" i="2"/>
  <c r="V442" i="2"/>
  <c r="W442" i="2" s="1"/>
  <c r="R442" i="2"/>
  <c r="V441" i="2"/>
  <c r="W441" i="2" s="1"/>
  <c r="R441" i="2"/>
  <c r="V440" i="2"/>
  <c r="W440" i="2" s="1"/>
  <c r="R440" i="2"/>
  <c r="V439" i="2"/>
  <c r="W439" i="2" s="1"/>
  <c r="R439" i="2"/>
  <c r="V438" i="2"/>
  <c r="W438" i="2" s="1"/>
  <c r="R438" i="2"/>
  <c r="V437" i="2"/>
  <c r="W437" i="2" s="1"/>
  <c r="R437" i="2"/>
  <c r="V436" i="2"/>
  <c r="W436" i="2" s="1"/>
  <c r="R436" i="2"/>
  <c r="V435" i="2"/>
  <c r="W435" i="2" s="1"/>
  <c r="R435" i="2"/>
  <c r="V434" i="2"/>
  <c r="W434" i="2" s="1"/>
  <c r="R434" i="2"/>
  <c r="V433" i="2"/>
  <c r="W433" i="2" s="1"/>
  <c r="R433" i="2"/>
  <c r="V432" i="2"/>
  <c r="W432" i="2" s="1"/>
  <c r="R432" i="2"/>
  <c r="V431" i="2"/>
  <c r="W431" i="2" s="1"/>
  <c r="R431" i="2"/>
  <c r="V430" i="2"/>
  <c r="W430" i="2" s="1"/>
  <c r="R430" i="2"/>
  <c r="V429" i="2"/>
  <c r="W429" i="2" s="1"/>
  <c r="R429" i="2"/>
  <c r="V428" i="2"/>
  <c r="W428" i="2" s="1"/>
  <c r="R428" i="2"/>
  <c r="V427" i="2"/>
  <c r="W427" i="2" s="1"/>
  <c r="R427" i="2"/>
  <c r="V426" i="2"/>
  <c r="W426" i="2" s="1"/>
  <c r="R426" i="2"/>
  <c r="V425" i="2"/>
  <c r="W425" i="2" s="1"/>
  <c r="R425" i="2"/>
  <c r="V424" i="2"/>
  <c r="W424" i="2" s="1"/>
  <c r="R424" i="2"/>
  <c r="V423" i="2"/>
  <c r="W423" i="2" s="1"/>
  <c r="R423" i="2"/>
  <c r="V422" i="2"/>
  <c r="W422" i="2" s="1"/>
  <c r="R422" i="2"/>
  <c r="V421" i="2"/>
  <c r="W421" i="2" s="1"/>
  <c r="R421" i="2"/>
  <c r="V420" i="2"/>
  <c r="W420" i="2" s="1"/>
  <c r="R420" i="2"/>
  <c r="V419" i="2"/>
  <c r="W419" i="2" s="1"/>
  <c r="R419" i="2"/>
  <c r="V418" i="2"/>
  <c r="W418" i="2" s="1"/>
  <c r="R418" i="2"/>
  <c r="V417" i="2"/>
  <c r="W417" i="2" s="1"/>
  <c r="R417" i="2"/>
  <c r="V416" i="2"/>
  <c r="W416" i="2" s="1"/>
  <c r="R416" i="2"/>
  <c r="V415" i="2"/>
  <c r="W415" i="2" s="1"/>
  <c r="R415" i="2"/>
  <c r="V414" i="2"/>
  <c r="W414" i="2" s="1"/>
  <c r="R414" i="2"/>
  <c r="V413" i="2"/>
  <c r="W413" i="2" s="1"/>
  <c r="R413" i="2"/>
  <c r="V412" i="2"/>
  <c r="W412" i="2" s="1"/>
  <c r="R412" i="2"/>
  <c r="V411" i="2"/>
  <c r="W411" i="2" s="1"/>
  <c r="R411" i="2"/>
  <c r="V410" i="2"/>
  <c r="W410" i="2" s="1"/>
  <c r="R410" i="2"/>
  <c r="V409" i="2"/>
  <c r="W409" i="2" s="1"/>
  <c r="R409" i="2"/>
  <c r="V408" i="2"/>
  <c r="W408" i="2" s="1"/>
  <c r="R408" i="2"/>
  <c r="V407" i="2"/>
  <c r="W407" i="2" s="1"/>
  <c r="R407" i="2"/>
  <c r="V406" i="2"/>
  <c r="W406" i="2" s="1"/>
  <c r="R406" i="2"/>
  <c r="V405" i="2"/>
  <c r="W405" i="2" s="1"/>
  <c r="R405" i="2"/>
  <c r="V404" i="2"/>
  <c r="W404" i="2" s="1"/>
  <c r="R404" i="2"/>
  <c r="V403" i="2"/>
  <c r="W403" i="2" s="1"/>
  <c r="R403" i="2"/>
  <c r="V402" i="2"/>
  <c r="W402" i="2" s="1"/>
  <c r="R402" i="2"/>
  <c r="V401" i="2"/>
  <c r="W401" i="2" s="1"/>
  <c r="R401" i="2"/>
  <c r="V400" i="2"/>
  <c r="W400" i="2" s="1"/>
  <c r="R400" i="2"/>
  <c r="V399" i="2"/>
  <c r="W399" i="2" s="1"/>
  <c r="R399" i="2"/>
  <c r="V398" i="2"/>
  <c r="W398" i="2" s="1"/>
  <c r="R398" i="2"/>
  <c r="V397" i="2"/>
  <c r="W397" i="2" s="1"/>
  <c r="R397" i="2"/>
  <c r="V396" i="2"/>
  <c r="W396" i="2" s="1"/>
  <c r="R396" i="2"/>
  <c r="V395" i="2"/>
  <c r="W395" i="2" s="1"/>
  <c r="R395" i="2"/>
  <c r="V394" i="2"/>
  <c r="W394" i="2" s="1"/>
  <c r="R394" i="2"/>
  <c r="V393" i="2"/>
  <c r="W393" i="2" s="1"/>
  <c r="R393" i="2"/>
  <c r="V392" i="2"/>
  <c r="W392" i="2" s="1"/>
  <c r="R392" i="2"/>
  <c r="V391" i="2"/>
  <c r="W391" i="2" s="1"/>
  <c r="R391" i="2"/>
  <c r="V390" i="2"/>
  <c r="W390" i="2" s="1"/>
  <c r="R390" i="2"/>
  <c r="V389" i="2"/>
  <c r="W389" i="2" s="1"/>
  <c r="R389" i="2"/>
  <c r="V388" i="2"/>
  <c r="W388" i="2" s="1"/>
  <c r="R388" i="2"/>
  <c r="V387" i="2"/>
  <c r="W387" i="2" s="1"/>
  <c r="R387" i="2"/>
  <c r="V386" i="2"/>
  <c r="W386" i="2" s="1"/>
  <c r="R386" i="2"/>
  <c r="V385" i="2"/>
  <c r="W385" i="2" s="1"/>
  <c r="R385" i="2"/>
  <c r="V384" i="2"/>
  <c r="W384" i="2" s="1"/>
  <c r="R384" i="2"/>
  <c r="V383" i="2"/>
  <c r="W383" i="2" s="1"/>
  <c r="R383" i="2"/>
  <c r="V382" i="2"/>
  <c r="W382" i="2" s="1"/>
  <c r="R382" i="2"/>
  <c r="V381" i="2"/>
  <c r="W381" i="2" s="1"/>
  <c r="R381" i="2"/>
  <c r="V380" i="2"/>
  <c r="W380" i="2" s="1"/>
  <c r="R380" i="2"/>
  <c r="V379" i="2"/>
  <c r="W379" i="2" s="1"/>
  <c r="R379" i="2"/>
  <c r="V378" i="2"/>
  <c r="W378" i="2" s="1"/>
  <c r="R378" i="2"/>
  <c r="V377" i="2"/>
  <c r="W377" i="2" s="1"/>
  <c r="R377" i="2"/>
  <c r="V376" i="2"/>
  <c r="W376" i="2" s="1"/>
  <c r="R376" i="2"/>
  <c r="V375" i="2"/>
  <c r="W375" i="2" s="1"/>
  <c r="R375" i="2"/>
  <c r="V374" i="2"/>
  <c r="W374" i="2" s="1"/>
  <c r="R374" i="2"/>
  <c r="V373" i="2"/>
  <c r="W373" i="2" s="1"/>
  <c r="R373" i="2"/>
  <c r="V372" i="2"/>
  <c r="W372" i="2" s="1"/>
  <c r="R372" i="2"/>
  <c r="V371" i="2"/>
  <c r="W371" i="2" s="1"/>
  <c r="R371" i="2"/>
  <c r="V370" i="2"/>
  <c r="W370" i="2" s="1"/>
  <c r="R370" i="2"/>
  <c r="V369" i="2"/>
  <c r="W369" i="2" s="1"/>
  <c r="R369" i="2"/>
  <c r="V368" i="2"/>
  <c r="W368" i="2" s="1"/>
  <c r="R368" i="2"/>
  <c r="V367" i="2"/>
  <c r="W367" i="2" s="1"/>
  <c r="R367" i="2"/>
  <c r="V366" i="2"/>
  <c r="W366" i="2" s="1"/>
  <c r="R366" i="2"/>
  <c r="V365" i="2"/>
  <c r="W365" i="2" s="1"/>
  <c r="R365" i="2"/>
  <c r="V364" i="2"/>
  <c r="W364" i="2" s="1"/>
  <c r="R364" i="2"/>
  <c r="V363" i="2"/>
  <c r="W363" i="2" s="1"/>
  <c r="R363" i="2"/>
  <c r="V362" i="2"/>
  <c r="W362" i="2" s="1"/>
  <c r="R362" i="2"/>
  <c r="V361" i="2"/>
  <c r="W361" i="2" s="1"/>
  <c r="R361" i="2"/>
  <c r="V360" i="2"/>
  <c r="W360" i="2" s="1"/>
  <c r="R360" i="2"/>
  <c r="V359" i="2"/>
  <c r="W359" i="2" s="1"/>
  <c r="R359" i="2"/>
  <c r="V358" i="2"/>
  <c r="W358" i="2" s="1"/>
  <c r="R358" i="2"/>
  <c r="V357" i="2"/>
  <c r="W357" i="2" s="1"/>
  <c r="R357" i="2"/>
  <c r="V356" i="2"/>
  <c r="W356" i="2" s="1"/>
  <c r="R356" i="2"/>
  <c r="V355" i="2"/>
  <c r="W355" i="2" s="1"/>
  <c r="R355" i="2"/>
  <c r="V354" i="2"/>
  <c r="W354" i="2" s="1"/>
  <c r="R354" i="2"/>
  <c r="V353" i="2"/>
  <c r="W353" i="2" s="1"/>
  <c r="R353" i="2"/>
  <c r="V352" i="2"/>
  <c r="W352" i="2" s="1"/>
  <c r="R352" i="2"/>
  <c r="V351" i="2"/>
  <c r="W351" i="2" s="1"/>
  <c r="R351" i="2"/>
  <c r="V350" i="2"/>
  <c r="W350" i="2" s="1"/>
  <c r="R350" i="2"/>
  <c r="V349" i="2"/>
  <c r="W349" i="2" s="1"/>
  <c r="R349" i="2"/>
  <c r="V348" i="2"/>
  <c r="W348" i="2" s="1"/>
  <c r="R348" i="2"/>
  <c r="V347" i="2"/>
  <c r="W347" i="2" s="1"/>
  <c r="R347" i="2"/>
  <c r="V346" i="2"/>
  <c r="W346" i="2" s="1"/>
  <c r="R346" i="2"/>
  <c r="V345" i="2"/>
  <c r="W345" i="2" s="1"/>
  <c r="R345" i="2"/>
  <c r="V344" i="2"/>
  <c r="W344" i="2" s="1"/>
  <c r="R344" i="2"/>
  <c r="V343" i="2"/>
  <c r="W343" i="2" s="1"/>
  <c r="R343" i="2"/>
  <c r="V342" i="2"/>
  <c r="W342" i="2" s="1"/>
  <c r="R342" i="2"/>
  <c r="V341" i="2"/>
  <c r="W341" i="2" s="1"/>
  <c r="R341" i="2"/>
  <c r="V340" i="2"/>
  <c r="W340" i="2" s="1"/>
  <c r="R340" i="2"/>
  <c r="V339" i="2"/>
  <c r="W339" i="2" s="1"/>
  <c r="R339" i="2"/>
  <c r="V338" i="2"/>
  <c r="W338" i="2" s="1"/>
  <c r="R338" i="2"/>
  <c r="V337" i="2"/>
  <c r="W337" i="2" s="1"/>
  <c r="R337" i="2"/>
  <c r="V336" i="2"/>
  <c r="W336" i="2" s="1"/>
  <c r="R336" i="2"/>
  <c r="V335" i="2"/>
  <c r="W335" i="2" s="1"/>
  <c r="R335" i="2"/>
  <c r="V334" i="2"/>
  <c r="W334" i="2" s="1"/>
  <c r="R334" i="2"/>
  <c r="V333" i="2"/>
  <c r="W333" i="2" s="1"/>
  <c r="R333" i="2"/>
  <c r="V332" i="2"/>
  <c r="W332" i="2" s="1"/>
  <c r="R332" i="2"/>
  <c r="V331" i="2"/>
  <c r="W331" i="2" s="1"/>
  <c r="R331" i="2"/>
  <c r="V330" i="2"/>
  <c r="W330" i="2" s="1"/>
  <c r="R330" i="2"/>
  <c r="V329" i="2"/>
  <c r="W329" i="2" s="1"/>
  <c r="R329" i="2"/>
  <c r="V328" i="2"/>
  <c r="W328" i="2" s="1"/>
  <c r="R328" i="2"/>
  <c r="V327" i="2"/>
  <c r="W327" i="2" s="1"/>
  <c r="R327" i="2"/>
  <c r="V326" i="2"/>
  <c r="W326" i="2" s="1"/>
  <c r="R326" i="2"/>
  <c r="V325" i="2"/>
  <c r="W325" i="2" s="1"/>
  <c r="R325" i="2"/>
  <c r="V324" i="2"/>
  <c r="W324" i="2" s="1"/>
  <c r="R324" i="2"/>
  <c r="V323" i="2"/>
  <c r="W323" i="2" s="1"/>
  <c r="R323" i="2"/>
  <c r="V322" i="2"/>
  <c r="W322" i="2" s="1"/>
  <c r="R322" i="2"/>
  <c r="V321" i="2"/>
  <c r="W321" i="2" s="1"/>
  <c r="R321" i="2"/>
  <c r="V320" i="2"/>
  <c r="W320" i="2" s="1"/>
  <c r="R320" i="2"/>
  <c r="V319" i="2"/>
  <c r="W319" i="2" s="1"/>
  <c r="R319" i="2"/>
  <c r="V318" i="2"/>
  <c r="W318" i="2" s="1"/>
  <c r="R318" i="2"/>
  <c r="V317" i="2"/>
  <c r="W317" i="2" s="1"/>
  <c r="R317" i="2"/>
  <c r="V316" i="2"/>
  <c r="W316" i="2" s="1"/>
  <c r="R316" i="2"/>
  <c r="V315" i="2"/>
  <c r="W315" i="2" s="1"/>
  <c r="R315" i="2"/>
  <c r="V314" i="2"/>
  <c r="W314" i="2" s="1"/>
  <c r="R314" i="2"/>
  <c r="V313" i="2"/>
  <c r="W313" i="2" s="1"/>
  <c r="R313" i="2"/>
  <c r="V312" i="2"/>
  <c r="W312" i="2" s="1"/>
  <c r="R312" i="2"/>
  <c r="V311" i="2"/>
  <c r="W311" i="2" s="1"/>
  <c r="R311" i="2"/>
  <c r="V310" i="2"/>
  <c r="W310" i="2" s="1"/>
  <c r="R310" i="2"/>
  <c r="V309" i="2"/>
  <c r="W309" i="2" s="1"/>
  <c r="R309" i="2"/>
  <c r="V308" i="2"/>
  <c r="W308" i="2" s="1"/>
  <c r="R308" i="2"/>
  <c r="V307" i="2"/>
  <c r="W307" i="2" s="1"/>
  <c r="R307" i="2"/>
  <c r="V306" i="2"/>
  <c r="W306" i="2" s="1"/>
  <c r="R306" i="2"/>
  <c r="V305" i="2"/>
  <c r="W305" i="2" s="1"/>
  <c r="R305" i="2"/>
  <c r="V304" i="2"/>
  <c r="W304" i="2" s="1"/>
  <c r="R304" i="2"/>
  <c r="V303" i="2"/>
  <c r="W303" i="2" s="1"/>
  <c r="R303" i="2"/>
  <c r="V302" i="2"/>
  <c r="W302" i="2" s="1"/>
  <c r="R302" i="2"/>
  <c r="V301" i="2"/>
  <c r="W301" i="2" s="1"/>
  <c r="R301" i="2"/>
  <c r="V300" i="2"/>
  <c r="W300" i="2" s="1"/>
  <c r="R300" i="2"/>
  <c r="V299" i="2"/>
  <c r="W299" i="2" s="1"/>
  <c r="R299" i="2"/>
  <c r="V298" i="2"/>
  <c r="W298" i="2" s="1"/>
  <c r="R298" i="2"/>
  <c r="V297" i="2"/>
  <c r="W297" i="2" s="1"/>
  <c r="R297" i="2"/>
  <c r="V296" i="2"/>
  <c r="W296" i="2" s="1"/>
  <c r="R296" i="2"/>
  <c r="V295" i="2"/>
  <c r="W295" i="2" s="1"/>
  <c r="R295" i="2"/>
  <c r="V294" i="2"/>
  <c r="W294" i="2" s="1"/>
  <c r="R294" i="2"/>
  <c r="V293" i="2"/>
  <c r="W293" i="2" s="1"/>
  <c r="R293" i="2"/>
  <c r="V292" i="2"/>
  <c r="W292" i="2" s="1"/>
  <c r="R292" i="2"/>
  <c r="V291" i="2"/>
  <c r="W291" i="2" s="1"/>
  <c r="R291" i="2"/>
  <c r="V290" i="2"/>
  <c r="W290" i="2" s="1"/>
  <c r="R290" i="2"/>
  <c r="V289" i="2"/>
  <c r="W289" i="2" s="1"/>
  <c r="R289" i="2"/>
  <c r="V288" i="2"/>
  <c r="W288" i="2" s="1"/>
  <c r="R288" i="2"/>
  <c r="V287" i="2"/>
  <c r="W287" i="2" s="1"/>
  <c r="R287" i="2"/>
  <c r="V286" i="2"/>
  <c r="W286" i="2" s="1"/>
  <c r="R286" i="2"/>
  <c r="V285" i="2"/>
  <c r="W285" i="2" s="1"/>
  <c r="R285" i="2"/>
  <c r="V284" i="2"/>
  <c r="W284" i="2" s="1"/>
  <c r="R284" i="2"/>
  <c r="V283" i="2"/>
  <c r="W283" i="2" s="1"/>
  <c r="R283" i="2"/>
  <c r="V282" i="2"/>
  <c r="W282" i="2" s="1"/>
  <c r="R282" i="2"/>
  <c r="V281" i="2"/>
  <c r="W281" i="2" s="1"/>
  <c r="R281" i="2"/>
  <c r="V280" i="2"/>
  <c r="W280" i="2" s="1"/>
  <c r="R280" i="2"/>
  <c r="V279" i="2"/>
  <c r="W279" i="2" s="1"/>
  <c r="R279" i="2"/>
  <c r="V278" i="2"/>
  <c r="W278" i="2" s="1"/>
  <c r="R278" i="2"/>
  <c r="V277" i="2"/>
  <c r="W277" i="2" s="1"/>
  <c r="R277" i="2"/>
  <c r="V276" i="2"/>
  <c r="W276" i="2" s="1"/>
  <c r="R276" i="2"/>
  <c r="V275" i="2"/>
  <c r="W275" i="2" s="1"/>
  <c r="R275" i="2"/>
  <c r="V274" i="2"/>
  <c r="W274" i="2" s="1"/>
  <c r="R274" i="2"/>
  <c r="V273" i="2"/>
  <c r="W273" i="2" s="1"/>
  <c r="R273" i="2"/>
  <c r="V272" i="2"/>
  <c r="W272" i="2" s="1"/>
  <c r="R272" i="2"/>
  <c r="V271" i="2"/>
  <c r="W271" i="2" s="1"/>
  <c r="R271" i="2"/>
  <c r="V270" i="2"/>
  <c r="W270" i="2" s="1"/>
  <c r="R270" i="2"/>
  <c r="V269" i="2"/>
  <c r="W269" i="2" s="1"/>
  <c r="R269" i="2"/>
  <c r="V268" i="2"/>
  <c r="W268" i="2" s="1"/>
  <c r="R268" i="2"/>
  <c r="V267" i="2"/>
  <c r="W267" i="2" s="1"/>
  <c r="R267" i="2"/>
  <c r="V266" i="2"/>
  <c r="W266" i="2" s="1"/>
  <c r="R266" i="2"/>
  <c r="V265" i="2"/>
  <c r="W265" i="2" s="1"/>
  <c r="R265" i="2"/>
  <c r="V264" i="2"/>
  <c r="W264" i="2" s="1"/>
  <c r="R264" i="2"/>
  <c r="V263" i="2"/>
  <c r="W263" i="2" s="1"/>
  <c r="R263" i="2"/>
  <c r="V262" i="2"/>
  <c r="W262" i="2" s="1"/>
  <c r="R262" i="2"/>
  <c r="V261" i="2"/>
  <c r="W261" i="2" s="1"/>
  <c r="R261" i="2"/>
  <c r="V260" i="2"/>
  <c r="W260" i="2" s="1"/>
  <c r="R260" i="2"/>
  <c r="V259" i="2"/>
  <c r="W259" i="2" s="1"/>
  <c r="R259" i="2"/>
  <c r="V258" i="2"/>
  <c r="W258" i="2" s="1"/>
  <c r="R258" i="2"/>
  <c r="V257" i="2"/>
  <c r="W257" i="2" s="1"/>
  <c r="R257" i="2"/>
  <c r="V256" i="2"/>
  <c r="W256" i="2" s="1"/>
  <c r="R256" i="2"/>
  <c r="V255" i="2"/>
  <c r="W255" i="2" s="1"/>
  <c r="R255" i="2"/>
  <c r="V254" i="2"/>
  <c r="W254" i="2" s="1"/>
  <c r="R254" i="2"/>
  <c r="V253" i="2"/>
  <c r="W253" i="2" s="1"/>
  <c r="R253" i="2"/>
  <c r="V252" i="2"/>
  <c r="W252" i="2" s="1"/>
  <c r="R252" i="2"/>
  <c r="V251" i="2"/>
  <c r="W251" i="2" s="1"/>
  <c r="R251" i="2"/>
  <c r="V250" i="2"/>
  <c r="W250" i="2" s="1"/>
  <c r="R250" i="2"/>
  <c r="V249" i="2"/>
  <c r="W249" i="2" s="1"/>
  <c r="R249" i="2"/>
  <c r="V248" i="2"/>
  <c r="W248" i="2" s="1"/>
  <c r="R248" i="2"/>
  <c r="V247" i="2"/>
  <c r="W247" i="2" s="1"/>
  <c r="R247" i="2"/>
  <c r="V246" i="2"/>
  <c r="W246" i="2" s="1"/>
  <c r="R246" i="2"/>
  <c r="V245" i="2"/>
  <c r="W245" i="2" s="1"/>
  <c r="R245" i="2"/>
  <c r="V244" i="2"/>
  <c r="W244" i="2" s="1"/>
  <c r="R244" i="2"/>
  <c r="V243" i="2"/>
  <c r="W243" i="2" s="1"/>
  <c r="R243" i="2"/>
  <c r="V242" i="2"/>
  <c r="W242" i="2" s="1"/>
  <c r="R242" i="2"/>
  <c r="V241" i="2"/>
  <c r="W241" i="2" s="1"/>
  <c r="R241" i="2"/>
  <c r="V240" i="2"/>
  <c r="W240" i="2" s="1"/>
  <c r="R240" i="2"/>
  <c r="V239" i="2"/>
  <c r="W239" i="2" s="1"/>
  <c r="R239" i="2"/>
  <c r="V238" i="2"/>
  <c r="W238" i="2" s="1"/>
  <c r="R238" i="2"/>
  <c r="V237" i="2"/>
  <c r="W237" i="2" s="1"/>
  <c r="R237" i="2"/>
  <c r="V236" i="2"/>
  <c r="W236" i="2" s="1"/>
  <c r="R236" i="2"/>
  <c r="V235" i="2"/>
  <c r="W235" i="2" s="1"/>
  <c r="R235" i="2"/>
  <c r="V234" i="2"/>
  <c r="W234" i="2" s="1"/>
  <c r="R234" i="2"/>
  <c r="V233" i="2"/>
  <c r="W233" i="2" s="1"/>
  <c r="R233" i="2"/>
  <c r="V232" i="2"/>
  <c r="W232" i="2" s="1"/>
  <c r="R232" i="2"/>
  <c r="V231" i="2"/>
  <c r="W231" i="2" s="1"/>
  <c r="R231" i="2"/>
  <c r="V230" i="2"/>
  <c r="W230" i="2" s="1"/>
  <c r="R230" i="2"/>
  <c r="V229" i="2"/>
  <c r="W229" i="2" s="1"/>
  <c r="R229" i="2"/>
  <c r="V228" i="2"/>
  <c r="W228" i="2" s="1"/>
  <c r="R228" i="2"/>
  <c r="V227" i="2"/>
  <c r="W227" i="2" s="1"/>
  <c r="R227" i="2"/>
  <c r="V226" i="2"/>
  <c r="W226" i="2" s="1"/>
  <c r="R226" i="2"/>
  <c r="V225" i="2"/>
  <c r="W225" i="2" s="1"/>
  <c r="R225" i="2"/>
  <c r="V224" i="2"/>
  <c r="W224" i="2" s="1"/>
  <c r="R224" i="2"/>
  <c r="V223" i="2"/>
  <c r="W223" i="2" s="1"/>
  <c r="R223" i="2"/>
  <c r="V222" i="2"/>
  <c r="W222" i="2" s="1"/>
  <c r="R222" i="2"/>
  <c r="V221" i="2"/>
  <c r="W221" i="2" s="1"/>
  <c r="R221" i="2"/>
  <c r="V220" i="2"/>
  <c r="W220" i="2" s="1"/>
  <c r="R220" i="2"/>
  <c r="V219" i="2"/>
  <c r="W219" i="2" s="1"/>
  <c r="R219" i="2"/>
  <c r="V218" i="2"/>
  <c r="W218" i="2" s="1"/>
  <c r="R218" i="2"/>
  <c r="V217" i="2"/>
  <c r="W217" i="2" s="1"/>
  <c r="R217" i="2"/>
  <c r="V216" i="2"/>
  <c r="W216" i="2" s="1"/>
  <c r="R216" i="2"/>
  <c r="V215" i="2"/>
  <c r="W215" i="2" s="1"/>
  <c r="R215" i="2"/>
  <c r="V214" i="2"/>
  <c r="W214" i="2" s="1"/>
  <c r="R214" i="2"/>
  <c r="V213" i="2"/>
  <c r="W213" i="2" s="1"/>
  <c r="R213" i="2"/>
  <c r="V212" i="2"/>
  <c r="W212" i="2" s="1"/>
  <c r="R212" i="2"/>
  <c r="V211" i="2"/>
  <c r="W211" i="2" s="1"/>
  <c r="R211" i="2"/>
  <c r="V210" i="2"/>
  <c r="W210" i="2" s="1"/>
  <c r="R210" i="2"/>
  <c r="V209" i="2"/>
  <c r="W209" i="2" s="1"/>
  <c r="R209" i="2"/>
  <c r="V208" i="2"/>
  <c r="W208" i="2" s="1"/>
  <c r="R208" i="2"/>
  <c r="V207" i="2"/>
  <c r="W207" i="2" s="1"/>
  <c r="R207" i="2"/>
  <c r="V206" i="2"/>
  <c r="W206" i="2" s="1"/>
  <c r="R206" i="2"/>
  <c r="V205" i="2"/>
  <c r="W205" i="2" s="1"/>
  <c r="R205" i="2"/>
  <c r="V204" i="2"/>
  <c r="W204" i="2" s="1"/>
  <c r="R204" i="2"/>
  <c r="V203" i="2"/>
  <c r="W203" i="2" s="1"/>
  <c r="R203" i="2"/>
  <c r="V202" i="2"/>
  <c r="W202" i="2" s="1"/>
  <c r="R202" i="2"/>
  <c r="V201" i="2"/>
  <c r="W201" i="2" s="1"/>
  <c r="R201" i="2"/>
  <c r="V200" i="2"/>
  <c r="W200" i="2" s="1"/>
  <c r="R200" i="2"/>
  <c r="V199" i="2"/>
  <c r="W199" i="2" s="1"/>
  <c r="R199" i="2"/>
  <c r="V198" i="2"/>
  <c r="W198" i="2" s="1"/>
  <c r="R198" i="2"/>
  <c r="V197" i="2"/>
  <c r="W197" i="2" s="1"/>
  <c r="R197" i="2"/>
  <c r="V196" i="2"/>
  <c r="W196" i="2" s="1"/>
  <c r="R196" i="2"/>
  <c r="V195" i="2"/>
  <c r="W195" i="2" s="1"/>
  <c r="R195" i="2"/>
  <c r="V194" i="2"/>
  <c r="W194" i="2" s="1"/>
  <c r="R194" i="2"/>
  <c r="V193" i="2"/>
  <c r="W193" i="2" s="1"/>
  <c r="R193" i="2"/>
  <c r="V192" i="2"/>
  <c r="W192" i="2" s="1"/>
  <c r="R192" i="2"/>
  <c r="V191" i="2"/>
  <c r="W191" i="2" s="1"/>
  <c r="R191" i="2"/>
  <c r="V190" i="2"/>
  <c r="W190" i="2" s="1"/>
  <c r="R190" i="2"/>
  <c r="V189" i="2"/>
  <c r="W189" i="2" s="1"/>
  <c r="R189" i="2"/>
  <c r="V188" i="2"/>
  <c r="W188" i="2" s="1"/>
  <c r="R188" i="2"/>
  <c r="V187" i="2"/>
  <c r="W187" i="2" s="1"/>
  <c r="R187" i="2"/>
  <c r="V186" i="2"/>
  <c r="W186" i="2" s="1"/>
  <c r="R186" i="2"/>
  <c r="V185" i="2"/>
  <c r="W185" i="2" s="1"/>
  <c r="R185" i="2"/>
  <c r="V184" i="2"/>
  <c r="W184" i="2" s="1"/>
  <c r="R184" i="2"/>
  <c r="V183" i="2"/>
  <c r="W183" i="2" s="1"/>
  <c r="R183" i="2"/>
  <c r="V182" i="2"/>
  <c r="W182" i="2" s="1"/>
  <c r="R182" i="2"/>
  <c r="V181" i="2"/>
  <c r="W181" i="2" s="1"/>
  <c r="R181" i="2"/>
  <c r="V180" i="2"/>
  <c r="W180" i="2" s="1"/>
  <c r="R180" i="2"/>
  <c r="V179" i="2"/>
  <c r="W179" i="2" s="1"/>
  <c r="R179" i="2"/>
  <c r="V178" i="2"/>
  <c r="W178" i="2" s="1"/>
  <c r="R178" i="2"/>
  <c r="V177" i="2"/>
  <c r="W177" i="2" s="1"/>
  <c r="R177" i="2"/>
  <c r="V176" i="2"/>
  <c r="W176" i="2" s="1"/>
  <c r="R176" i="2"/>
  <c r="V175" i="2"/>
  <c r="W175" i="2" s="1"/>
  <c r="R175" i="2"/>
  <c r="V174" i="2"/>
  <c r="W174" i="2" s="1"/>
  <c r="R174" i="2"/>
  <c r="V173" i="2"/>
  <c r="W173" i="2" s="1"/>
  <c r="R173" i="2"/>
  <c r="V172" i="2"/>
  <c r="W172" i="2" s="1"/>
  <c r="R172" i="2"/>
  <c r="V171" i="2"/>
  <c r="W171" i="2" s="1"/>
  <c r="R171" i="2"/>
  <c r="V170" i="2"/>
  <c r="W170" i="2" s="1"/>
  <c r="R170" i="2"/>
  <c r="V169" i="2"/>
  <c r="W169" i="2" s="1"/>
  <c r="R169" i="2"/>
  <c r="V168" i="2"/>
  <c r="W168" i="2" s="1"/>
  <c r="R168" i="2"/>
  <c r="V167" i="2"/>
  <c r="W167" i="2" s="1"/>
  <c r="R167" i="2"/>
  <c r="V166" i="2"/>
  <c r="W166" i="2" s="1"/>
  <c r="R166" i="2"/>
  <c r="V165" i="2"/>
  <c r="W165" i="2" s="1"/>
  <c r="R165" i="2"/>
  <c r="V164" i="2"/>
  <c r="W164" i="2" s="1"/>
  <c r="R164" i="2"/>
  <c r="V163" i="2"/>
  <c r="W163" i="2" s="1"/>
  <c r="R163" i="2"/>
  <c r="V162" i="2"/>
  <c r="W162" i="2" s="1"/>
  <c r="R162" i="2"/>
  <c r="V161" i="2"/>
  <c r="W161" i="2" s="1"/>
  <c r="R161" i="2"/>
  <c r="V160" i="2"/>
  <c r="W160" i="2" s="1"/>
  <c r="R160" i="2"/>
  <c r="V159" i="2"/>
  <c r="W159" i="2" s="1"/>
  <c r="R159" i="2"/>
  <c r="V158" i="2"/>
  <c r="W158" i="2" s="1"/>
  <c r="R158" i="2"/>
  <c r="V157" i="2"/>
  <c r="W157" i="2" s="1"/>
  <c r="R157" i="2"/>
  <c r="V156" i="2"/>
  <c r="W156" i="2" s="1"/>
  <c r="R156" i="2"/>
  <c r="V155" i="2"/>
  <c r="W155" i="2" s="1"/>
  <c r="R155" i="2"/>
  <c r="V154" i="2"/>
  <c r="W154" i="2" s="1"/>
  <c r="R154" i="2"/>
  <c r="V153" i="2"/>
  <c r="W153" i="2" s="1"/>
  <c r="R153" i="2"/>
  <c r="V152" i="2"/>
  <c r="W152" i="2" s="1"/>
  <c r="R152" i="2"/>
  <c r="V151" i="2"/>
  <c r="W151" i="2" s="1"/>
  <c r="R151" i="2"/>
  <c r="V150" i="2"/>
  <c r="W150" i="2" s="1"/>
  <c r="R150" i="2"/>
  <c r="V149" i="2"/>
  <c r="W149" i="2" s="1"/>
  <c r="R149" i="2"/>
  <c r="V148" i="2"/>
  <c r="W148" i="2" s="1"/>
  <c r="R148" i="2"/>
  <c r="V147" i="2"/>
  <c r="W147" i="2" s="1"/>
  <c r="R147" i="2"/>
  <c r="V146" i="2"/>
  <c r="W146" i="2" s="1"/>
  <c r="R146" i="2"/>
  <c r="V145" i="2"/>
  <c r="W145" i="2" s="1"/>
  <c r="R145" i="2"/>
  <c r="V144" i="2"/>
  <c r="W144" i="2" s="1"/>
  <c r="R144" i="2"/>
  <c r="V143" i="2"/>
  <c r="W143" i="2" s="1"/>
  <c r="R143" i="2"/>
  <c r="V142" i="2"/>
  <c r="W142" i="2" s="1"/>
  <c r="R142" i="2"/>
  <c r="V141" i="2"/>
  <c r="W141" i="2" s="1"/>
  <c r="R141" i="2"/>
  <c r="V140" i="2"/>
  <c r="W140" i="2" s="1"/>
  <c r="R140" i="2"/>
  <c r="V139" i="2"/>
  <c r="W139" i="2" s="1"/>
  <c r="R139" i="2"/>
  <c r="V138" i="2"/>
  <c r="W138" i="2" s="1"/>
  <c r="R138" i="2"/>
  <c r="V137" i="2"/>
  <c r="W137" i="2" s="1"/>
  <c r="R137" i="2"/>
  <c r="V136" i="2"/>
  <c r="W136" i="2" s="1"/>
  <c r="R136" i="2"/>
  <c r="V135" i="2"/>
  <c r="W135" i="2" s="1"/>
  <c r="R135" i="2"/>
  <c r="V134" i="2"/>
  <c r="W134" i="2" s="1"/>
  <c r="R134" i="2"/>
  <c r="V133" i="2"/>
  <c r="W133" i="2" s="1"/>
  <c r="R133" i="2"/>
  <c r="V132" i="2"/>
  <c r="W132" i="2" s="1"/>
  <c r="R132" i="2"/>
  <c r="V131" i="2"/>
  <c r="W131" i="2" s="1"/>
  <c r="R131" i="2"/>
  <c r="V130" i="2"/>
  <c r="W130" i="2" s="1"/>
  <c r="R130" i="2"/>
  <c r="V129" i="2"/>
  <c r="W129" i="2" s="1"/>
  <c r="R129" i="2"/>
  <c r="V128" i="2"/>
  <c r="W128" i="2" s="1"/>
  <c r="R128" i="2"/>
  <c r="V127" i="2"/>
  <c r="W127" i="2" s="1"/>
  <c r="R127" i="2"/>
  <c r="V126" i="2"/>
  <c r="W126" i="2" s="1"/>
  <c r="R126" i="2"/>
  <c r="V125" i="2"/>
  <c r="W125" i="2" s="1"/>
  <c r="R125" i="2"/>
  <c r="V124" i="2"/>
  <c r="W124" i="2" s="1"/>
  <c r="R124" i="2"/>
  <c r="V123" i="2"/>
  <c r="W123" i="2" s="1"/>
  <c r="R123" i="2"/>
  <c r="V122" i="2"/>
  <c r="W122" i="2" s="1"/>
  <c r="R122" i="2"/>
  <c r="V121" i="2"/>
  <c r="W121" i="2" s="1"/>
  <c r="R121" i="2"/>
  <c r="V120" i="2"/>
  <c r="W120" i="2" s="1"/>
  <c r="R120" i="2"/>
  <c r="V119" i="2"/>
  <c r="W119" i="2" s="1"/>
  <c r="R119" i="2"/>
  <c r="V118" i="2"/>
  <c r="W118" i="2" s="1"/>
  <c r="R118" i="2"/>
  <c r="V117" i="2"/>
  <c r="W117" i="2" s="1"/>
  <c r="R117" i="2"/>
  <c r="V116" i="2"/>
  <c r="W116" i="2" s="1"/>
  <c r="R116" i="2"/>
  <c r="V115" i="2"/>
  <c r="W115" i="2" s="1"/>
  <c r="R115" i="2"/>
  <c r="V114" i="2"/>
  <c r="W114" i="2" s="1"/>
  <c r="R114" i="2"/>
  <c r="V113" i="2"/>
  <c r="W113" i="2" s="1"/>
  <c r="R113" i="2"/>
  <c r="V112" i="2"/>
  <c r="W112" i="2" s="1"/>
  <c r="R112" i="2"/>
  <c r="V111" i="2"/>
  <c r="W111" i="2" s="1"/>
  <c r="R111" i="2"/>
  <c r="V110" i="2"/>
  <c r="W110" i="2" s="1"/>
  <c r="R110" i="2"/>
  <c r="V109" i="2"/>
  <c r="W109" i="2" s="1"/>
  <c r="R109" i="2"/>
  <c r="V108" i="2"/>
  <c r="W108" i="2" s="1"/>
  <c r="R108" i="2"/>
  <c r="V107" i="2"/>
  <c r="W107" i="2" s="1"/>
  <c r="R107" i="2"/>
  <c r="V106" i="2"/>
  <c r="W106" i="2" s="1"/>
  <c r="R106" i="2"/>
  <c r="V105" i="2"/>
  <c r="W105" i="2" s="1"/>
  <c r="R105" i="2"/>
  <c r="V104" i="2"/>
  <c r="W104" i="2" s="1"/>
  <c r="R104" i="2"/>
  <c r="V103" i="2"/>
  <c r="W103" i="2" s="1"/>
  <c r="R103" i="2"/>
  <c r="V102" i="2"/>
  <c r="W102" i="2" s="1"/>
  <c r="R102" i="2"/>
  <c r="V101" i="2"/>
  <c r="W101" i="2" s="1"/>
  <c r="R101" i="2"/>
  <c r="V100" i="2"/>
  <c r="W100" i="2" s="1"/>
  <c r="R100" i="2"/>
  <c r="V99" i="2"/>
  <c r="W99" i="2" s="1"/>
  <c r="R99" i="2"/>
  <c r="V98" i="2"/>
  <c r="W98" i="2" s="1"/>
  <c r="R98" i="2"/>
  <c r="V97" i="2"/>
  <c r="W97" i="2" s="1"/>
  <c r="R97" i="2"/>
  <c r="V96" i="2"/>
  <c r="W96" i="2" s="1"/>
  <c r="R96" i="2"/>
  <c r="V95" i="2"/>
  <c r="W95" i="2" s="1"/>
  <c r="R95" i="2"/>
  <c r="V94" i="2"/>
  <c r="W94" i="2" s="1"/>
  <c r="R94" i="2"/>
  <c r="V93" i="2"/>
  <c r="W93" i="2" s="1"/>
  <c r="R93" i="2"/>
  <c r="V92" i="2"/>
  <c r="W92" i="2" s="1"/>
  <c r="R92" i="2"/>
  <c r="V91" i="2"/>
  <c r="W91" i="2" s="1"/>
  <c r="R91" i="2"/>
  <c r="V90" i="2"/>
  <c r="W90" i="2" s="1"/>
  <c r="R90" i="2"/>
  <c r="V89" i="2"/>
  <c r="W89" i="2" s="1"/>
  <c r="R89" i="2"/>
  <c r="V88" i="2"/>
  <c r="W88" i="2" s="1"/>
  <c r="R88" i="2"/>
  <c r="V87" i="2"/>
  <c r="W87" i="2" s="1"/>
  <c r="R87" i="2"/>
  <c r="V86" i="2"/>
  <c r="W86" i="2" s="1"/>
  <c r="R86" i="2"/>
  <c r="V85" i="2"/>
  <c r="W85" i="2" s="1"/>
  <c r="R85" i="2"/>
  <c r="V84" i="2"/>
  <c r="W84" i="2" s="1"/>
  <c r="R84" i="2"/>
  <c r="V83" i="2"/>
  <c r="W83" i="2" s="1"/>
  <c r="R83" i="2"/>
  <c r="V82" i="2"/>
  <c r="W82" i="2" s="1"/>
  <c r="R82" i="2"/>
  <c r="V81" i="2"/>
  <c r="W81" i="2" s="1"/>
  <c r="R81" i="2"/>
  <c r="V80" i="2"/>
  <c r="W80" i="2" s="1"/>
  <c r="R80" i="2"/>
  <c r="V79" i="2"/>
  <c r="W79" i="2" s="1"/>
  <c r="R79" i="2"/>
  <c r="V78" i="2"/>
  <c r="W78" i="2" s="1"/>
  <c r="R78" i="2"/>
  <c r="V77" i="2"/>
  <c r="W77" i="2" s="1"/>
  <c r="R77" i="2"/>
  <c r="V76" i="2"/>
  <c r="W76" i="2" s="1"/>
  <c r="R76" i="2"/>
  <c r="V75" i="2"/>
  <c r="W75" i="2" s="1"/>
  <c r="R75" i="2"/>
  <c r="V74" i="2"/>
  <c r="W74" i="2" s="1"/>
  <c r="R74" i="2"/>
  <c r="V73" i="2"/>
  <c r="W73" i="2" s="1"/>
  <c r="R73" i="2"/>
  <c r="V72" i="2"/>
  <c r="W72" i="2" s="1"/>
  <c r="R72" i="2"/>
  <c r="V71" i="2"/>
  <c r="W71" i="2" s="1"/>
  <c r="R71" i="2"/>
  <c r="V70" i="2"/>
  <c r="W70" i="2" s="1"/>
  <c r="R70" i="2"/>
  <c r="V69" i="2"/>
  <c r="W69" i="2" s="1"/>
  <c r="R69" i="2"/>
  <c r="V68" i="2"/>
  <c r="W68" i="2" s="1"/>
  <c r="R68" i="2"/>
  <c r="V67" i="2"/>
  <c r="W67" i="2" s="1"/>
  <c r="R67" i="2"/>
  <c r="V66" i="2"/>
  <c r="W66" i="2" s="1"/>
  <c r="R66" i="2"/>
  <c r="V65" i="2"/>
  <c r="W65" i="2" s="1"/>
  <c r="R65" i="2"/>
  <c r="V64" i="2"/>
  <c r="W64" i="2" s="1"/>
  <c r="R64" i="2"/>
  <c r="V63" i="2"/>
  <c r="W63" i="2" s="1"/>
  <c r="R63" i="2"/>
  <c r="V62" i="2"/>
  <c r="W62" i="2" s="1"/>
  <c r="R62" i="2"/>
  <c r="V61" i="2"/>
  <c r="W61" i="2" s="1"/>
  <c r="R61" i="2"/>
  <c r="V60" i="2"/>
  <c r="W60" i="2" s="1"/>
  <c r="R60" i="2"/>
  <c r="V59" i="2"/>
  <c r="W59" i="2" s="1"/>
  <c r="R59" i="2"/>
  <c r="V58" i="2"/>
  <c r="W58" i="2" s="1"/>
  <c r="R58" i="2"/>
  <c r="V57" i="2"/>
  <c r="W57" i="2" s="1"/>
  <c r="R57" i="2"/>
  <c r="V56" i="2"/>
  <c r="W56" i="2" s="1"/>
  <c r="R56" i="2"/>
  <c r="V55" i="2"/>
  <c r="W55" i="2" s="1"/>
  <c r="R55" i="2"/>
  <c r="V54" i="2"/>
  <c r="W54" i="2" s="1"/>
  <c r="R54" i="2"/>
  <c r="V53" i="2"/>
  <c r="W53" i="2" s="1"/>
  <c r="R53" i="2"/>
  <c r="V52" i="2"/>
  <c r="W52" i="2" s="1"/>
  <c r="R52" i="2"/>
  <c r="V51" i="2"/>
  <c r="W51" i="2" s="1"/>
  <c r="R51" i="2"/>
  <c r="V50" i="2"/>
  <c r="W50" i="2" s="1"/>
  <c r="R50" i="2"/>
  <c r="V49" i="2"/>
  <c r="W49" i="2" s="1"/>
  <c r="R49" i="2"/>
  <c r="V48" i="2"/>
  <c r="W48" i="2" s="1"/>
  <c r="R48" i="2"/>
  <c r="V47" i="2"/>
  <c r="W47" i="2" s="1"/>
  <c r="R47" i="2"/>
  <c r="V46" i="2"/>
  <c r="W46" i="2" s="1"/>
  <c r="R46" i="2"/>
  <c r="V45" i="2"/>
  <c r="W45" i="2" s="1"/>
  <c r="R45" i="2"/>
  <c r="V44" i="2"/>
  <c r="W44" i="2" s="1"/>
  <c r="R44" i="2"/>
  <c r="V43" i="2"/>
  <c r="W43" i="2" s="1"/>
  <c r="R43" i="2"/>
  <c r="V42" i="2"/>
  <c r="W42" i="2" s="1"/>
  <c r="R42" i="2"/>
  <c r="V41" i="2"/>
  <c r="W41" i="2" s="1"/>
  <c r="R41" i="2"/>
  <c r="V40" i="2"/>
  <c r="W40" i="2" s="1"/>
  <c r="R40" i="2"/>
  <c r="V39" i="2"/>
  <c r="W39" i="2" s="1"/>
  <c r="R39" i="2"/>
  <c r="V38" i="2"/>
  <c r="W38" i="2" s="1"/>
  <c r="R38" i="2"/>
  <c r="V37" i="2"/>
  <c r="W37" i="2" s="1"/>
  <c r="R37" i="2"/>
  <c r="V36" i="2"/>
  <c r="W36" i="2" s="1"/>
  <c r="R36" i="2"/>
  <c r="V35" i="2"/>
  <c r="W35" i="2" s="1"/>
  <c r="R35" i="2"/>
  <c r="V34" i="2"/>
  <c r="W34" i="2" s="1"/>
  <c r="R34" i="2"/>
  <c r="V33" i="2"/>
  <c r="W33" i="2" s="1"/>
  <c r="R33" i="2"/>
  <c r="V32" i="2"/>
  <c r="W32" i="2" s="1"/>
  <c r="R32" i="2"/>
  <c r="V31" i="2"/>
  <c r="W31" i="2" s="1"/>
  <c r="R31" i="2"/>
  <c r="V30" i="2"/>
  <c r="W30" i="2" s="1"/>
  <c r="R30" i="2"/>
  <c r="V29" i="2"/>
  <c r="W29" i="2" s="1"/>
  <c r="R29" i="2"/>
  <c r="V28" i="2"/>
  <c r="W28" i="2" s="1"/>
  <c r="R28" i="2"/>
  <c r="V27" i="2"/>
  <c r="W27" i="2" s="1"/>
  <c r="R27" i="2"/>
  <c r="V26" i="2"/>
  <c r="W26" i="2" s="1"/>
  <c r="R26" i="2"/>
  <c r="V25" i="2"/>
  <c r="W25" i="2" s="1"/>
  <c r="R25" i="2"/>
  <c r="V24" i="2"/>
  <c r="W24" i="2" s="1"/>
  <c r="R24" i="2"/>
  <c r="V23" i="2"/>
  <c r="W23" i="2" s="1"/>
  <c r="R23" i="2"/>
  <c r="V22" i="2"/>
  <c r="W22" i="2" s="1"/>
  <c r="R22" i="2"/>
  <c r="V21" i="2"/>
  <c r="W21" i="2" s="1"/>
  <c r="R21" i="2"/>
  <c r="V20" i="2"/>
  <c r="W20" i="2" s="1"/>
  <c r="R20" i="2"/>
  <c r="V19" i="2"/>
  <c r="W19" i="2" s="1"/>
  <c r="R19" i="2"/>
  <c r="V18" i="2"/>
  <c r="W18" i="2" s="1"/>
  <c r="R18" i="2"/>
  <c r="V17" i="2"/>
  <c r="W17" i="2" s="1"/>
  <c r="R17" i="2"/>
  <c r="V16" i="2"/>
  <c r="W16" i="2" s="1"/>
  <c r="R16" i="2"/>
  <c r="V15" i="2"/>
  <c r="W15" i="2" s="1"/>
  <c r="R15" i="2"/>
  <c r="V14" i="2"/>
  <c r="W14" i="2" s="1"/>
  <c r="R14" i="2"/>
  <c r="R13" i="2"/>
  <c r="R12" i="2"/>
  <c r="R11" i="2"/>
  <c r="W10" i="2"/>
  <c r="R10" i="2"/>
  <c r="W9" i="15" l="1"/>
  <c r="AI2" i="13"/>
  <c r="S3" i="13"/>
  <c r="S4" i="13"/>
  <c r="S5" i="13"/>
  <c r="S6" i="13"/>
  <c r="S7" i="13"/>
  <c r="S8" i="13"/>
  <c r="S9" i="13"/>
  <c r="S10" i="13"/>
  <c r="S11" i="13"/>
  <c r="S12" i="13"/>
  <c r="S13" i="13"/>
  <c r="S14" i="13"/>
  <c r="S15" i="13"/>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51" i="13"/>
  <c r="S52" i="13"/>
  <c r="S53" i="13"/>
  <c r="S54" i="13"/>
  <c r="S55" i="13"/>
  <c r="S56" i="13"/>
  <c r="S57" i="13"/>
  <c r="S58" i="13"/>
  <c r="S59" i="13"/>
  <c r="S60" i="13"/>
  <c r="S61" i="13"/>
  <c r="S62" i="13"/>
  <c r="S63" i="13"/>
  <c r="S64" i="13"/>
  <c r="S65" i="13"/>
  <c r="S66" i="13"/>
  <c r="S67" i="13"/>
  <c r="S68" i="13"/>
  <c r="S69" i="13"/>
  <c r="S70" i="13"/>
  <c r="S71" i="13"/>
  <c r="S72" i="13"/>
  <c r="S73" i="13"/>
  <c r="S74" i="13"/>
  <c r="S75" i="13"/>
  <c r="S76" i="13"/>
  <c r="S77" i="13"/>
  <c r="S78" i="13"/>
  <c r="S79" i="13"/>
  <c r="S80" i="13"/>
  <c r="S81" i="13"/>
  <c r="S82" i="13"/>
  <c r="S83" i="13"/>
  <c r="S84" i="13"/>
  <c r="S85" i="13"/>
  <c r="S86" i="13"/>
  <c r="S87" i="13"/>
  <c r="S88" i="13"/>
  <c r="S89" i="13"/>
  <c r="S90" i="13"/>
  <c r="S91" i="13"/>
  <c r="S92" i="13"/>
  <c r="S93" i="13"/>
  <c r="S94" i="13"/>
  <c r="S95" i="13"/>
  <c r="S96" i="13"/>
  <c r="S97" i="13"/>
  <c r="S98" i="13"/>
  <c r="S99" i="13"/>
  <c r="S100" i="13"/>
  <c r="S101" i="13"/>
  <c r="S102" i="13"/>
  <c r="S103" i="13"/>
  <c r="S104" i="13"/>
  <c r="S105" i="13"/>
  <c r="S106" i="13"/>
  <c r="S107" i="13"/>
  <c r="S108" i="13"/>
  <c r="S109" i="13"/>
  <c r="S110" i="13"/>
  <c r="S111" i="13"/>
  <c r="S112" i="13"/>
  <c r="S113" i="13"/>
  <c r="S114" i="13"/>
  <c r="S115" i="13"/>
  <c r="S116" i="13"/>
  <c r="S117" i="13"/>
  <c r="S118" i="13"/>
  <c r="S119" i="13"/>
  <c r="S120" i="13"/>
  <c r="S121" i="13"/>
  <c r="S122" i="13"/>
  <c r="S123" i="13"/>
  <c r="S124" i="13"/>
  <c r="S125" i="13"/>
  <c r="S126" i="13"/>
  <c r="S127" i="13"/>
  <c r="S128" i="13"/>
  <c r="S129" i="13"/>
  <c r="S130" i="13"/>
  <c r="S131" i="13"/>
  <c r="S132" i="13"/>
  <c r="S133" i="13"/>
  <c r="S134" i="13"/>
  <c r="S135" i="13"/>
  <c r="S136" i="13"/>
  <c r="S137" i="13"/>
  <c r="S138" i="13"/>
  <c r="S139" i="13"/>
  <c r="S140" i="13"/>
  <c r="S141" i="13"/>
  <c r="S142" i="13"/>
  <c r="S143" i="13"/>
  <c r="S144" i="13"/>
  <c r="S145" i="13"/>
  <c r="S146" i="13"/>
  <c r="S147" i="13"/>
  <c r="S148" i="13"/>
  <c r="S149" i="13"/>
  <c r="S150" i="13"/>
  <c r="S151" i="13"/>
  <c r="S152" i="13"/>
  <c r="S153" i="13"/>
  <c r="S154" i="13"/>
  <c r="S155" i="13"/>
  <c r="S156" i="13"/>
  <c r="S157" i="13"/>
  <c r="S158" i="13"/>
  <c r="S159" i="13"/>
  <c r="S160" i="13"/>
  <c r="S161" i="13"/>
  <c r="S162" i="13"/>
  <c r="S163" i="13"/>
  <c r="S164" i="13"/>
  <c r="S165" i="13"/>
  <c r="S166" i="13"/>
  <c r="S167" i="13"/>
  <c r="S168" i="13"/>
  <c r="S169" i="13"/>
  <c r="S170" i="13"/>
  <c r="S171" i="13"/>
  <c r="S172" i="13"/>
  <c r="S173" i="13"/>
  <c r="S174" i="13"/>
  <c r="S175" i="13"/>
  <c r="S176" i="13"/>
  <c r="S177" i="13"/>
  <c r="S178" i="13"/>
  <c r="S179" i="13"/>
  <c r="S180" i="13"/>
  <c r="S181" i="13"/>
  <c r="S182" i="13"/>
  <c r="S183" i="13"/>
  <c r="S184" i="13"/>
  <c r="S185" i="13"/>
  <c r="S186" i="13"/>
  <c r="S187" i="13"/>
  <c r="S188" i="13"/>
  <c r="S189" i="13"/>
  <c r="S190" i="13"/>
  <c r="S191" i="13"/>
  <c r="S192" i="13"/>
  <c r="S193" i="13"/>
  <c r="S194" i="13"/>
  <c r="S195" i="13"/>
  <c r="S196" i="13"/>
  <c r="S197" i="13"/>
  <c r="S198" i="13"/>
  <c r="S199" i="13"/>
  <c r="S200" i="13"/>
  <c r="S201" i="13"/>
  <c r="S202" i="13"/>
  <c r="S203" i="13"/>
  <c r="S204" i="13"/>
  <c r="S205" i="13"/>
  <c r="S206" i="13"/>
  <c r="S207" i="13"/>
  <c r="S208" i="13"/>
  <c r="S209" i="13"/>
  <c r="S210" i="13"/>
  <c r="S211" i="13"/>
  <c r="S212" i="13"/>
  <c r="S213" i="13"/>
  <c r="S214" i="13"/>
  <c r="S215" i="13"/>
  <c r="S216" i="13"/>
  <c r="S217" i="13"/>
  <c r="S218" i="13"/>
  <c r="S219" i="13"/>
  <c r="S220" i="13"/>
  <c r="S221" i="13"/>
  <c r="S222" i="13"/>
  <c r="S223" i="13"/>
  <c r="S224" i="13"/>
  <c r="S225" i="13"/>
  <c r="S226" i="13"/>
  <c r="S227" i="13"/>
  <c r="S228" i="13"/>
  <c r="S229" i="13"/>
  <c r="S230" i="13"/>
  <c r="S231" i="13"/>
  <c r="S232" i="13"/>
  <c r="S233" i="13"/>
  <c r="S234" i="13"/>
  <c r="S235" i="13"/>
  <c r="S236" i="13"/>
  <c r="S237" i="13"/>
  <c r="S238" i="13"/>
  <c r="S239" i="13"/>
  <c r="S240" i="13"/>
  <c r="S241" i="13"/>
  <c r="S242" i="13"/>
  <c r="S243" i="13"/>
  <c r="S244" i="13"/>
  <c r="S245" i="13"/>
  <c r="S246" i="13"/>
  <c r="S247" i="13"/>
  <c r="S248" i="13"/>
  <c r="S249" i="13"/>
  <c r="S250" i="13"/>
  <c r="S251" i="13"/>
  <c r="S252" i="13"/>
  <c r="S253" i="13"/>
  <c r="S254" i="13"/>
  <c r="S255" i="13"/>
  <c r="S256" i="13"/>
  <c r="S257" i="13"/>
  <c r="S258" i="13"/>
  <c r="S259" i="13"/>
  <c r="S260" i="13"/>
  <c r="S261" i="13"/>
  <c r="S262" i="13"/>
  <c r="S263" i="13"/>
  <c r="S264" i="13"/>
  <c r="S265" i="13"/>
  <c r="S266" i="13"/>
  <c r="S267" i="13"/>
  <c r="S268" i="13"/>
  <c r="S269" i="13"/>
  <c r="S270" i="13"/>
  <c r="S271" i="13"/>
  <c r="S272" i="13"/>
  <c r="S273" i="13"/>
  <c r="S274" i="13"/>
  <c r="S275" i="13"/>
  <c r="S276" i="13"/>
  <c r="S277" i="13"/>
  <c r="S278" i="13"/>
  <c r="S279" i="13"/>
  <c r="S280" i="13"/>
  <c r="S281" i="13"/>
  <c r="S282" i="13"/>
  <c r="S283" i="13"/>
  <c r="S284" i="13"/>
  <c r="S285" i="13"/>
  <c r="S286" i="13"/>
  <c r="S287" i="13"/>
  <c r="S288" i="13"/>
  <c r="S289" i="13"/>
  <c r="S290" i="13"/>
  <c r="S291" i="13"/>
  <c r="S292" i="13"/>
  <c r="S293" i="13"/>
  <c r="S294" i="13"/>
  <c r="S295" i="13"/>
  <c r="S296" i="13"/>
  <c r="S297" i="13"/>
  <c r="S298" i="13"/>
  <c r="S299" i="13"/>
  <c r="S300" i="13"/>
  <c r="S301" i="13"/>
  <c r="S302" i="13"/>
  <c r="S303" i="13"/>
  <c r="S304" i="13"/>
  <c r="S305" i="13"/>
  <c r="S306" i="13"/>
  <c r="S307" i="13"/>
  <c r="S308" i="13"/>
  <c r="S309" i="13"/>
  <c r="S310" i="13"/>
  <c r="S311" i="13"/>
  <c r="S312" i="13"/>
  <c r="S313" i="13"/>
  <c r="S314" i="13"/>
  <c r="S315" i="13"/>
  <c r="S316" i="13"/>
  <c r="S317" i="13"/>
  <c r="S318" i="13"/>
  <c r="S319" i="13"/>
  <c r="S320" i="13"/>
  <c r="S321" i="13"/>
  <c r="S322" i="13"/>
  <c r="S323" i="13"/>
  <c r="S324" i="13"/>
  <c r="S325" i="13"/>
  <c r="S326" i="13"/>
  <c r="S327" i="13"/>
  <c r="S328" i="13"/>
  <c r="S329" i="13"/>
  <c r="S330" i="13"/>
  <c r="S331" i="13"/>
  <c r="S332" i="13"/>
  <c r="S333" i="13"/>
  <c r="S334" i="13"/>
  <c r="S335" i="13"/>
  <c r="S336" i="13"/>
  <c r="S337" i="13"/>
  <c r="S338" i="13"/>
  <c r="S339" i="13"/>
  <c r="S340" i="13"/>
  <c r="S341" i="13"/>
  <c r="S342" i="13"/>
  <c r="S343" i="13"/>
  <c r="S344" i="13"/>
  <c r="S345" i="13"/>
  <c r="S346" i="13"/>
  <c r="S347" i="13"/>
  <c r="S348" i="13"/>
  <c r="S349" i="13"/>
  <c r="S350" i="13"/>
  <c r="S351" i="13"/>
  <c r="S352" i="13"/>
  <c r="S353" i="13"/>
  <c r="S354" i="13"/>
  <c r="S355" i="13"/>
  <c r="S356" i="13"/>
  <c r="S357" i="13"/>
  <c r="S358" i="13"/>
  <c r="S359" i="13"/>
  <c r="S360" i="13"/>
  <c r="S361" i="13"/>
  <c r="S362" i="13"/>
  <c r="S363" i="13"/>
  <c r="S364" i="13"/>
  <c r="S365" i="13"/>
  <c r="S366" i="13"/>
  <c r="S367" i="13"/>
  <c r="S368" i="13"/>
  <c r="S369" i="13"/>
  <c r="S370" i="13"/>
  <c r="S371" i="13"/>
  <c r="S372" i="13"/>
  <c r="S373" i="13"/>
  <c r="S374" i="13"/>
  <c r="S375" i="13"/>
  <c r="S376" i="13"/>
  <c r="S377" i="13"/>
  <c r="S378" i="13"/>
  <c r="S379" i="13"/>
  <c r="S380" i="13"/>
  <c r="S381" i="13"/>
  <c r="S382" i="13"/>
  <c r="S383" i="13"/>
  <c r="S384" i="13"/>
  <c r="S385" i="13"/>
  <c r="S386" i="13"/>
  <c r="S387" i="13"/>
  <c r="S388" i="13"/>
  <c r="S389" i="13"/>
  <c r="S390" i="13"/>
  <c r="S391" i="13"/>
  <c r="S392" i="13"/>
  <c r="S393" i="13"/>
  <c r="S394" i="13"/>
  <c r="S395" i="13"/>
  <c r="S396" i="13"/>
  <c r="S397" i="13"/>
  <c r="S398" i="13"/>
  <c r="S399" i="13"/>
  <c r="S400" i="13"/>
  <c r="S401" i="13"/>
  <c r="S402" i="13"/>
  <c r="S403" i="13"/>
  <c r="S404" i="13"/>
  <c r="S405" i="13"/>
  <c r="S406" i="13"/>
  <c r="S407" i="13"/>
  <c r="S408" i="13"/>
  <c r="S409" i="13"/>
  <c r="S410" i="13"/>
  <c r="S411" i="13"/>
  <c r="S412" i="13"/>
  <c r="S413" i="13"/>
  <c r="S414" i="13"/>
  <c r="S415" i="13"/>
  <c r="S416" i="13"/>
  <c r="S417" i="13"/>
  <c r="S418" i="13"/>
  <c r="S419" i="13"/>
  <c r="S420" i="13"/>
  <c r="S421" i="13"/>
  <c r="S422" i="13"/>
  <c r="S423" i="13"/>
  <c r="S424" i="13"/>
  <c r="S425" i="13"/>
  <c r="S426" i="13"/>
  <c r="S427" i="13"/>
  <c r="S428" i="13"/>
  <c r="S429" i="13"/>
  <c r="S430" i="13"/>
  <c r="S431" i="13"/>
  <c r="S432" i="13"/>
  <c r="S433" i="13"/>
  <c r="S434" i="13"/>
  <c r="S435" i="13"/>
  <c r="S436" i="13"/>
  <c r="S437" i="13"/>
  <c r="S438" i="13"/>
  <c r="S439" i="13"/>
  <c r="S440" i="13"/>
  <c r="S441" i="13"/>
  <c r="S442" i="13"/>
  <c r="S443" i="13"/>
  <c r="S444" i="13"/>
  <c r="S445" i="13"/>
  <c r="S446" i="13"/>
  <c r="S447" i="13"/>
  <c r="S448" i="13"/>
  <c r="S449" i="13"/>
  <c r="S450" i="13"/>
  <c r="S451" i="13"/>
  <c r="S452" i="13"/>
  <c r="S453" i="13"/>
  <c r="S454" i="13"/>
  <c r="S455" i="13"/>
  <c r="S456" i="13"/>
  <c r="S457" i="13"/>
  <c r="S458" i="13"/>
  <c r="S459" i="13"/>
  <c r="S460" i="13"/>
  <c r="S461" i="13"/>
  <c r="S462" i="13"/>
  <c r="S463" i="13"/>
  <c r="S464" i="13"/>
  <c r="S465" i="13"/>
  <c r="S466" i="13"/>
  <c r="S467" i="13"/>
  <c r="S468" i="13"/>
  <c r="S469" i="13"/>
  <c r="S470" i="13"/>
  <c r="S471" i="13"/>
  <c r="S472" i="13"/>
  <c r="S473" i="13"/>
  <c r="S474" i="13"/>
  <c r="S475" i="13"/>
  <c r="S476" i="13"/>
  <c r="S477" i="13"/>
  <c r="S478" i="13"/>
  <c r="S479" i="13"/>
  <c r="S480" i="13"/>
  <c r="S481" i="13"/>
  <c r="S482" i="13"/>
  <c r="S483" i="13"/>
  <c r="S484" i="13"/>
  <c r="S485" i="13"/>
  <c r="S486" i="13"/>
  <c r="S487" i="13"/>
  <c r="S488" i="13"/>
  <c r="S489" i="13"/>
  <c r="S490" i="13"/>
  <c r="S491" i="13"/>
  <c r="S492" i="13"/>
  <c r="S493" i="13"/>
  <c r="S494" i="13"/>
  <c r="S495" i="13"/>
  <c r="S496" i="13"/>
  <c r="S497" i="13"/>
  <c r="S498" i="13"/>
  <c r="S499" i="13"/>
  <c r="S500" i="13"/>
  <c r="S501" i="13"/>
  <c r="S502" i="13"/>
  <c r="S503" i="13"/>
  <c r="S504" i="13"/>
  <c r="S505" i="13"/>
  <c r="S506" i="13"/>
  <c r="S507" i="13"/>
  <c r="S508" i="13"/>
  <c r="S2" i="13"/>
  <c r="R3" i="13"/>
  <c r="R4" i="13"/>
  <c r="R5" i="13"/>
  <c r="R6" i="13"/>
  <c r="R7" i="13"/>
  <c r="R8" i="13"/>
  <c r="R9" i="13"/>
  <c r="R10" i="13"/>
  <c r="R11" i="13"/>
  <c r="R12" i="13"/>
  <c r="R13" i="13"/>
  <c r="R14" i="13"/>
  <c r="R15" i="13"/>
  <c r="R16" i="13"/>
  <c r="R17" i="13"/>
  <c r="R18" i="13"/>
  <c r="R19" i="13"/>
  <c r="R20" i="13"/>
  <c r="R21" i="13"/>
  <c r="R22" i="13"/>
  <c r="R23" i="13"/>
  <c r="R24" i="13"/>
  <c r="R25" i="13"/>
  <c r="R26" i="13"/>
  <c r="R27" i="13"/>
  <c r="R28" i="13"/>
  <c r="R29" i="13"/>
  <c r="R30" i="13"/>
  <c r="R31" i="13"/>
  <c r="R32" i="13"/>
  <c r="R33" i="13"/>
  <c r="R34" i="13"/>
  <c r="R35" i="13"/>
  <c r="R36" i="13"/>
  <c r="R37" i="13"/>
  <c r="R38" i="13"/>
  <c r="R39" i="13"/>
  <c r="R40" i="13"/>
  <c r="R41" i="13"/>
  <c r="R42" i="13"/>
  <c r="R43" i="13"/>
  <c r="R44" i="13"/>
  <c r="R45" i="13"/>
  <c r="R46" i="13"/>
  <c r="R47" i="13"/>
  <c r="R48" i="13"/>
  <c r="R49" i="13"/>
  <c r="R50" i="13"/>
  <c r="R51" i="13"/>
  <c r="R52" i="13"/>
  <c r="R53" i="13"/>
  <c r="R54" i="13"/>
  <c r="R55" i="13"/>
  <c r="R56" i="13"/>
  <c r="R57" i="13"/>
  <c r="R58" i="13"/>
  <c r="R59" i="13"/>
  <c r="R60" i="13"/>
  <c r="R61" i="13"/>
  <c r="R62" i="13"/>
  <c r="R63" i="13"/>
  <c r="R64" i="13"/>
  <c r="R65" i="13"/>
  <c r="R66" i="13"/>
  <c r="R67" i="13"/>
  <c r="R68" i="13"/>
  <c r="R69" i="13"/>
  <c r="R70" i="13"/>
  <c r="R71" i="13"/>
  <c r="R72" i="13"/>
  <c r="R73" i="13"/>
  <c r="R74" i="13"/>
  <c r="R75" i="13"/>
  <c r="R76" i="13"/>
  <c r="R77" i="13"/>
  <c r="R78" i="13"/>
  <c r="R79" i="13"/>
  <c r="R80" i="13"/>
  <c r="R81" i="13"/>
  <c r="R82" i="13"/>
  <c r="R83" i="13"/>
  <c r="R84" i="13"/>
  <c r="R85" i="13"/>
  <c r="R86" i="13"/>
  <c r="R87" i="13"/>
  <c r="R88" i="13"/>
  <c r="R89" i="13"/>
  <c r="R90" i="13"/>
  <c r="R91" i="13"/>
  <c r="R92" i="13"/>
  <c r="R93" i="13"/>
  <c r="R94" i="13"/>
  <c r="R95" i="13"/>
  <c r="R96" i="13"/>
  <c r="R97" i="13"/>
  <c r="R98" i="13"/>
  <c r="R99" i="13"/>
  <c r="R100" i="13"/>
  <c r="R101" i="13"/>
  <c r="R102" i="13"/>
  <c r="R103" i="13"/>
  <c r="R104" i="13"/>
  <c r="R105" i="13"/>
  <c r="R106" i="13"/>
  <c r="R107" i="13"/>
  <c r="R108" i="13"/>
  <c r="R109" i="13"/>
  <c r="R110" i="13"/>
  <c r="R111" i="13"/>
  <c r="R112" i="13"/>
  <c r="R113" i="13"/>
  <c r="R114" i="13"/>
  <c r="R115" i="13"/>
  <c r="R116" i="13"/>
  <c r="R117" i="13"/>
  <c r="R118" i="13"/>
  <c r="R119" i="13"/>
  <c r="R120" i="13"/>
  <c r="R121" i="13"/>
  <c r="R122" i="13"/>
  <c r="R123" i="13"/>
  <c r="R124" i="13"/>
  <c r="R125" i="13"/>
  <c r="R126" i="13"/>
  <c r="R127" i="13"/>
  <c r="R128" i="13"/>
  <c r="R129" i="13"/>
  <c r="R130" i="13"/>
  <c r="R131" i="13"/>
  <c r="R132" i="13"/>
  <c r="R133" i="13"/>
  <c r="R134" i="13"/>
  <c r="R135" i="13"/>
  <c r="R136" i="13"/>
  <c r="R137" i="13"/>
  <c r="R138" i="13"/>
  <c r="R139" i="13"/>
  <c r="R140" i="13"/>
  <c r="R141" i="13"/>
  <c r="R142" i="13"/>
  <c r="R143" i="13"/>
  <c r="R144" i="13"/>
  <c r="R145" i="13"/>
  <c r="R146" i="13"/>
  <c r="R147" i="13"/>
  <c r="R148" i="13"/>
  <c r="R149" i="13"/>
  <c r="R150" i="13"/>
  <c r="R151" i="13"/>
  <c r="R152" i="13"/>
  <c r="R153" i="13"/>
  <c r="R154" i="13"/>
  <c r="R155" i="13"/>
  <c r="R156" i="13"/>
  <c r="R157" i="13"/>
  <c r="R158" i="13"/>
  <c r="R159" i="13"/>
  <c r="R160" i="13"/>
  <c r="R161" i="13"/>
  <c r="R162" i="13"/>
  <c r="R163" i="13"/>
  <c r="R164" i="13"/>
  <c r="R165" i="13"/>
  <c r="R166" i="13"/>
  <c r="R167" i="13"/>
  <c r="R168" i="13"/>
  <c r="R169" i="13"/>
  <c r="R170" i="13"/>
  <c r="R171" i="13"/>
  <c r="R172" i="13"/>
  <c r="R173" i="13"/>
  <c r="R174" i="13"/>
  <c r="R175" i="13"/>
  <c r="R176" i="13"/>
  <c r="R177" i="13"/>
  <c r="R178" i="13"/>
  <c r="R179" i="13"/>
  <c r="R180" i="13"/>
  <c r="R181" i="13"/>
  <c r="R182" i="13"/>
  <c r="R183" i="13"/>
  <c r="R184" i="13"/>
  <c r="R185" i="13"/>
  <c r="R186" i="13"/>
  <c r="R187" i="13"/>
  <c r="R188" i="13"/>
  <c r="R189" i="13"/>
  <c r="R190" i="13"/>
  <c r="R191" i="13"/>
  <c r="R192" i="13"/>
  <c r="R193" i="13"/>
  <c r="R194" i="13"/>
  <c r="R195" i="13"/>
  <c r="R196" i="13"/>
  <c r="R197" i="13"/>
  <c r="R198" i="13"/>
  <c r="R199" i="13"/>
  <c r="R200" i="13"/>
  <c r="R201" i="13"/>
  <c r="R202" i="13"/>
  <c r="R203" i="13"/>
  <c r="R204" i="13"/>
  <c r="R205" i="13"/>
  <c r="R206" i="13"/>
  <c r="R207" i="13"/>
  <c r="R208" i="13"/>
  <c r="R209" i="13"/>
  <c r="R210" i="13"/>
  <c r="R211" i="13"/>
  <c r="R212" i="13"/>
  <c r="R213" i="13"/>
  <c r="R214" i="13"/>
  <c r="R215" i="13"/>
  <c r="R216" i="13"/>
  <c r="R217" i="13"/>
  <c r="R218" i="13"/>
  <c r="R219" i="13"/>
  <c r="R220" i="13"/>
  <c r="R221" i="13"/>
  <c r="R222" i="13"/>
  <c r="R223" i="13"/>
  <c r="R224" i="13"/>
  <c r="R225" i="13"/>
  <c r="R226" i="13"/>
  <c r="R227" i="13"/>
  <c r="R228" i="13"/>
  <c r="R229" i="13"/>
  <c r="R230" i="13"/>
  <c r="R231" i="13"/>
  <c r="R232" i="13"/>
  <c r="R233" i="13"/>
  <c r="R234" i="13"/>
  <c r="R235" i="13"/>
  <c r="R236" i="13"/>
  <c r="R237" i="13"/>
  <c r="R238" i="13"/>
  <c r="R239" i="13"/>
  <c r="R240" i="13"/>
  <c r="R241" i="13"/>
  <c r="R242" i="13"/>
  <c r="R243" i="13"/>
  <c r="R244" i="13"/>
  <c r="R245" i="13"/>
  <c r="R246" i="13"/>
  <c r="R247" i="13"/>
  <c r="R248" i="13"/>
  <c r="R249" i="13"/>
  <c r="R250" i="13"/>
  <c r="R251" i="13"/>
  <c r="R252" i="13"/>
  <c r="R253" i="13"/>
  <c r="R254" i="13"/>
  <c r="R255" i="13"/>
  <c r="R256" i="13"/>
  <c r="R257" i="13"/>
  <c r="R258" i="13"/>
  <c r="R259" i="13"/>
  <c r="R260" i="13"/>
  <c r="R261" i="13"/>
  <c r="R262" i="13"/>
  <c r="R263" i="13"/>
  <c r="R264" i="13"/>
  <c r="R265" i="13"/>
  <c r="R266" i="13"/>
  <c r="R267" i="13"/>
  <c r="R268" i="13"/>
  <c r="R269" i="13"/>
  <c r="R270" i="13"/>
  <c r="R271" i="13"/>
  <c r="R272" i="13"/>
  <c r="R273" i="13"/>
  <c r="R274" i="13"/>
  <c r="R275" i="13"/>
  <c r="R276" i="13"/>
  <c r="R277" i="13"/>
  <c r="R278" i="13"/>
  <c r="R279" i="13"/>
  <c r="R280" i="13"/>
  <c r="R281" i="13"/>
  <c r="R282" i="13"/>
  <c r="R283" i="13"/>
  <c r="R284" i="13"/>
  <c r="R285" i="13"/>
  <c r="R286" i="13"/>
  <c r="R287" i="13"/>
  <c r="R288" i="13"/>
  <c r="R289" i="13"/>
  <c r="R290" i="13"/>
  <c r="R291" i="13"/>
  <c r="R292" i="13"/>
  <c r="R293" i="13"/>
  <c r="R294" i="13"/>
  <c r="R295" i="13"/>
  <c r="R296" i="13"/>
  <c r="R297" i="13"/>
  <c r="R298" i="13"/>
  <c r="R299" i="13"/>
  <c r="R300" i="13"/>
  <c r="R301" i="13"/>
  <c r="R302" i="13"/>
  <c r="R303" i="13"/>
  <c r="R304" i="13"/>
  <c r="R305" i="13"/>
  <c r="R306" i="13"/>
  <c r="R307" i="13"/>
  <c r="R308" i="13"/>
  <c r="R309" i="13"/>
  <c r="R310" i="13"/>
  <c r="R311" i="13"/>
  <c r="R312" i="13"/>
  <c r="R313" i="13"/>
  <c r="R314" i="13"/>
  <c r="R315" i="13"/>
  <c r="R316" i="13"/>
  <c r="R317" i="13"/>
  <c r="R318" i="13"/>
  <c r="R319" i="13"/>
  <c r="R320" i="13"/>
  <c r="R321" i="13"/>
  <c r="R322" i="13"/>
  <c r="R323" i="13"/>
  <c r="R324" i="13"/>
  <c r="R325" i="13"/>
  <c r="R326" i="13"/>
  <c r="R327" i="13"/>
  <c r="R328" i="13"/>
  <c r="R329" i="13"/>
  <c r="R330" i="13"/>
  <c r="R331" i="13"/>
  <c r="R332" i="13"/>
  <c r="R333" i="13"/>
  <c r="R334" i="13"/>
  <c r="R335" i="13"/>
  <c r="R336" i="13"/>
  <c r="R337" i="13"/>
  <c r="R338" i="13"/>
  <c r="R339" i="13"/>
  <c r="R340" i="13"/>
  <c r="R341" i="13"/>
  <c r="R342" i="13"/>
  <c r="R343" i="13"/>
  <c r="R344" i="13"/>
  <c r="R345" i="13"/>
  <c r="R346" i="13"/>
  <c r="R347" i="13"/>
  <c r="R348" i="13"/>
  <c r="R349" i="13"/>
  <c r="R350" i="13"/>
  <c r="R351" i="13"/>
  <c r="R352" i="13"/>
  <c r="R353" i="13"/>
  <c r="R354" i="13"/>
  <c r="R355" i="13"/>
  <c r="R356" i="13"/>
  <c r="R357" i="13"/>
  <c r="R358" i="13"/>
  <c r="R359" i="13"/>
  <c r="R360" i="13"/>
  <c r="R361" i="13"/>
  <c r="R362" i="13"/>
  <c r="R363" i="13"/>
  <c r="R364" i="13"/>
  <c r="R365" i="13"/>
  <c r="R366" i="13"/>
  <c r="R367" i="13"/>
  <c r="R368" i="13"/>
  <c r="R369" i="13"/>
  <c r="R370" i="13"/>
  <c r="R371" i="13"/>
  <c r="R372" i="13"/>
  <c r="R373" i="13"/>
  <c r="R374" i="13"/>
  <c r="R375" i="13"/>
  <c r="R376" i="13"/>
  <c r="R377" i="13"/>
  <c r="R378" i="13"/>
  <c r="R379" i="13"/>
  <c r="R380" i="13"/>
  <c r="R381" i="13"/>
  <c r="R382" i="13"/>
  <c r="R383" i="13"/>
  <c r="R384" i="13"/>
  <c r="R385" i="13"/>
  <c r="R386" i="13"/>
  <c r="R387" i="13"/>
  <c r="R388" i="13"/>
  <c r="R389" i="13"/>
  <c r="R390" i="13"/>
  <c r="R391" i="13"/>
  <c r="R392" i="13"/>
  <c r="R393" i="13"/>
  <c r="R394" i="13"/>
  <c r="R395" i="13"/>
  <c r="R396" i="13"/>
  <c r="R397" i="13"/>
  <c r="R398" i="13"/>
  <c r="R399" i="13"/>
  <c r="R400" i="13"/>
  <c r="R401" i="13"/>
  <c r="R402" i="13"/>
  <c r="R403" i="13"/>
  <c r="R404" i="13"/>
  <c r="R405" i="13"/>
  <c r="R406" i="13"/>
  <c r="R407" i="13"/>
  <c r="R408" i="13"/>
  <c r="R409" i="13"/>
  <c r="R410" i="13"/>
  <c r="R411" i="13"/>
  <c r="R412" i="13"/>
  <c r="R413" i="13"/>
  <c r="R414" i="13"/>
  <c r="R415" i="13"/>
  <c r="R416" i="13"/>
  <c r="R417" i="13"/>
  <c r="R418" i="13"/>
  <c r="R419" i="13"/>
  <c r="R420" i="13"/>
  <c r="R421" i="13"/>
  <c r="R422" i="13"/>
  <c r="R423" i="13"/>
  <c r="R424" i="13"/>
  <c r="R425" i="13"/>
  <c r="R426" i="13"/>
  <c r="R427" i="13"/>
  <c r="R428" i="13"/>
  <c r="R429" i="13"/>
  <c r="R430" i="13"/>
  <c r="R431" i="13"/>
  <c r="R432" i="13"/>
  <c r="R433" i="13"/>
  <c r="R434" i="13"/>
  <c r="R435" i="13"/>
  <c r="R436" i="13"/>
  <c r="R437" i="13"/>
  <c r="R438" i="13"/>
  <c r="R439" i="13"/>
  <c r="R440" i="13"/>
  <c r="R441" i="13"/>
  <c r="R442" i="13"/>
  <c r="R443" i="13"/>
  <c r="R444" i="13"/>
  <c r="R445" i="13"/>
  <c r="R446" i="13"/>
  <c r="R447" i="13"/>
  <c r="R448" i="13"/>
  <c r="R449" i="13"/>
  <c r="R450" i="13"/>
  <c r="R451" i="13"/>
  <c r="R452" i="13"/>
  <c r="R453" i="13"/>
  <c r="R454" i="13"/>
  <c r="R455" i="13"/>
  <c r="R456" i="13"/>
  <c r="R457" i="13"/>
  <c r="R458" i="13"/>
  <c r="R459" i="13"/>
  <c r="R460" i="13"/>
  <c r="R461" i="13"/>
  <c r="R462" i="13"/>
  <c r="R463" i="13"/>
  <c r="R464" i="13"/>
  <c r="R465" i="13"/>
  <c r="R466" i="13"/>
  <c r="R467" i="13"/>
  <c r="R468" i="13"/>
  <c r="R469" i="13"/>
  <c r="R470" i="13"/>
  <c r="R471" i="13"/>
  <c r="R472" i="13"/>
  <c r="R473" i="13"/>
  <c r="R474" i="13"/>
  <c r="R475" i="13"/>
  <c r="R476" i="13"/>
  <c r="R477" i="13"/>
  <c r="R478" i="13"/>
  <c r="R479" i="13"/>
  <c r="R480" i="13"/>
  <c r="R481" i="13"/>
  <c r="R482" i="13"/>
  <c r="R483" i="13"/>
  <c r="R484" i="13"/>
  <c r="R485" i="13"/>
  <c r="R486" i="13"/>
  <c r="R487" i="13"/>
  <c r="R488" i="13"/>
  <c r="R489" i="13"/>
  <c r="R490" i="13"/>
  <c r="R491" i="13"/>
  <c r="R492" i="13"/>
  <c r="R493" i="13"/>
  <c r="R494" i="13"/>
  <c r="R495" i="13"/>
  <c r="R496" i="13"/>
  <c r="R497" i="13"/>
  <c r="R498" i="13"/>
  <c r="R499" i="13"/>
  <c r="R500" i="13"/>
  <c r="R501" i="13"/>
  <c r="R502" i="13"/>
  <c r="R503" i="13"/>
  <c r="R504" i="13"/>
  <c r="R505" i="13"/>
  <c r="R506" i="13"/>
  <c r="R507" i="13"/>
  <c r="R508" i="13"/>
  <c r="R2" i="13"/>
  <c r="Q3" i="13"/>
  <c r="Q4" i="13"/>
  <c r="Q5" i="13"/>
  <c r="Q6" i="13"/>
  <c r="Q7" i="13"/>
  <c r="Q8" i="13"/>
  <c r="Q9" i="13"/>
  <c r="Q10" i="13"/>
  <c r="Q11" i="13"/>
  <c r="Q12" i="13"/>
  <c r="Q13" i="13"/>
  <c r="Q14" i="13"/>
  <c r="Q15" i="13"/>
  <c r="Q16" i="13"/>
  <c r="Q17" i="13"/>
  <c r="Q18" i="13"/>
  <c r="Q19" i="13"/>
  <c r="Q20" i="13"/>
  <c r="Q21" i="13"/>
  <c r="Q22" i="13"/>
  <c r="Q23" i="13"/>
  <c r="Q24" i="13"/>
  <c r="Q25" i="13"/>
  <c r="Q26" i="13"/>
  <c r="Q27" i="13"/>
  <c r="Q28" i="13"/>
  <c r="Q29" i="13"/>
  <c r="Q30" i="13"/>
  <c r="Q31" i="13"/>
  <c r="Q32" i="13"/>
  <c r="Q33" i="13"/>
  <c r="Q34" i="13"/>
  <c r="Q35" i="13"/>
  <c r="Q36" i="13"/>
  <c r="Q37" i="13"/>
  <c r="Q38" i="13"/>
  <c r="Q39" i="13"/>
  <c r="Q40" i="13"/>
  <c r="Q41" i="13"/>
  <c r="Q42" i="13"/>
  <c r="Q43" i="13"/>
  <c r="Q44" i="13"/>
  <c r="Q45" i="13"/>
  <c r="Q46" i="13"/>
  <c r="Q47" i="13"/>
  <c r="Q48" i="13"/>
  <c r="Q49" i="13"/>
  <c r="Q50" i="13"/>
  <c r="Q51" i="13"/>
  <c r="Q52" i="13"/>
  <c r="Q53" i="13"/>
  <c r="Q54" i="13"/>
  <c r="Q55" i="13"/>
  <c r="Q56" i="13"/>
  <c r="Q57" i="13"/>
  <c r="Q58" i="13"/>
  <c r="Q59" i="13"/>
  <c r="Q60" i="13"/>
  <c r="Q61" i="13"/>
  <c r="Q62" i="13"/>
  <c r="Q63" i="13"/>
  <c r="Q64" i="13"/>
  <c r="Q65" i="13"/>
  <c r="Q66" i="13"/>
  <c r="Q67" i="13"/>
  <c r="Q68" i="13"/>
  <c r="Q69" i="13"/>
  <c r="Q70" i="13"/>
  <c r="Q71" i="13"/>
  <c r="Q72" i="13"/>
  <c r="Q73" i="13"/>
  <c r="Q74" i="13"/>
  <c r="Q75" i="13"/>
  <c r="Q76" i="13"/>
  <c r="Q77" i="13"/>
  <c r="Q78" i="13"/>
  <c r="Q79" i="13"/>
  <c r="Q80" i="13"/>
  <c r="Q81" i="13"/>
  <c r="Q82" i="13"/>
  <c r="Q83" i="13"/>
  <c r="Q84" i="13"/>
  <c r="Q85" i="13"/>
  <c r="Q86" i="13"/>
  <c r="Q87" i="13"/>
  <c r="Q88" i="13"/>
  <c r="Q89" i="13"/>
  <c r="Q90" i="13"/>
  <c r="Q91" i="13"/>
  <c r="Q92" i="13"/>
  <c r="Q93" i="13"/>
  <c r="Q94" i="13"/>
  <c r="Q95" i="13"/>
  <c r="Q96" i="13"/>
  <c r="Q97" i="13"/>
  <c r="Q98" i="13"/>
  <c r="Q99" i="13"/>
  <c r="Q100" i="13"/>
  <c r="Q101" i="13"/>
  <c r="Q102" i="13"/>
  <c r="Q103" i="13"/>
  <c r="Q104" i="13"/>
  <c r="Q105" i="13"/>
  <c r="Q106" i="13"/>
  <c r="Q107" i="13"/>
  <c r="Q108" i="13"/>
  <c r="Q109" i="13"/>
  <c r="Q110" i="13"/>
  <c r="Q111" i="13"/>
  <c r="Q112" i="13"/>
  <c r="Q113" i="13"/>
  <c r="Q114" i="13"/>
  <c r="Q115" i="13"/>
  <c r="Q116" i="13"/>
  <c r="Q117" i="13"/>
  <c r="Q118" i="13"/>
  <c r="Q119" i="13"/>
  <c r="Q120" i="13"/>
  <c r="Q121" i="13"/>
  <c r="Q122" i="13"/>
  <c r="Q123" i="13"/>
  <c r="Q124" i="13"/>
  <c r="Q125" i="13"/>
  <c r="Q126" i="13"/>
  <c r="Q127" i="13"/>
  <c r="Q128" i="13"/>
  <c r="Q129" i="13"/>
  <c r="Q130" i="13"/>
  <c r="Q131" i="13"/>
  <c r="Q132" i="13"/>
  <c r="Q133" i="13"/>
  <c r="Q134" i="13"/>
  <c r="Q135" i="13"/>
  <c r="Q136" i="13"/>
  <c r="Q137" i="13"/>
  <c r="Q138" i="13"/>
  <c r="Q139" i="13"/>
  <c r="Q140" i="13"/>
  <c r="Q141" i="13"/>
  <c r="Q142" i="13"/>
  <c r="Q143" i="13"/>
  <c r="Q144" i="13"/>
  <c r="Q145" i="13"/>
  <c r="Q146" i="13"/>
  <c r="Q147" i="13"/>
  <c r="Q148" i="13"/>
  <c r="Q149" i="13"/>
  <c r="Q150" i="13"/>
  <c r="Q151" i="13"/>
  <c r="Q152" i="13"/>
  <c r="Q153" i="13"/>
  <c r="Q154" i="13"/>
  <c r="Q155" i="13"/>
  <c r="Q156" i="13"/>
  <c r="Q157" i="13"/>
  <c r="Q158" i="13"/>
  <c r="Q159" i="13"/>
  <c r="Q160" i="13"/>
  <c r="Q161" i="13"/>
  <c r="Q162" i="13"/>
  <c r="Q163" i="13"/>
  <c r="Q164" i="13"/>
  <c r="Q165" i="13"/>
  <c r="Q166" i="13"/>
  <c r="Q167" i="13"/>
  <c r="Q168" i="13"/>
  <c r="Q169" i="13"/>
  <c r="Q170" i="13"/>
  <c r="Q171" i="13"/>
  <c r="Q172" i="13"/>
  <c r="Q173" i="13"/>
  <c r="Q174" i="13"/>
  <c r="Q175" i="13"/>
  <c r="Q176" i="13"/>
  <c r="Q177" i="13"/>
  <c r="Q178" i="13"/>
  <c r="Q179" i="13"/>
  <c r="Q180" i="13"/>
  <c r="Q181" i="13"/>
  <c r="Q182" i="13"/>
  <c r="Q183" i="13"/>
  <c r="Q184" i="13"/>
  <c r="Q185" i="13"/>
  <c r="Q186" i="13"/>
  <c r="Q187" i="13"/>
  <c r="Q188" i="13"/>
  <c r="Q189" i="13"/>
  <c r="Q190" i="13"/>
  <c r="Q191" i="13"/>
  <c r="Q192" i="13"/>
  <c r="Q193" i="13"/>
  <c r="Q194" i="13"/>
  <c r="Q195" i="13"/>
  <c r="Q196" i="13"/>
  <c r="Q197" i="13"/>
  <c r="Q198" i="13"/>
  <c r="Q199" i="13"/>
  <c r="Q200" i="13"/>
  <c r="Q201" i="13"/>
  <c r="Q202" i="13"/>
  <c r="Q203" i="13"/>
  <c r="Q204" i="13"/>
  <c r="Q205" i="13"/>
  <c r="Q206" i="13"/>
  <c r="Q207" i="13"/>
  <c r="Q208" i="13"/>
  <c r="Q209" i="13"/>
  <c r="Q210" i="13"/>
  <c r="Q211" i="13"/>
  <c r="Q212" i="13"/>
  <c r="Q213" i="13"/>
  <c r="Q214" i="13"/>
  <c r="Q215" i="13"/>
  <c r="Q216" i="13"/>
  <c r="Q217" i="13"/>
  <c r="Q218" i="13"/>
  <c r="Q219" i="13"/>
  <c r="Q220" i="13"/>
  <c r="Q221" i="13"/>
  <c r="Q222" i="13"/>
  <c r="Q223" i="13"/>
  <c r="Q224" i="13"/>
  <c r="Q225" i="13"/>
  <c r="Q226" i="13"/>
  <c r="Q227" i="13"/>
  <c r="Q228" i="13"/>
  <c r="Q229" i="13"/>
  <c r="Q230" i="13"/>
  <c r="Q231" i="13"/>
  <c r="Q232" i="13"/>
  <c r="Q233" i="13"/>
  <c r="Q234" i="13"/>
  <c r="Q235" i="13"/>
  <c r="Q236" i="13"/>
  <c r="Q237" i="13"/>
  <c r="Q238" i="13"/>
  <c r="Q239" i="13"/>
  <c r="Q240" i="13"/>
  <c r="Q241" i="13"/>
  <c r="Q242" i="13"/>
  <c r="Q243" i="13"/>
  <c r="Q244" i="13"/>
  <c r="Q245" i="13"/>
  <c r="Q246" i="13"/>
  <c r="Q247" i="13"/>
  <c r="Q248" i="13"/>
  <c r="Q249" i="13"/>
  <c r="Q250" i="13"/>
  <c r="Q251" i="13"/>
  <c r="Q252" i="13"/>
  <c r="Q253" i="13"/>
  <c r="Q254" i="13"/>
  <c r="Q255" i="13"/>
  <c r="Q256" i="13"/>
  <c r="Q257" i="13"/>
  <c r="Q258" i="13"/>
  <c r="Q259" i="13"/>
  <c r="Q260" i="13"/>
  <c r="Q261" i="13"/>
  <c r="Q262" i="13"/>
  <c r="Q263" i="13"/>
  <c r="Q264" i="13"/>
  <c r="Q265" i="13"/>
  <c r="Q266" i="13"/>
  <c r="Q267" i="13"/>
  <c r="Q268" i="13"/>
  <c r="Q269" i="13"/>
  <c r="Q270" i="13"/>
  <c r="Q271" i="13"/>
  <c r="Q272" i="13"/>
  <c r="Q273" i="13"/>
  <c r="Q274" i="13"/>
  <c r="Q275" i="13"/>
  <c r="Q276" i="13"/>
  <c r="Q277" i="13"/>
  <c r="Q278" i="13"/>
  <c r="Q279" i="13"/>
  <c r="Q280" i="13"/>
  <c r="Q281" i="13"/>
  <c r="Q282" i="13"/>
  <c r="Q283" i="13"/>
  <c r="Q284" i="13"/>
  <c r="Q285" i="13"/>
  <c r="Q286" i="13"/>
  <c r="Q287" i="13"/>
  <c r="Q288" i="13"/>
  <c r="Q289" i="13"/>
  <c r="Q290" i="13"/>
  <c r="Q291" i="13"/>
  <c r="Q292" i="13"/>
  <c r="Q293" i="13"/>
  <c r="Q294" i="13"/>
  <c r="Q295" i="13"/>
  <c r="Q296" i="13"/>
  <c r="Q297" i="13"/>
  <c r="Q298" i="13"/>
  <c r="Q299" i="13"/>
  <c r="Q300" i="13"/>
  <c r="Q301" i="13"/>
  <c r="Q302" i="13"/>
  <c r="Q303" i="13"/>
  <c r="Q304" i="13"/>
  <c r="Q305" i="13"/>
  <c r="Q306" i="13"/>
  <c r="Q307" i="13"/>
  <c r="Q308" i="13"/>
  <c r="Q309" i="13"/>
  <c r="Q310" i="13"/>
  <c r="Q311" i="13"/>
  <c r="Q312" i="13"/>
  <c r="Q313" i="13"/>
  <c r="Q314" i="13"/>
  <c r="Q315" i="13"/>
  <c r="Q316" i="13"/>
  <c r="Q317" i="13"/>
  <c r="Q318" i="13"/>
  <c r="Q319" i="13"/>
  <c r="Q320" i="13"/>
  <c r="Q321" i="13"/>
  <c r="Q322" i="13"/>
  <c r="Q323" i="13"/>
  <c r="Q324" i="13"/>
  <c r="Q325" i="13"/>
  <c r="Q326" i="13"/>
  <c r="Q327" i="13"/>
  <c r="Q328" i="13"/>
  <c r="Q329" i="13"/>
  <c r="Q330" i="13"/>
  <c r="Q331" i="13"/>
  <c r="Q332" i="13"/>
  <c r="Q333" i="13"/>
  <c r="Q334" i="13"/>
  <c r="Q335" i="13"/>
  <c r="Q336" i="13"/>
  <c r="Q337" i="13"/>
  <c r="Q338" i="13"/>
  <c r="Q339" i="13"/>
  <c r="Q340" i="13"/>
  <c r="Q341" i="13"/>
  <c r="Q342" i="13"/>
  <c r="Q343" i="13"/>
  <c r="Q344" i="13"/>
  <c r="Q345" i="13"/>
  <c r="Q346" i="13"/>
  <c r="Q347" i="13"/>
  <c r="Q348" i="13"/>
  <c r="Q349" i="13"/>
  <c r="Q350" i="13"/>
  <c r="Q351" i="13"/>
  <c r="Q352" i="13"/>
  <c r="Q353" i="13"/>
  <c r="Q354" i="13"/>
  <c r="Q355" i="13"/>
  <c r="Q356" i="13"/>
  <c r="Q357" i="13"/>
  <c r="Q358" i="13"/>
  <c r="Q359" i="13"/>
  <c r="Q360" i="13"/>
  <c r="Q361" i="13"/>
  <c r="Q362" i="13"/>
  <c r="Q363" i="13"/>
  <c r="Q364" i="13"/>
  <c r="Q365" i="13"/>
  <c r="Q366" i="13"/>
  <c r="Q367" i="13"/>
  <c r="Q368" i="13"/>
  <c r="Q369" i="13"/>
  <c r="Q370" i="13"/>
  <c r="Q371" i="13"/>
  <c r="Q372" i="13"/>
  <c r="Q373" i="13"/>
  <c r="Q374" i="13"/>
  <c r="Q375" i="13"/>
  <c r="Q376" i="13"/>
  <c r="Q377" i="13"/>
  <c r="Q378" i="13"/>
  <c r="Q379" i="13"/>
  <c r="Q380" i="13"/>
  <c r="Q381" i="13"/>
  <c r="Q382" i="13"/>
  <c r="Q383" i="13"/>
  <c r="Q384" i="13"/>
  <c r="Q385" i="13"/>
  <c r="Q386" i="13"/>
  <c r="Q387" i="13"/>
  <c r="Q388" i="13"/>
  <c r="Q389" i="13"/>
  <c r="Q390" i="13"/>
  <c r="Q391" i="13"/>
  <c r="Q392" i="13"/>
  <c r="Q393" i="13"/>
  <c r="Q394" i="13"/>
  <c r="Q395" i="13"/>
  <c r="Q396" i="13"/>
  <c r="Q397" i="13"/>
  <c r="Q398" i="13"/>
  <c r="Q399" i="13"/>
  <c r="Q400" i="13"/>
  <c r="Q401" i="13"/>
  <c r="Q402" i="13"/>
  <c r="Q403" i="13"/>
  <c r="Q404" i="13"/>
  <c r="Q405" i="13"/>
  <c r="Q406" i="13"/>
  <c r="Q407" i="13"/>
  <c r="Q408" i="13"/>
  <c r="Q409" i="13"/>
  <c r="Q410" i="13"/>
  <c r="Q411" i="13"/>
  <c r="Q412" i="13"/>
  <c r="Q413" i="13"/>
  <c r="Q414" i="13"/>
  <c r="Q415" i="13"/>
  <c r="Q416" i="13"/>
  <c r="Q417" i="13"/>
  <c r="Q418" i="13"/>
  <c r="Q419" i="13"/>
  <c r="Q420" i="13"/>
  <c r="Q421" i="13"/>
  <c r="Q422" i="13"/>
  <c r="Q423" i="13"/>
  <c r="Q424" i="13"/>
  <c r="Q425" i="13"/>
  <c r="Q426" i="13"/>
  <c r="Q427" i="13"/>
  <c r="Q428" i="13"/>
  <c r="Q429" i="13"/>
  <c r="Q430" i="13"/>
  <c r="Q431" i="13"/>
  <c r="Q432" i="13"/>
  <c r="Q433" i="13"/>
  <c r="Q434" i="13"/>
  <c r="Q435" i="13"/>
  <c r="Q436" i="13"/>
  <c r="Q437" i="13"/>
  <c r="Q438" i="13"/>
  <c r="Q439" i="13"/>
  <c r="Q440" i="13"/>
  <c r="Q441" i="13"/>
  <c r="Q442" i="13"/>
  <c r="Q443" i="13"/>
  <c r="Q444" i="13"/>
  <c r="Q445" i="13"/>
  <c r="Q446" i="13"/>
  <c r="Q447" i="13"/>
  <c r="Q448" i="13"/>
  <c r="Q449" i="13"/>
  <c r="Q450" i="13"/>
  <c r="Q451" i="13"/>
  <c r="Q452" i="13"/>
  <c r="Q453" i="13"/>
  <c r="Q454" i="13"/>
  <c r="Q455" i="13"/>
  <c r="Q456" i="13"/>
  <c r="Q457" i="13"/>
  <c r="Q458" i="13"/>
  <c r="Q459" i="13"/>
  <c r="Q460" i="13"/>
  <c r="Q461" i="13"/>
  <c r="Q462" i="13"/>
  <c r="Q463" i="13"/>
  <c r="Q464" i="13"/>
  <c r="Q465" i="13"/>
  <c r="Q466" i="13"/>
  <c r="Q467" i="13"/>
  <c r="Q468" i="13"/>
  <c r="Q469" i="13"/>
  <c r="Q470" i="13"/>
  <c r="Q471" i="13"/>
  <c r="Q472" i="13"/>
  <c r="Q473" i="13"/>
  <c r="Q474" i="13"/>
  <c r="Q475" i="13"/>
  <c r="Q476" i="13"/>
  <c r="Q477" i="13"/>
  <c r="Q478" i="13"/>
  <c r="Q479" i="13"/>
  <c r="Q480" i="13"/>
  <c r="Q481" i="13"/>
  <c r="Q482" i="13"/>
  <c r="Q483" i="13"/>
  <c r="Q484" i="13"/>
  <c r="Q485" i="13"/>
  <c r="Q486" i="13"/>
  <c r="Q487" i="13"/>
  <c r="Q488" i="13"/>
  <c r="Q489" i="13"/>
  <c r="Q490" i="13"/>
  <c r="Q491" i="13"/>
  <c r="Q492" i="13"/>
  <c r="Q493" i="13"/>
  <c r="Q494" i="13"/>
  <c r="Q495" i="13"/>
  <c r="Q496" i="13"/>
  <c r="Q497" i="13"/>
  <c r="Q498" i="13"/>
  <c r="Q499" i="13"/>
  <c r="Q500" i="13"/>
  <c r="Q501" i="13"/>
  <c r="Q502" i="13"/>
  <c r="Q503" i="13"/>
  <c r="Q504" i="13"/>
  <c r="Q505" i="13"/>
  <c r="Q506" i="13"/>
  <c r="Q507" i="13"/>
  <c r="Q508" i="13"/>
  <c r="Q2" i="13"/>
  <c r="P502" i="13"/>
  <c r="P503" i="13"/>
  <c r="P504" i="13"/>
  <c r="P505" i="13"/>
  <c r="P506" i="13"/>
  <c r="P507" i="13"/>
  <c r="P508" i="13"/>
  <c r="O3" i="13"/>
  <c r="O4" i="13"/>
  <c r="O5" i="13"/>
  <c r="O6" i="13"/>
  <c r="O7" i="13"/>
  <c r="O8" i="13"/>
  <c r="O9" i="13"/>
  <c r="O10" i="13"/>
  <c r="O11" i="13"/>
  <c r="O12" i="13"/>
  <c r="O13" i="13"/>
  <c r="O14" i="13"/>
  <c r="O15" i="13"/>
  <c r="O16" i="13"/>
  <c r="O17" i="13"/>
  <c r="O18" i="13"/>
  <c r="O19" i="13"/>
  <c r="O20" i="13"/>
  <c r="O21" i="13"/>
  <c r="O22" i="13"/>
  <c r="O23" i="13"/>
  <c r="O24" i="13"/>
  <c r="O25" i="13"/>
  <c r="O26" i="13"/>
  <c r="O27" i="13"/>
  <c r="O28" i="13"/>
  <c r="O29" i="13"/>
  <c r="O30" i="13"/>
  <c r="O31" i="13"/>
  <c r="O32" i="13"/>
  <c r="O33" i="13"/>
  <c r="O34" i="13"/>
  <c r="O35" i="13"/>
  <c r="O36" i="13"/>
  <c r="O37" i="13"/>
  <c r="O38" i="13"/>
  <c r="O39" i="13"/>
  <c r="O40" i="13"/>
  <c r="O41" i="13"/>
  <c r="O42" i="13"/>
  <c r="O43" i="13"/>
  <c r="O44" i="13"/>
  <c r="O45" i="13"/>
  <c r="O46" i="13"/>
  <c r="O47" i="13"/>
  <c r="O48" i="13"/>
  <c r="O49" i="13"/>
  <c r="O50" i="13"/>
  <c r="O51" i="13"/>
  <c r="O52" i="13"/>
  <c r="O53" i="13"/>
  <c r="O54" i="13"/>
  <c r="O55" i="13"/>
  <c r="O56" i="13"/>
  <c r="O57" i="13"/>
  <c r="O58" i="13"/>
  <c r="O59" i="13"/>
  <c r="O60" i="13"/>
  <c r="O61" i="13"/>
  <c r="O62" i="13"/>
  <c r="O63" i="13"/>
  <c r="O64" i="13"/>
  <c r="O65" i="13"/>
  <c r="O66" i="13"/>
  <c r="O67" i="13"/>
  <c r="O68" i="13"/>
  <c r="O69" i="13"/>
  <c r="O70" i="13"/>
  <c r="O71" i="13"/>
  <c r="O72" i="13"/>
  <c r="O73" i="13"/>
  <c r="O74" i="13"/>
  <c r="O75" i="13"/>
  <c r="O76" i="13"/>
  <c r="O77" i="13"/>
  <c r="O78" i="13"/>
  <c r="O79" i="13"/>
  <c r="O80" i="13"/>
  <c r="O81" i="13"/>
  <c r="O82" i="13"/>
  <c r="O83" i="13"/>
  <c r="O84" i="13"/>
  <c r="O85" i="13"/>
  <c r="O86" i="13"/>
  <c r="O87" i="13"/>
  <c r="O88" i="13"/>
  <c r="O89" i="13"/>
  <c r="O90" i="13"/>
  <c r="O91" i="13"/>
  <c r="O92" i="13"/>
  <c r="O93" i="13"/>
  <c r="O94" i="13"/>
  <c r="O95" i="13"/>
  <c r="O96" i="13"/>
  <c r="O97" i="13"/>
  <c r="O98" i="13"/>
  <c r="O99" i="13"/>
  <c r="O100" i="13"/>
  <c r="O101" i="13"/>
  <c r="O102" i="13"/>
  <c r="O103" i="13"/>
  <c r="O104" i="13"/>
  <c r="O105" i="13"/>
  <c r="O106" i="13"/>
  <c r="O107" i="13"/>
  <c r="O108" i="13"/>
  <c r="O109" i="13"/>
  <c r="O110" i="13"/>
  <c r="O111" i="13"/>
  <c r="O112" i="13"/>
  <c r="O113" i="13"/>
  <c r="O114" i="13"/>
  <c r="O115" i="13"/>
  <c r="O116" i="13"/>
  <c r="O117" i="13"/>
  <c r="O118" i="13"/>
  <c r="O119" i="13"/>
  <c r="O120" i="13"/>
  <c r="O121" i="13"/>
  <c r="O122" i="13"/>
  <c r="O123" i="13"/>
  <c r="O124" i="13"/>
  <c r="O125" i="13"/>
  <c r="O126" i="13"/>
  <c r="O127" i="13"/>
  <c r="O128" i="13"/>
  <c r="O129" i="13"/>
  <c r="O130" i="13"/>
  <c r="O131" i="13"/>
  <c r="O132" i="13"/>
  <c r="O133" i="13"/>
  <c r="O134" i="13"/>
  <c r="O135" i="13"/>
  <c r="O136" i="13"/>
  <c r="O137" i="13"/>
  <c r="O138" i="13"/>
  <c r="O139" i="13"/>
  <c r="O140" i="13"/>
  <c r="O141" i="13"/>
  <c r="O142" i="13"/>
  <c r="O143" i="13"/>
  <c r="O144" i="13"/>
  <c r="O145" i="13"/>
  <c r="O146" i="13"/>
  <c r="O147" i="13"/>
  <c r="O148" i="13"/>
  <c r="O149" i="13"/>
  <c r="O150" i="13"/>
  <c r="O151" i="13"/>
  <c r="O152" i="13"/>
  <c r="O153" i="13"/>
  <c r="O154" i="13"/>
  <c r="O155" i="13"/>
  <c r="O156" i="13"/>
  <c r="O157" i="13"/>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183" i="13"/>
  <c r="O184" i="13"/>
  <c r="O185" i="13"/>
  <c r="O186" i="13"/>
  <c r="O187" i="13"/>
  <c r="O188" i="13"/>
  <c r="O189" i="13"/>
  <c r="O190" i="13"/>
  <c r="O191" i="13"/>
  <c r="O192" i="13"/>
  <c r="O193" i="13"/>
  <c r="O194" i="13"/>
  <c r="O195" i="13"/>
  <c r="O196" i="13"/>
  <c r="O197" i="13"/>
  <c r="O198" i="13"/>
  <c r="O199" i="13"/>
  <c r="O200" i="13"/>
  <c r="O201" i="13"/>
  <c r="O202" i="13"/>
  <c r="O203" i="13"/>
  <c r="O204" i="13"/>
  <c r="O205" i="13"/>
  <c r="O206" i="13"/>
  <c r="O207" i="13"/>
  <c r="O208" i="13"/>
  <c r="O209" i="13"/>
  <c r="O210" i="13"/>
  <c r="O211" i="13"/>
  <c r="O212" i="13"/>
  <c r="O213" i="13"/>
  <c r="O214" i="13"/>
  <c r="O215" i="13"/>
  <c r="O216" i="13"/>
  <c r="O217" i="13"/>
  <c r="O218" i="13"/>
  <c r="O219" i="13"/>
  <c r="O220" i="13"/>
  <c r="O221" i="13"/>
  <c r="O222" i="13"/>
  <c r="O223" i="13"/>
  <c r="O224" i="13"/>
  <c r="O225" i="13"/>
  <c r="O226" i="13"/>
  <c r="O227" i="13"/>
  <c r="O228" i="13"/>
  <c r="O229" i="13"/>
  <c r="O230" i="13"/>
  <c r="O231" i="13"/>
  <c r="O232" i="13"/>
  <c r="O233" i="13"/>
  <c r="O234" i="13"/>
  <c r="O235" i="13"/>
  <c r="O236" i="13"/>
  <c r="O237" i="13"/>
  <c r="O238" i="13"/>
  <c r="O239" i="13"/>
  <c r="O240" i="13"/>
  <c r="O241" i="13"/>
  <c r="O242" i="13"/>
  <c r="O243" i="13"/>
  <c r="O244" i="13"/>
  <c r="O245" i="13"/>
  <c r="O246" i="13"/>
  <c r="O247" i="13"/>
  <c r="O248" i="13"/>
  <c r="O249" i="13"/>
  <c r="O250" i="13"/>
  <c r="O251" i="13"/>
  <c r="O252" i="13"/>
  <c r="O253" i="13"/>
  <c r="O254" i="13"/>
  <c r="O255" i="13"/>
  <c r="O256" i="13"/>
  <c r="O257" i="13"/>
  <c r="O258" i="13"/>
  <c r="O259" i="13"/>
  <c r="O260" i="13"/>
  <c r="O261" i="13"/>
  <c r="O262" i="13"/>
  <c r="O263" i="13"/>
  <c r="O264" i="13"/>
  <c r="O265" i="13"/>
  <c r="O266" i="13"/>
  <c r="O267" i="13"/>
  <c r="O268" i="13"/>
  <c r="O269" i="13"/>
  <c r="O270" i="13"/>
  <c r="O271" i="13"/>
  <c r="O272" i="13"/>
  <c r="O273" i="13"/>
  <c r="O274" i="13"/>
  <c r="O275" i="13"/>
  <c r="O276" i="13"/>
  <c r="O277" i="13"/>
  <c r="O278" i="13"/>
  <c r="O279" i="13"/>
  <c r="O280" i="13"/>
  <c r="O281" i="13"/>
  <c r="O282" i="13"/>
  <c r="O283" i="13"/>
  <c r="O284" i="13"/>
  <c r="O285" i="13"/>
  <c r="O286" i="13"/>
  <c r="O287" i="13"/>
  <c r="O288" i="13"/>
  <c r="O289" i="13"/>
  <c r="O290" i="13"/>
  <c r="O291" i="13"/>
  <c r="O292" i="13"/>
  <c r="O293" i="13"/>
  <c r="O294" i="13"/>
  <c r="O295" i="13"/>
  <c r="O296" i="13"/>
  <c r="O297" i="13"/>
  <c r="O298" i="13"/>
  <c r="O299" i="13"/>
  <c r="O300" i="13"/>
  <c r="O301" i="13"/>
  <c r="O302" i="13"/>
  <c r="O303" i="13"/>
  <c r="O304" i="13"/>
  <c r="O305" i="13"/>
  <c r="O306" i="13"/>
  <c r="O307" i="13"/>
  <c r="O308" i="13"/>
  <c r="O309" i="13"/>
  <c r="O310" i="13"/>
  <c r="O311" i="13"/>
  <c r="O312" i="13"/>
  <c r="O313" i="13"/>
  <c r="O314" i="13"/>
  <c r="O315" i="13"/>
  <c r="O316" i="13"/>
  <c r="O317" i="13"/>
  <c r="O318" i="13"/>
  <c r="O319" i="13"/>
  <c r="O320" i="13"/>
  <c r="O321" i="13"/>
  <c r="O322" i="13"/>
  <c r="O323" i="13"/>
  <c r="O324" i="13"/>
  <c r="O325" i="13"/>
  <c r="O326" i="13"/>
  <c r="O327" i="13"/>
  <c r="O328" i="13"/>
  <c r="O329" i="13"/>
  <c r="O330" i="13"/>
  <c r="O331" i="13"/>
  <c r="O332" i="13"/>
  <c r="O333" i="13"/>
  <c r="O334" i="13"/>
  <c r="O335" i="13"/>
  <c r="O336" i="13"/>
  <c r="O337" i="13"/>
  <c r="O338" i="13"/>
  <c r="O339" i="13"/>
  <c r="O340" i="13"/>
  <c r="O341" i="13"/>
  <c r="O342" i="13"/>
  <c r="O343" i="13"/>
  <c r="O344" i="13"/>
  <c r="O345" i="13"/>
  <c r="O346" i="13"/>
  <c r="O347" i="13"/>
  <c r="O348" i="13"/>
  <c r="O349" i="13"/>
  <c r="O350" i="13"/>
  <c r="O351" i="13"/>
  <c r="O352" i="13"/>
  <c r="O353" i="13"/>
  <c r="O354" i="13"/>
  <c r="O355" i="13"/>
  <c r="O356" i="13"/>
  <c r="O357" i="13"/>
  <c r="O358" i="13"/>
  <c r="O359" i="13"/>
  <c r="O360" i="13"/>
  <c r="O361" i="13"/>
  <c r="O362" i="13"/>
  <c r="O363" i="13"/>
  <c r="O364" i="13"/>
  <c r="O365" i="13"/>
  <c r="O366" i="13"/>
  <c r="O367" i="13"/>
  <c r="O368" i="13"/>
  <c r="O369" i="13"/>
  <c r="O370" i="13"/>
  <c r="O371" i="13"/>
  <c r="O372" i="13"/>
  <c r="O373" i="13"/>
  <c r="O374" i="13"/>
  <c r="O375" i="13"/>
  <c r="O376" i="13"/>
  <c r="O377" i="13"/>
  <c r="O378" i="13"/>
  <c r="O379" i="13"/>
  <c r="O380" i="13"/>
  <c r="O381" i="13"/>
  <c r="O382" i="13"/>
  <c r="O383" i="13"/>
  <c r="O384" i="13"/>
  <c r="O385" i="13"/>
  <c r="O386" i="13"/>
  <c r="O387" i="13"/>
  <c r="O388" i="13"/>
  <c r="O389" i="13"/>
  <c r="O390" i="13"/>
  <c r="O391" i="13"/>
  <c r="O392" i="13"/>
  <c r="O393" i="13"/>
  <c r="O394" i="13"/>
  <c r="O395" i="13"/>
  <c r="O396" i="13"/>
  <c r="O397" i="13"/>
  <c r="O398" i="13"/>
  <c r="O399" i="13"/>
  <c r="O400" i="13"/>
  <c r="O401" i="13"/>
  <c r="O402" i="13"/>
  <c r="O403" i="13"/>
  <c r="O404" i="13"/>
  <c r="O405" i="13"/>
  <c r="O406" i="13"/>
  <c r="O407" i="13"/>
  <c r="O408" i="13"/>
  <c r="O409" i="13"/>
  <c r="O410" i="13"/>
  <c r="O411" i="13"/>
  <c r="O412" i="13"/>
  <c r="O413" i="13"/>
  <c r="O414" i="13"/>
  <c r="O415" i="13"/>
  <c r="O416" i="13"/>
  <c r="O417" i="13"/>
  <c r="O418" i="13"/>
  <c r="O419" i="13"/>
  <c r="O420" i="13"/>
  <c r="O421" i="13"/>
  <c r="O422" i="13"/>
  <c r="O423" i="13"/>
  <c r="O424" i="13"/>
  <c r="O425" i="13"/>
  <c r="O426" i="13"/>
  <c r="O427" i="13"/>
  <c r="O428" i="13"/>
  <c r="O429" i="13"/>
  <c r="O430" i="13"/>
  <c r="O431" i="13"/>
  <c r="O432" i="13"/>
  <c r="O433" i="13"/>
  <c r="O434" i="13"/>
  <c r="O435" i="13"/>
  <c r="O436" i="13"/>
  <c r="O437" i="13"/>
  <c r="O438" i="13"/>
  <c r="O439" i="13"/>
  <c r="O440" i="13"/>
  <c r="O441" i="13"/>
  <c r="O442" i="13"/>
  <c r="O443" i="13"/>
  <c r="O444" i="13"/>
  <c r="O445" i="13"/>
  <c r="O446" i="13"/>
  <c r="O447" i="13"/>
  <c r="O448" i="13"/>
  <c r="O449" i="13"/>
  <c r="O450" i="13"/>
  <c r="O451" i="13"/>
  <c r="O452" i="13"/>
  <c r="O453" i="13"/>
  <c r="O454" i="13"/>
  <c r="O455" i="13"/>
  <c r="O456" i="13"/>
  <c r="O457" i="13"/>
  <c r="O458" i="13"/>
  <c r="O459" i="13"/>
  <c r="O460" i="13"/>
  <c r="O461" i="13"/>
  <c r="O462" i="13"/>
  <c r="O463" i="13"/>
  <c r="O464" i="13"/>
  <c r="O465" i="13"/>
  <c r="O466" i="13"/>
  <c r="O467" i="13"/>
  <c r="O468" i="13"/>
  <c r="O469" i="13"/>
  <c r="O470" i="13"/>
  <c r="O471" i="13"/>
  <c r="O472" i="13"/>
  <c r="O473" i="13"/>
  <c r="O474" i="13"/>
  <c r="O475" i="13"/>
  <c r="O476" i="13"/>
  <c r="O477" i="13"/>
  <c r="O478" i="13"/>
  <c r="O479" i="13"/>
  <c r="O480" i="13"/>
  <c r="O481" i="13"/>
  <c r="O482" i="13"/>
  <c r="O483" i="13"/>
  <c r="O484" i="13"/>
  <c r="O485" i="13"/>
  <c r="O486" i="13"/>
  <c r="O487" i="13"/>
  <c r="O488" i="13"/>
  <c r="O489" i="13"/>
  <c r="O490" i="13"/>
  <c r="O491" i="13"/>
  <c r="O492" i="13"/>
  <c r="O493" i="13"/>
  <c r="O494" i="13"/>
  <c r="O495" i="13"/>
  <c r="O496" i="13"/>
  <c r="O497" i="13"/>
  <c r="O498" i="13"/>
  <c r="O499" i="13"/>
  <c r="O500" i="13"/>
  <c r="O501" i="13"/>
  <c r="O502" i="13"/>
  <c r="O503" i="13"/>
  <c r="O504" i="13"/>
  <c r="O505" i="13"/>
  <c r="O506" i="13"/>
  <c r="O507" i="13"/>
  <c r="O508" i="13"/>
  <c r="O2" i="13"/>
  <c r="N3" i="13"/>
  <c r="N4" i="13"/>
  <c r="N5" i="13"/>
  <c r="N6" i="13"/>
  <c r="N7" i="13"/>
  <c r="N8" i="13"/>
  <c r="N9" i="13"/>
  <c r="N10" i="13"/>
  <c r="N11" i="13"/>
  <c r="N12" i="13"/>
  <c r="N13" i="13"/>
  <c r="N14" i="13"/>
  <c r="N15" i="13"/>
  <c r="N16" i="13"/>
  <c r="N17" i="13"/>
  <c r="N18" i="13"/>
  <c r="N19" i="13"/>
  <c r="N20" i="13"/>
  <c r="N21" i="13"/>
  <c r="N22" i="13"/>
  <c r="N23" i="13"/>
  <c r="N24" i="13"/>
  <c r="N25" i="13"/>
  <c r="N26" i="13"/>
  <c r="N27" i="13"/>
  <c r="N28" i="13"/>
  <c r="N29" i="13"/>
  <c r="N30" i="13"/>
  <c r="N31" i="13"/>
  <c r="N32" i="13"/>
  <c r="N33" i="13"/>
  <c r="N34" i="13"/>
  <c r="N35" i="13"/>
  <c r="N36" i="13"/>
  <c r="N37" i="13"/>
  <c r="N38" i="13"/>
  <c r="N39" i="13"/>
  <c r="N40" i="13"/>
  <c r="N41" i="13"/>
  <c r="N42" i="13"/>
  <c r="N43" i="13"/>
  <c r="N44" i="13"/>
  <c r="N45" i="13"/>
  <c r="N46" i="13"/>
  <c r="N47" i="13"/>
  <c r="N48" i="13"/>
  <c r="N49" i="13"/>
  <c r="N50" i="13"/>
  <c r="N51" i="13"/>
  <c r="N52" i="13"/>
  <c r="N53" i="13"/>
  <c r="N54" i="13"/>
  <c r="N55" i="13"/>
  <c r="N56" i="13"/>
  <c r="N57" i="13"/>
  <c r="N58" i="13"/>
  <c r="N59" i="13"/>
  <c r="N60" i="13"/>
  <c r="N61" i="13"/>
  <c r="N62" i="13"/>
  <c r="N63" i="13"/>
  <c r="N64" i="13"/>
  <c r="N65" i="13"/>
  <c r="N66" i="13"/>
  <c r="N67" i="13"/>
  <c r="N68" i="13"/>
  <c r="N69" i="13"/>
  <c r="N70" i="13"/>
  <c r="N71" i="13"/>
  <c r="N72" i="13"/>
  <c r="N73" i="13"/>
  <c r="N74" i="13"/>
  <c r="N75" i="13"/>
  <c r="N76" i="13"/>
  <c r="N77" i="13"/>
  <c r="N78" i="13"/>
  <c r="N79" i="13"/>
  <c r="N80" i="13"/>
  <c r="N81" i="13"/>
  <c r="N82" i="13"/>
  <c r="N83" i="13"/>
  <c r="N84" i="13"/>
  <c r="N85" i="13"/>
  <c r="N86" i="13"/>
  <c r="N87" i="13"/>
  <c r="N88" i="13"/>
  <c r="N89" i="13"/>
  <c r="N90" i="13"/>
  <c r="N91" i="13"/>
  <c r="N92" i="13"/>
  <c r="N93" i="13"/>
  <c r="N94" i="13"/>
  <c r="N95" i="13"/>
  <c r="N96" i="13"/>
  <c r="N97" i="13"/>
  <c r="N98" i="13"/>
  <c r="N99" i="13"/>
  <c r="N100" i="13"/>
  <c r="N101" i="13"/>
  <c r="N102" i="13"/>
  <c r="N103" i="13"/>
  <c r="N104" i="13"/>
  <c r="N105" i="13"/>
  <c r="N106" i="13"/>
  <c r="N107" i="13"/>
  <c r="N108" i="13"/>
  <c r="N109" i="13"/>
  <c r="N110" i="13"/>
  <c r="N111" i="13"/>
  <c r="N112" i="13"/>
  <c r="N113" i="13"/>
  <c r="N114" i="13"/>
  <c r="N115" i="13"/>
  <c r="N116" i="13"/>
  <c r="N117" i="13"/>
  <c r="N118" i="13"/>
  <c r="N119" i="13"/>
  <c r="N120" i="13"/>
  <c r="N121" i="13"/>
  <c r="N122" i="13"/>
  <c r="N123" i="13"/>
  <c r="N124" i="13"/>
  <c r="N125" i="13"/>
  <c r="N126" i="13"/>
  <c r="N127" i="13"/>
  <c r="N128" i="13"/>
  <c r="N129" i="13"/>
  <c r="N130" i="13"/>
  <c r="N131" i="13"/>
  <c r="N132" i="13"/>
  <c r="N133" i="13"/>
  <c r="N134" i="13"/>
  <c r="N135" i="13"/>
  <c r="N136" i="13"/>
  <c r="N137" i="13"/>
  <c r="N138" i="13"/>
  <c r="N139" i="13"/>
  <c r="N140" i="13"/>
  <c r="N141" i="13"/>
  <c r="N142" i="13"/>
  <c r="N143" i="13"/>
  <c r="N144" i="13"/>
  <c r="N145" i="13"/>
  <c r="N146" i="13"/>
  <c r="N147" i="13"/>
  <c r="N148" i="13"/>
  <c r="N149" i="13"/>
  <c r="N150" i="13"/>
  <c r="N151" i="13"/>
  <c r="N152" i="13"/>
  <c r="N153" i="13"/>
  <c r="N154" i="13"/>
  <c r="N155" i="13"/>
  <c r="N156" i="13"/>
  <c r="N157" i="13"/>
  <c r="N158" i="13"/>
  <c r="N159" i="13"/>
  <c r="N160" i="13"/>
  <c r="N161" i="13"/>
  <c r="N162" i="13"/>
  <c r="N163" i="13"/>
  <c r="N164" i="13"/>
  <c r="N165" i="13"/>
  <c r="N166" i="13"/>
  <c r="N167" i="13"/>
  <c r="N168" i="13"/>
  <c r="N169" i="13"/>
  <c r="N170" i="13"/>
  <c r="N171" i="13"/>
  <c r="N172" i="13"/>
  <c r="N173" i="13"/>
  <c r="N174" i="13"/>
  <c r="N175" i="13"/>
  <c r="N176" i="13"/>
  <c r="N177" i="13"/>
  <c r="N178" i="13"/>
  <c r="N179" i="13"/>
  <c r="N180" i="13"/>
  <c r="N181" i="13"/>
  <c r="N182" i="13"/>
  <c r="N183" i="13"/>
  <c r="N184" i="13"/>
  <c r="N185" i="13"/>
  <c r="N186" i="13"/>
  <c r="N187" i="13"/>
  <c r="N188" i="13"/>
  <c r="N189" i="13"/>
  <c r="N190" i="13"/>
  <c r="N191" i="13"/>
  <c r="N192" i="13"/>
  <c r="N193" i="13"/>
  <c r="N194" i="13"/>
  <c r="N195" i="13"/>
  <c r="N196" i="13"/>
  <c r="N197" i="13"/>
  <c r="N198" i="13"/>
  <c r="N199" i="13"/>
  <c r="N200" i="13"/>
  <c r="N201" i="13"/>
  <c r="N202" i="13"/>
  <c r="N203" i="13"/>
  <c r="N204" i="13"/>
  <c r="N205" i="13"/>
  <c r="N206" i="13"/>
  <c r="N207" i="13"/>
  <c r="N208" i="13"/>
  <c r="N209" i="13"/>
  <c r="N210" i="13"/>
  <c r="N211" i="13"/>
  <c r="N212" i="13"/>
  <c r="N213" i="13"/>
  <c r="N214" i="13"/>
  <c r="N215" i="13"/>
  <c r="N216" i="13"/>
  <c r="N217" i="13"/>
  <c r="N218" i="13"/>
  <c r="N219" i="13"/>
  <c r="N220" i="13"/>
  <c r="N221" i="13"/>
  <c r="N222" i="13"/>
  <c r="N223" i="13"/>
  <c r="N224" i="13"/>
  <c r="N225" i="13"/>
  <c r="N226" i="13"/>
  <c r="N227" i="13"/>
  <c r="N228" i="13"/>
  <c r="N229" i="13"/>
  <c r="N230" i="13"/>
  <c r="N231" i="13"/>
  <c r="N232" i="13"/>
  <c r="N233" i="13"/>
  <c r="N234" i="13"/>
  <c r="N235" i="13"/>
  <c r="N236" i="13"/>
  <c r="N237" i="13"/>
  <c r="N238" i="13"/>
  <c r="N239" i="13"/>
  <c r="N240" i="13"/>
  <c r="N241" i="13"/>
  <c r="N242" i="13"/>
  <c r="N243" i="13"/>
  <c r="N244" i="13"/>
  <c r="N245" i="13"/>
  <c r="N246" i="13"/>
  <c r="N247" i="13"/>
  <c r="N248" i="13"/>
  <c r="N249" i="13"/>
  <c r="N250" i="13"/>
  <c r="N251" i="13"/>
  <c r="N252" i="13"/>
  <c r="N253" i="13"/>
  <c r="N254" i="13"/>
  <c r="N255" i="13"/>
  <c r="N256" i="13"/>
  <c r="N257" i="13"/>
  <c r="N258" i="13"/>
  <c r="N259" i="13"/>
  <c r="N260" i="13"/>
  <c r="N261" i="13"/>
  <c r="N262" i="13"/>
  <c r="N263" i="13"/>
  <c r="N264" i="13"/>
  <c r="N265" i="13"/>
  <c r="N266" i="13"/>
  <c r="N267" i="13"/>
  <c r="N268" i="13"/>
  <c r="N269" i="13"/>
  <c r="N270" i="13"/>
  <c r="N271" i="13"/>
  <c r="N272" i="13"/>
  <c r="N273" i="13"/>
  <c r="N274" i="13"/>
  <c r="N275" i="13"/>
  <c r="N276" i="13"/>
  <c r="N277" i="13"/>
  <c r="N278" i="13"/>
  <c r="N279" i="13"/>
  <c r="N280" i="13"/>
  <c r="N281" i="13"/>
  <c r="N282" i="13"/>
  <c r="N283" i="13"/>
  <c r="N284" i="13"/>
  <c r="N285" i="13"/>
  <c r="N286" i="13"/>
  <c r="N287" i="13"/>
  <c r="N288" i="13"/>
  <c r="N289" i="13"/>
  <c r="N290" i="13"/>
  <c r="N291" i="13"/>
  <c r="N292" i="13"/>
  <c r="N293" i="13"/>
  <c r="N294" i="13"/>
  <c r="N295" i="13"/>
  <c r="N296" i="13"/>
  <c r="N297" i="13"/>
  <c r="N298" i="13"/>
  <c r="N299" i="13"/>
  <c r="N300" i="13"/>
  <c r="N301" i="13"/>
  <c r="N302" i="13"/>
  <c r="N303" i="13"/>
  <c r="N304" i="13"/>
  <c r="N305" i="13"/>
  <c r="N306" i="13"/>
  <c r="N307" i="13"/>
  <c r="N308" i="13"/>
  <c r="N309" i="13"/>
  <c r="N310" i="13"/>
  <c r="N311" i="13"/>
  <c r="N312" i="13"/>
  <c r="N313" i="13"/>
  <c r="N314" i="13"/>
  <c r="N315" i="13"/>
  <c r="N316" i="13"/>
  <c r="N317" i="13"/>
  <c r="N318" i="13"/>
  <c r="N319" i="13"/>
  <c r="N320" i="13"/>
  <c r="N321" i="13"/>
  <c r="N322" i="13"/>
  <c r="N323" i="13"/>
  <c r="N324" i="13"/>
  <c r="N325" i="13"/>
  <c r="N326" i="13"/>
  <c r="N327" i="13"/>
  <c r="N328" i="13"/>
  <c r="N329" i="13"/>
  <c r="N330" i="13"/>
  <c r="N331" i="13"/>
  <c r="N332" i="13"/>
  <c r="N333" i="13"/>
  <c r="N334" i="13"/>
  <c r="N335" i="13"/>
  <c r="N336" i="13"/>
  <c r="N337" i="13"/>
  <c r="N338" i="13"/>
  <c r="N339" i="13"/>
  <c r="N340" i="13"/>
  <c r="N341" i="13"/>
  <c r="N342" i="13"/>
  <c r="N343" i="13"/>
  <c r="N344" i="13"/>
  <c r="N345" i="13"/>
  <c r="N346" i="13"/>
  <c r="N347" i="13"/>
  <c r="N348" i="13"/>
  <c r="N349" i="13"/>
  <c r="N350" i="13"/>
  <c r="N351" i="13"/>
  <c r="N352" i="13"/>
  <c r="N353" i="13"/>
  <c r="N354" i="13"/>
  <c r="N355" i="13"/>
  <c r="N356" i="13"/>
  <c r="N357" i="13"/>
  <c r="N358" i="13"/>
  <c r="N359" i="13"/>
  <c r="N360" i="13"/>
  <c r="N361" i="13"/>
  <c r="N362" i="13"/>
  <c r="N363" i="13"/>
  <c r="N364" i="13"/>
  <c r="N365" i="13"/>
  <c r="N366" i="13"/>
  <c r="N367" i="13"/>
  <c r="N368" i="13"/>
  <c r="N369" i="13"/>
  <c r="N370" i="13"/>
  <c r="N371" i="13"/>
  <c r="N372" i="13"/>
  <c r="N373" i="13"/>
  <c r="N374" i="13"/>
  <c r="N375" i="13"/>
  <c r="N376" i="13"/>
  <c r="N377" i="13"/>
  <c r="N378" i="13"/>
  <c r="N379" i="13"/>
  <c r="N380" i="13"/>
  <c r="N381" i="13"/>
  <c r="N382" i="13"/>
  <c r="N383" i="13"/>
  <c r="N384" i="13"/>
  <c r="N385" i="13"/>
  <c r="N386" i="13"/>
  <c r="N387" i="13"/>
  <c r="N388" i="13"/>
  <c r="N389" i="13"/>
  <c r="N390" i="13"/>
  <c r="N391" i="13"/>
  <c r="N392" i="13"/>
  <c r="N393" i="13"/>
  <c r="N394" i="13"/>
  <c r="N395" i="13"/>
  <c r="N396" i="13"/>
  <c r="N397" i="13"/>
  <c r="N398" i="13"/>
  <c r="N399" i="13"/>
  <c r="N400" i="13"/>
  <c r="N401" i="13"/>
  <c r="N402" i="13"/>
  <c r="N403" i="13"/>
  <c r="N404" i="13"/>
  <c r="N405" i="13"/>
  <c r="N406" i="13"/>
  <c r="N407" i="13"/>
  <c r="N408" i="13"/>
  <c r="N409" i="13"/>
  <c r="N410" i="13"/>
  <c r="N411" i="13"/>
  <c r="N412" i="13"/>
  <c r="N413" i="13"/>
  <c r="N414" i="13"/>
  <c r="N415" i="13"/>
  <c r="N416" i="13"/>
  <c r="N417" i="13"/>
  <c r="N418" i="13"/>
  <c r="N419" i="13"/>
  <c r="N420" i="13"/>
  <c r="N421" i="13"/>
  <c r="N422" i="13"/>
  <c r="N423" i="13"/>
  <c r="N424" i="13"/>
  <c r="N425" i="13"/>
  <c r="N426" i="13"/>
  <c r="N427" i="13"/>
  <c r="N428" i="13"/>
  <c r="N429" i="13"/>
  <c r="N430" i="13"/>
  <c r="N431" i="13"/>
  <c r="N432" i="13"/>
  <c r="N433" i="13"/>
  <c r="N434" i="13"/>
  <c r="N435" i="13"/>
  <c r="N436" i="13"/>
  <c r="N437" i="13"/>
  <c r="N438" i="13"/>
  <c r="N439" i="13"/>
  <c r="N440" i="13"/>
  <c r="N441" i="13"/>
  <c r="N442" i="13"/>
  <c r="N443" i="13"/>
  <c r="N444" i="13"/>
  <c r="N445" i="13"/>
  <c r="N446" i="13"/>
  <c r="N447" i="13"/>
  <c r="N448" i="13"/>
  <c r="N449" i="13"/>
  <c r="N450" i="13"/>
  <c r="N451" i="13"/>
  <c r="N452" i="13"/>
  <c r="N453" i="13"/>
  <c r="N454" i="13"/>
  <c r="N455" i="13"/>
  <c r="N456" i="13"/>
  <c r="N457" i="13"/>
  <c r="N458" i="13"/>
  <c r="N459" i="13"/>
  <c r="N460" i="13"/>
  <c r="N461" i="13"/>
  <c r="N462" i="13"/>
  <c r="N463" i="13"/>
  <c r="N464" i="13"/>
  <c r="N465" i="13"/>
  <c r="N466" i="13"/>
  <c r="N467" i="13"/>
  <c r="N468" i="13"/>
  <c r="N469" i="13"/>
  <c r="N470" i="13"/>
  <c r="N471" i="13"/>
  <c r="N472" i="13"/>
  <c r="N473" i="13"/>
  <c r="N474" i="13"/>
  <c r="N475" i="13"/>
  <c r="N476" i="13"/>
  <c r="N477" i="13"/>
  <c r="N478" i="13"/>
  <c r="N479" i="13"/>
  <c r="N480" i="13"/>
  <c r="N481" i="13"/>
  <c r="N482" i="13"/>
  <c r="N483" i="13"/>
  <c r="N484" i="13"/>
  <c r="N485" i="13"/>
  <c r="N486" i="13"/>
  <c r="N487" i="13"/>
  <c r="N488" i="13"/>
  <c r="N489" i="13"/>
  <c r="N490" i="13"/>
  <c r="N491" i="13"/>
  <c r="N492" i="13"/>
  <c r="N493" i="13"/>
  <c r="N494" i="13"/>
  <c r="N495" i="13"/>
  <c r="N496" i="13"/>
  <c r="N497" i="13"/>
  <c r="N498" i="13"/>
  <c r="N499" i="13"/>
  <c r="N500" i="13"/>
  <c r="N501" i="13"/>
  <c r="N502" i="13"/>
  <c r="N503" i="13"/>
  <c r="N504" i="13"/>
  <c r="N505" i="13"/>
  <c r="N506" i="13"/>
  <c r="N507" i="13"/>
  <c r="N508" i="13"/>
  <c r="N2" i="13"/>
  <c r="M3" i="13"/>
  <c r="M4" i="13"/>
  <c r="M5" i="13"/>
  <c r="M6" i="13"/>
  <c r="M7" i="13"/>
  <c r="M8" i="13"/>
  <c r="M9" i="13"/>
  <c r="M10" i="13"/>
  <c r="M11" i="13"/>
  <c r="M12" i="13"/>
  <c r="M13" i="13"/>
  <c r="M14" i="13"/>
  <c r="M15" i="13"/>
  <c r="M16" i="13"/>
  <c r="M17" i="13"/>
  <c r="M18" i="13"/>
  <c r="M19" i="13"/>
  <c r="M20" i="13"/>
  <c r="M21" i="13"/>
  <c r="M22" i="13"/>
  <c r="M23" i="13"/>
  <c r="M24" i="13"/>
  <c r="M25" i="13"/>
  <c r="M26" i="13"/>
  <c r="M27" i="13"/>
  <c r="M28" i="13"/>
  <c r="M29" i="13"/>
  <c r="M30" i="13"/>
  <c r="M31" i="13"/>
  <c r="M32" i="13"/>
  <c r="M33" i="13"/>
  <c r="M34" i="13"/>
  <c r="M35" i="13"/>
  <c r="M36" i="13"/>
  <c r="M37" i="13"/>
  <c r="M38" i="13"/>
  <c r="M39" i="13"/>
  <c r="M40" i="13"/>
  <c r="M41" i="13"/>
  <c r="M42" i="13"/>
  <c r="M43" i="13"/>
  <c r="M44" i="13"/>
  <c r="M45" i="13"/>
  <c r="M46" i="13"/>
  <c r="M47" i="13"/>
  <c r="M48" i="13"/>
  <c r="M49" i="13"/>
  <c r="M50" i="13"/>
  <c r="M51" i="13"/>
  <c r="M52" i="13"/>
  <c r="M53" i="13"/>
  <c r="M54" i="13"/>
  <c r="M55" i="13"/>
  <c r="M56" i="13"/>
  <c r="M57" i="13"/>
  <c r="M58" i="13"/>
  <c r="M59" i="13"/>
  <c r="M60" i="13"/>
  <c r="M61" i="13"/>
  <c r="M62" i="13"/>
  <c r="M63" i="13"/>
  <c r="M64" i="13"/>
  <c r="M65" i="13"/>
  <c r="M66" i="13"/>
  <c r="M67" i="13"/>
  <c r="M68" i="13"/>
  <c r="M69" i="13"/>
  <c r="M70" i="13"/>
  <c r="M71" i="13"/>
  <c r="M72" i="13"/>
  <c r="M73" i="13"/>
  <c r="M74" i="13"/>
  <c r="M75" i="13"/>
  <c r="M76" i="13"/>
  <c r="M77" i="13"/>
  <c r="M78" i="13"/>
  <c r="M79" i="13"/>
  <c r="M80" i="13"/>
  <c r="M81" i="13"/>
  <c r="M82" i="13"/>
  <c r="M83" i="13"/>
  <c r="M84" i="13"/>
  <c r="M85" i="13"/>
  <c r="M86" i="13"/>
  <c r="M87" i="13"/>
  <c r="M88" i="13"/>
  <c r="M89" i="13"/>
  <c r="M90" i="13"/>
  <c r="M91" i="13"/>
  <c r="M92" i="13"/>
  <c r="M93" i="13"/>
  <c r="M94" i="13"/>
  <c r="M95" i="13"/>
  <c r="M96" i="13"/>
  <c r="M97" i="13"/>
  <c r="M98" i="13"/>
  <c r="M99" i="13"/>
  <c r="M100" i="13"/>
  <c r="M101" i="13"/>
  <c r="M102" i="13"/>
  <c r="M103" i="13"/>
  <c r="M104" i="13"/>
  <c r="M105" i="13"/>
  <c r="M106" i="13"/>
  <c r="M107" i="13"/>
  <c r="M108" i="13"/>
  <c r="M109" i="13"/>
  <c r="M110" i="13"/>
  <c r="M111" i="13"/>
  <c r="M112" i="13"/>
  <c r="M113" i="13"/>
  <c r="M114" i="13"/>
  <c r="M115" i="13"/>
  <c r="M116" i="13"/>
  <c r="M117" i="13"/>
  <c r="M118" i="13"/>
  <c r="M119" i="13"/>
  <c r="M120" i="13"/>
  <c r="M121" i="13"/>
  <c r="M122" i="13"/>
  <c r="M123" i="13"/>
  <c r="M124" i="13"/>
  <c r="M125" i="13"/>
  <c r="M126" i="13"/>
  <c r="M127" i="13"/>
  <c r="M128" i="13"/>
  <c r="M129" i="13"/>
  <c r="M130" i="13"/>
  <c r="M131" i="13"/>
  <c r="M132" i="13"/>
  <c r="M133" i="13"/>
  <c r="M134" i="13"/>
  <c r="M135" i="13"/>
  <c r="M136" i="13"/>
  <c r="M137" i="13"/>
  <c r="M138" i="13"/>
  <c r="M139" i="13"/>
  <c r="M140" i="13"/>
  <c r="M141" i="13"/>
  <c r="M142" i="13"/>
  <c r="M143" i="13"/>
  <c r="M144" i="13"/>
  <c r="M145" i="13"/>
  <c r="M146" i="13"/>
  <c r="M147" i="13"/>
  <c r="M148" i="13"/>
  <c r="M149" i="13"/>
  <c r="M150" i="13"/>
  <c r="M151" i="13"/>
  <c r="M152" i="13"/>
  <c r="M153" i="13"/>
  <c r="M154" i="13"/>
  <c r="M155" i="13"/>
  <c r="M156" i="13"/>
  <c r="M157" i="13"/>
  <c r="M158" i="13"/>
  <c r="M159" i="13"/>
  <c r="M160" i="13"/>
  <c r="M161" i="13"/>
  <c r="M162" i="13"/>
  <c r="M163" i="13"/>
  <c r="M164" i="13"/>
  <c r="M165" i="13"/>
  <c r="M166" i="13"/>
  <c r="M167" i="13"/>
  <c r="M168" i="13"/>
  <c r="M169" i="13"/>
  <c r="M170" i="13"/>
  <c r="M171" i="13"/>
  <c r="M172" i="13"/>
  <c r="M173" i="13"/>
  <c r="M174" i="13"/>
  <c r="M175" i="13"/>
  <c r="M176" i="13"/>
  <c r="M177" i="13"/>
  <c r="M178" i="13"/>
  <c r="M179" i="13"/>
  <c r="M180" i="13"/>
  <c r="M181" i="13"/>
  <c r="M182" i="13"/>
  <c r="M183" i="13"/>
  <c r="M184" i="13"/>
  <c r="M185" i="13"/>
  <c r="M186" i="13"/>
  <c r="M187" i="13"/>
  <c r="M188" i="13"/>
  <c r="M189" i="13"/>
  <c r="M190" i="13"/>
  <c r="M191" i="13"/>
  <c r="M192" i="13"/>
  <c r="M193" i="13"/>
  <c r="M194" i="13"/>
  <c r="M195" i="13"/>
  <c r="M196" i="13"/>
  <c r="M197" i="13"/>
  <c r="M198" i="13"/>
  <c r="M199" i="13"/>
  <c r="M200" i="13"/>
  <c r="M201" i="13"/>
  <c r="M202" i="13"/>
  <c r="M203" i="13"/>
  <c r="M204" i="13"/>
  <c r="M205" i="13"/>
  <c r="M206" i="13"/>
  <c r="M207" i="13"/>
  <c r="M208" i="13"/>
  <c r="M209" i="13"/>
  <c r="M210" i="13"/>
  <c r="M211" i="13"/>
  <c r="M212" i="13"/>
  <c r="M213" i="13"/>
  <c r="M214" i="13"/>
  <c r="M215" i="13"/>
  <c r="M216" i="13"/>
  <c r="M217" i="13"/>
  <c r="M218" i="13"/>
  <c r="M219" i="13"/>
  <c r="M220" i="13"/>
  <c r="M221" i="13"/>
  <c r="M222" i="13"/>
  <c r="M223" i="13"/>
  <c r="M224" i="13"/>
  <c r="M225" i="13"/>
  <c r="M226" i="13"/>
  <c r="M227" i="13"/>
  <c r="M228" i="13"/>
  <c r="M229" i="13"/>
  <c r="M230" i="13"/>
  <c r="M231" i="13"/>
  <c r="M232" i="13"/>
  <c r="M233" i="13"/>
  <c r="M234" i="13"/>
  <c r="M235" i="13"/>
  <c r="M236" i="13"/>
  <c r="M237" i="13"/>
  <c r="M238" i="13"/>
  <c r="M239" i="13"/>
  <c r="M240" i="13"/>
  <c r="M241" i="13"/>
  <c r="M242" i="13"/>
  <c r="M243" i="13"/>
  <c r="M244" i="13"/>
  <c r="M245" i="13"/>
  <c r="M246" i="13"/>
  <c r="M247" i="13"/>
  <c r="M248" i="13"/>
  <c r="M249" i="13"/>
  <c r="M250" i="13"/>
  <c r="M251" i="13"/>
  <c r="M252" i="13"/>
  <c r="M253" i="13"/>
  <c r="M254" i="13"/>
  <c r="M255" i="13"/>
  <c r="M256" i="13"/>
  <c r="M257" i="13"/>
  <c r="M258" i="13"/>
  <c r="M259" i="13"/>
  <c r="M260" i="13"/>
  <c r="M261" i="13"/>
  <c r="M262" i="13"/>
  <c r="M263" i="13"/>
  <c r="M264" i="13"/>
  <c r="M265" i="13"/>
  <c r="M266" i="13"/>
  <c r="M267" i="13"/>
  <c r="M268" i="13"/>
  <c r="M269" i="13"/>
  <c r="M270" i="13"/>
  <c r="M271" i="13"/>
  <c r="M272" i="13"/>
  <c r="M273" i="13"/>
  <c r="M274" i="13"/>
  <c r="M275" i="13"/>
  <c r="M276" i="13"/>
  <c r="M277" i="13"/>
  <c r="M278" i="13"/>
  <c r="M279" i="13"/>
  <c r="M280" i="13"/>
  <c r="M281" i="13"/>
  <c r="M282" i="13"/>
  <c r="M283" i="13"/>
  <c r="M284" i="13"/>
  <c r="M285" i="13"/>
  <c r="M286" i="13"/>
  <c r="M287" i="13"/>
  <c r="M288" i="13"/>
  <c r="M289" i="13"/>
  <c r="M290" i="13"/>
  <c r="M291" i="13"/>
  <c r="M292" i="13"/>
  <c r="M293" i="13"/>
  <c r="M294" i="13"/>
  <c r="M295" i="13"/>
  <c r="M296" i="13"/>
  <c r="M297" i="13"/>
  <c r="M298" i="13"/>
  <c r="M299" i="13"/>
  <c r="M300" i="13"/>
  <c r="M301" i="13"/>
  <c r="M302" i="13"/>
  <c r="M303" i="13"/>
  <c r="M304" i="13"/>
  <c r="M305" i="13"/>
  <c r="M306" i="13"/>
  <c r="M307" i="13"/>
  <c r="M308" i="13"/>
  <c r="M309" i="13"/>
  <c r="M310" i="13"/>
  <c r="M311" i="13"/>
  <c r="M312" i="13"/>
  <c r="M313" i="13"/>
  <c r="M314" i="13"/>
  <c r="M315" i="13"/>
  <c r="M316" i="13"/>
  <c r="M317" i="13"/>
  <c r="M318" i="13"/>
  <c r="M319" i="13"/>
  <c r="M320" i="13"/>
  <c r="M321" i="13"/>
  <c r="M322" i="13"/>
  <c r="M323" i="13"/>
  <c r="M324" i="13"/>
  <c r="M325" i="13"/>
  <c r="M326" i="13"/>
  <c r="M327" i="13"/>
  <c r="M328" i="13"/>
  <c r="M329" i="13"/>
  <c r="M330" i="13"/>
  <c r="M331" i="13"/>
  <c r="M332" i="13"/>
  <c r="M333" i="13"/>
  <c r="M334" i="13"/>
  <c r="M335" i="13"/>
  <c r="M336" i="13"/>
  <c r="M337" i="13"/>
  <c r="M338" i="13"/>
  <c r="M339" i="13"/>
  <c r="M340" i="13"/>
  <c r="M341" i="13"/>
  <c r="M342" i="13"/>
  <c r="M343" i="13"/>
  <c r="M344" i="13"/>
  <c r="M345" i="13"/>
  <c r="M346" i="13"/>
  <c r="M347" i="13"/>
  <c r="M348" i="13"/>
  <c r="M349" i="13"/>
  <c r="M350" i="13"/>
  <c r="M351" i="13"/>
  <c r="M352" i="13"/>
  <c r="M353" i="13"/>
  <c r="M354" i="13"/>
  <c r="M355" i="13"/>
  <c r="M356" i="13"/>
  <c r="M357" i="13"/>
  <c r="M358" i="13"/>
  <c r="M359" i="13"/>
  <c r="M360" i="13"/>
  <c r="M361" i="13"/>
  <c r="M362" i="13"/>
  <c r="M363" i="13"/>
  <c r="M364" i="13"/>
  <c r="M365" i="13"/>
  <c r="M366" i="13"/>
  <c r="M367" i="13"/>
  <c r="M368" i="13"/>
  <c r="M369" i="13"/>
  <c r="M370" i="13"/>
  <c r="M371" i="13"/>
  <c r="M372" i="13"/>
  <c r="M373" i="13"/>
  <c r="M374" i="13"/>
  <c r="M375" i="13"/>
  <c r="M376" i="13"/>
  <c r="M377" i="13"/>
  <c r="M378" i="13"/>
  <c r="M379" i="13"/>
  <c r="M380" i="13"/>
  <c r="M381" i="13"/>
  <c r="M382" i="13"/>
  <c r="M383" i="13"/>
  <c r="M384" i="13"/>
  <c r="M385" i="13"/>
  <c r="M386" i="13"/>
  <c r="M387" i="13"/>
  <c r="M388" i="13"/>
  <c r="M389" i="13"/>
  <c r="M390" i="13"/>
  <c r="M391" i="13"/>
  <c r="M392" i="13"/>
  <c r="M393" i="13"/>
  <c r="M394" i="13"/>
  <c r="M395" i="13"/>
  <c r="M396" i="13"/>
  <c r="M397" i="13"/>
  <c r="M398" i="13"/>
  <c r="M399" i="13"/>
  <c r="M400" i="13"/>
  <c r="M401" i="13"/>
  <c r="M402" i="13"/>
  <c r="M403" i="13"/>
  <c r="M404" i="13"/>
  <c r="M405" i="13"/>
  <c r="M406" i="13"/>
  <c r="M407" i="13"/>
  <c r="M408" i="13"/>
  <c r="M409" i="13"/>
  <c r="M410" i="13"/>
  <c r="M411" i="13"/>
  <c r="M412" i="13"/>
  <c r="M413" i="13"/>
  <c r="M414" i="13"/>
  <c r="M415" i="13"/>
  <c r="M416" i="13"/>
  <c r="M417" i="13"/>
  <c r="M418" i="13"/>
  <c r="M419" i="13"/>
  <c r="M420" i="13"/>
  <c r="M421" i="13"/>
  <c r="M422" i="13"/>
  <c r="M423" i="13"/>
  <c r="M424" i="13"/>
  <c r="M425" i="13"/>
  <c r="M426" i="13"/>
  <c r="M427" i="13"/>
  <c r="M428" i="13"/>
  <c r="M429" i="13"/>
  <c r="M430" i="13"/>
  <c r="M431" i="13"/>
  <c r="M432" i="13"/>
  <c r="M433" i="13"/>
  <c r="M434" i="13"/>
  <c r="M435" i="13"/>
  <c r="M436" i="13"/>
  <c r="M437" i="13"/>
  <c r="M438" i="13"/>
  <c r="M439" i="13"/>
  <c r="M440" i="13"/>
  <c r="M441" i="13"/>
  <c r="M442" i="13"/>
  <c r="M443" i="13"/>
  <c r="M444" i="13"/>
  <c r="M445" i="13"/>
  <c r="M446" i="13"/>
  <c r="M447" i="13"/>
  <c r="M448" i="13"/>
  <c r="M449" i="13"/>
  <c r="M450" i="13"/>
  <c r="M451" i="13"/>
  <c r="M452" i="13"/>
  <c r="M453" i="13"/>
  <c r="M454" i="13"/>
  <c r="M455" i="13"/>
  <c r="M456" i="13"/>
  <c r="M457" i="13"/>
  <c r="M458" i="13"/>
  <c r="M459" i="13"/>
  <c r="M460" i="13"/>
  <c r="M461" i="13"/>
  <c r="M462" i="13"/>
  <c r="M463" i="13"/>
  <c r="M464" i="13"/>
  <c r="M465" i="13"/>
  <c r="M466" i="13"/>
  <c r="M467" i="13"/>
  <c r="M468" i="13"/>
  <c r="M469" i="13"/>
  <c r="M470" i="13"/>
  <c r="M471" i="13"/>
  <c r="M472" i="13"/>
  <c r="M473" i="13"/>
  <c r="M474" i="13"/>
  <c r="M475" i="13"/>
  <c r="M476" i="13"/>
  <c r="M477" i="13"/>
  <c r="M478" i="13"/>
  <c r="M479" i="13"/>
  <c r="M480" i="13"/>
  <c r="M481" i="13"/>
  <c r="M482" i="13"/>
  <c r="M483" i="13"/>
  <c r="M484" i="13"/>
  <c r="M485" i="13"/>
  <c r="M486" i="13"/>
  <c r="M487" i="13"/>
  <c r="M488" i="13"/>
  <c r="M489" i="13"/>
  <c r="M490" i="13"/>
  <c r="M491" i="13"/>
  <c r="M492" i="13"/>
  <c r="M493" i="13"/>
  <c r="M494" i="13"/>
  <c r="M495" i="13"/>
  <c r="M496" i="13"/>
  <c r="M497" i="13"/>
  <c r="M498" i="13"/>
  <c r="M499" i="13"/>
  <c r="M500" i="13"/>
  <c r="M501" i="13"/>
  <c r="M502" i="13"/>
  <c r="M503" i="13"/>
  <c r="M504" i="13"/>
  <c r="M505" i="13"/>
  <c r="M506" i="13"/>
  <c r="M507" i="13"/>
  <c r="M508" i="13"/>
  <c r="M2" i="13"/>
  <c r="K3" i="13"/>
  <c r="K4" i="13"/>
  <c r="K5" i="13"/>
  <c r="K6" i="13"/>
  <c r="K7" i="13"/>
  <c r="K8" i="13"/>
  <c r="K9" i="13"/>
  <c r="K10" i="13"/>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K60" i="13"/>
  <c r="K61" i="13"/>
  <c r="K62" i="13"/>
  <c r="K63" i="13"/>
  <c r="K64" i="13"/>
  <c r="K65" i="13"/>
  <c r="K66" i="13"/>
  <c r="K67" i="13"/>
  <c r="K68" i="13"/>
  <c r="K69" i="13"/>
  <c r="K70" i="13"/>
  <c r="K71" i="13"/>
  <c r="K72" i="13"/>
  <c r="K73" i="13"/>
  <c r="K74" i="13"/>
  <c r="K75" i="13"/>
  <c r="K76" i="13"/>
  <c r="K77" i="13"/>
  <c r="K78" i="13"/>
  <c r="K79" i="13"/>
  <c r="K80" i="13"/>
  <c r="K81" i="13"/>
  <c r="K82" i="13"/>
  <c r="K83" i="13"/>
  <c r="K84" i="13"/>
  <c r="K85" i="13"/>
  <c r="K86" i="13"/>
  <c r="K87" i="13"/>
  <c r="K88" i="13"/>
  <c r="K89" i="13"/>
  <c r="K90" i="13"/>
  <c r="K91" i="13"/>
  <c r="K92" i="13"/>
  <c r="K93" i="13"/>
  <c r="K94" i="13"/>
  <c r="K95" i="13"/>
  <c r="K96" i="13"/>
  <c r="K97" i="13"/>
  <c r="K98" i="13"/>
  <c r="K99" i="13"/>
  <c r="K100" i="13"/>
  <c r="K101" i="13"/>
  <c r="K102" i="13"/>
  <c r="K103" i="13"/>
  <c r="K104" i="13"/>
  <c r="K105" i="13"/>
  <c r="K106" i="13"/>
  <c r="K107" i="13"/>
  <c r="K108" i="13"/>
  <c r="K109" i="13"/>
  <c r="K110" i="13"/>
  <c r="K111" i="13"/>
  <c r="K112" i="13"/>
  <c r="K113" i="13"/>
  <c r="K114" i="13"/>
  <c r="K115" i="13"/>
  <c r="K116" i="13"/>
  <c r="K117" i="13"/>
  <c r="K118" i="13"/>
  <c r="K119" i="13"/>
  <c r="K120" i="13"/>
  <c r="K121" i="13"/>
  <c r="K122" i="13"/>
  <c r="K123" i="13"/>
  <c r="K124" i="13"/>
  <c r="K125" i="13"/>
  <c r="K126" i="13"/>
  <c r="K127" i="13"/>
  <c r="K128" i="13"/>
  <c r="K129" i="13"/>
  <c r="K130" i="13"/>
  <c r="K131" i="13"/>
  <c r="K132" i="13"/>
  <c r="K133" i="13"/>
  <c r="K134" i="13"/>
  <c r="K135" i="13"/>
  <c r="K136" i="13"/>
  <c r="K137" i="13"/>
  <c r="K138" i="13"/>
  <c r="K139" i="13"/>
  <c r="K140" i="13"/>
  <c r="K141" i="13"/>
  <c r="K142" i="13"/>
  <c r="K143" i="13"/>
  <c r="K144" i="13"/>
  <c r="K145" i="13"/>
  <c r="K146" i="13"/>
  <c r="K147" i="13"/>
  <c r="K148" i="13"/>
  <c r="K149" i="13"/>
  <c r="K150" i="13"/>
  <c r="K151" i="13"/>
  <c r="K152" i="13"/>
  <c r="K153" i="13"/>
  <c r="K154" i="13"/>
  <c r="K155" i="13"/>
  <c r="K156" i="13"/>
  <c r="K157" i="13"/>
  <c r="K158" i="13"/>
  <c r="K159" i="13"/>
  <c r="K160" i="13"/>
  <c r="K161" i="13"/>
  <c r="K162" i="13"/>
  <c r="K163" i="13"/>
  <c r="K164" i="13"/>
  <c r="K165" i="13"/>
  <c r="K166" i="13"/>
  <c r="K167" i="13"/>
  <c r="K168" i="13"/>
  <c r="K169" i="13"/>
  <c r="K170" i="13"/>
  <c r="K171" i="13"/>
  <c r="K172" i="13"/>
  <c r="K173" i="13"/>
  <c r="K174" i="13"/>
  <c r="K175" i="13"/>
  <c r="K176" i="13"/>
  <c r="K177" i="13"/>
  <c r="K178" i="13"/>
  <c r="K179" i="13"/>
  <c r="K180" i="13"/>
  <c r="K181" i="13"/>
  <c r="K182" i="13"/>
  <c r="K183" i="13"/>
  <c r="K184" i="13"/>
  <c r="K185" i="13"/>
  <c r="K186" i="13"/>
  <c r="K187" i="13"/>
  <c r="K188" i="13"/>
  <c r="K189" i="13"/>
  <c r="K190" i="13"/>
  <c r="K191" i="13"/>
  <c r="K192" i="13"/>
  <c r="K193" i="13"/>
  <c r="K194" i="13"/>
  <c r="K195" i="13"/>
  <c r="K196" i="13"/>
  <c r="K197" i="13"/>
  <c r="K198" i="13"/>
  <c r="K199" i="13"/>
  <c r="K200" i="13"/>
  <c r="K201" i="13"/>
  <c r="K202" i="13"/>
  <c r="K203" i="13"/>
  <c r="K204" i="13"/>
  <c r="K205" i="13"/>
  <c r="K206" i="13"/>
  <c r="K207" i="13"/>
  <c r="K208" i="13"/>
  <c r="K209" i="13"/>
  <c r="K210" i="13"/>
  <c r="K211" i="13"/>
  <c r="K212" i="13"/>
  <c r="K213" i="13"/>
  <c r="K214" i="13"/>
  <c r="K215" i="13"/>
  <c r="K216" i="13"/>
  <c r="K217" i="13"/>
  <c r="K218" i="13"/>
  <c r="K219" i="13"/>
  <c r="K220" i="13"/>
  <c r="K221" i="13"/>
  <c r="K222" i="13"/>
  <c r="K223" i="13"/>
  <c r="K224" i="13"/>
  <c r="K225" i="13"/>
  <c r="K226" i="13"/>
  <c r="K227" i="13"/>
  <c r="K228" i="13"/>
  <c r="K229" i="13"/>
  <c r="K230" i="13"/>
  <c r="K231" i="13"/>
  <c r="K232" i="13"/>
  <c r="K233" i="13"/>
  <c r="K234" i="13"/>
  <c r="K235" i="13"/>
  <c r="K236" i="13"/>
  <c r="K237" i="13"/>
  <c r="K238" i="13"/>
  <c r="K239" i="13"/>
  <c r="K240" i="13"/>
  <c r="K241" i="13"/>
  <c r="K242" i="13"/>
  <c r="K243" i="13"/>
  <c r="K244" i="13"/>
  <c r="K245" i="13"/>
  <c r="K246" i="13"/>
  <c r="K247" i="13"/>
  <c r="K248" i="13"/>
  <c r="K249" i="13"/>
  <c r="K250" i="13"/>
  <c r="K251" i="13"/>
  <c r="K252" i="13"/>
  <c r="K253" i="13"/>
  <c r="K254" i="13"/>
  <c r="K255" i="13"/>
  <c r="K256" i="13"/>
  <c r="K257" i="13"/>
  <c r="K258" i="13"/>
  <c r="K259" i="13"/>
  <c r="K260" i="13"/>
  <c r="K261" i="13"/>
  <c r="K262" i="13"/>
  <c r="K263" i="13"/>
  <c r="K264" i="13"/>
  <c r="K265" i="13"/>
  <c r="K266" i="13"/>
  <c r="K267" i="13"/>
  <c r="K268" i="13"/>
  <c r="K269" i="13"/>
  <c r="K270" i="13"/>
  <c r="K271" i="13"/>
  <c r="K272" i="13"/>
  <c r="K273" i="13"/>
  <c r="K274" i="13"/>
  <c r="K275" i="13"/>
  <c r="K276" i="13"/>
  <c r="K277" i="13"/>
  <c r="K278" i="13"/>
  <c r="K279" i="13"/>
  <c r="K280" i="13"/>
  <c r="K281" i="13"/>
  <c r="K282" i="13"/>
  <c r="K283" i="13"/>
  <c r="K284" i="13"/>
  <c r="K285" i="13"/>
  <c r="K286" i="13"/>
  <c r="K287" i="13"/>
  <c r="K288" i="13"/>
  <c r="K289" i="13"/>
  <c r="K290" i="13"/>
  <c r="K291" i="13"/>
  <c r="K292" i="13"/>
  <c r="K293" i="13"/>
  <c r="K294" i="13"/>
  <c r="K295" i="13"/>
  <c r="K296" i="13"/>
  <c r="K297" i="13"/>
  <c r="K298" i="13"/>
  <c r="K299" i="13"/>
  <c r="K300" i="13"/>
  <c r="K301" i="13"/>
  <c r="K302" i="13"/>
  <c r="K303" i="13"/>
  <c r="K304" i="13"/>
  <c r="K305" i="13"/>
  <c r="K306" i="13"/>
  <c r="K307" i="13"/>
  <c r="K308" i="13"/>
  <c r="K309" i="13"/>
  <c r="K310" i="13"/>
  <c r="K311" i="13"/>
  <c r="K312" i="13"/>
  <c r="K313" i="13"/>
  <c r="K314" i="13"/>
  <c r="K315" i="13"/>
  <c r="K316" i="13"/>
  <c r="K317" i="13"/>
  <c r="K318" i="13"/>
  <c r="K319" i="13"/>
  <c r="K320" i="13"/>
  <c r="K321" i="13"/>
  <c r="K322" i="13"/>
  <c r="K323" i="13"/>
  <c r="K324" i="13"/>
  <c r="K325" i="13"/>
  <c r="K326" i="13"/>
  <c r="K327" i="13"/>
  <c r="K328" i="13"/>
  <c r="K329" i="13"/>
  <c r="K330" i="13"/>
  <c r="K331" i="13"/>
  <c r="K332" i="13"/>
  <c r="K333" i="13"/>
  <c r="K334" i="13"/>
  <c r="K335" i="13"/>
  <c r="K336" i="13"/>
  <c r="K337" i="13"/>
  <c r="K338" i="13"/>
  <c r="K339" i="13"/>
  <c r="K340" i="13"/>
  <c r="K341" i="13"/>
  <c r="K342" i="13"/>
  <c r="K343" i="13"/>
  <c r="K344" i="13"/>
  <c r="K345" i="13"/>
  <c r="K346" i="13"/>
  <c r="K347" i="13"/>
  <c r="K348" i="13"/>
  <c r="K349" i="13"/>
  <c r="K350" i="13"/>
  <c r="K351" i="13"/>
  <c r="K352" i="13"/>
  <c r="K353" i="13"/>
  <c r="K354" i="13"/>
  <c r="K355" i="13"/>
  <c r="K356" i="13"/>
  <c r="K357" i="13"/>
  <c r="K358" i="13"/>
  <c r="K359" i="13"/>
  <c r="K360" i="13"/>
  <c r="K361" i="13"/>
  <c r="K362" i="13"/>
  <c r="K363" i="13"/>
  <c r="K364" i="13"/>
  <c r="K365" i="13"/>
  <c r="K366" i="13"/>
  <c r="K367" i="13"/>
  <c r="K368" i="13"/>
  <c r="K369" i="13"/>
  <c r="K370" i="13"/>
  <c r="K371" i="13"/>
  <c r="K372" i="13"/>
  <c r="K373" i="13"/>
  <c r="K374" i="13"/>
  <c r="K375" i="13"/>
  <c r="K376" i="13"/>
  <c r="K377" i="13"/>
  <c r="K378" i="13"/>
  <c r="K379" i="13"/>
  <c r="K380" i="13"/>
  <c r="K381" i="13"/>
  <c r="K382" i="13"/>
  <c r="K383" i="13"/>
  <c r="K384" i="13"/>
  <c r="K385" i="13"/>
  <c r="K386" i="13"/>
  <c r="K387" i="13"/>
  <c r="K388" i="13"/>
  <c r="K389" i="13"/>
  <c r="K390" i="13"/>
  <c r="K391" i="13"/>
  <c r="K392" i="13"/>
  <c r="K393" i="13"/>
  <c r="K394" i="13"/>
  <c r="K395" i="13"/>
  <c r="K396" i="13"/>
  <c r="K397" i="13"/>
  <c r="K398" i="13"/>
  <c r="K399" i="13"/>
  <c r="K400" i="13"/>
  <c r="K401" i="13"/>
  <c r="K402" i="13"/>
  <c r="K403" i="13"/>
  <c r="K404" i="13"/>
  <c r="K405" i="13"/>
  <c r="K406" i="13"/>
  <c r="K407" i="13"/>
  <c r="K408" i="13"/>
  <c r="K409" i="13"/>
  <c r="K410" i="13"/>
  <c r="K411" i="13"/>
  <c r="K412" i="13"/>
  <c r="K413" i="13"/>
  <c r="K414" i="13"/>
  <c r="K415" i="13"/>
  <c r="K416" i="13"/>
  <c r="K417" i="13"/>
  <c r="K418" i="13"/>
  <c r="K419" i="13"/>
  <c r="K420" i="13"/>
  <c r="K421" i="13"/>
  <c r="K422" i="13"/>
  <c r="K423" i="13"/>
  <c r="K424" i="13"/>
  <c r="K425" i="13"/>
  <c r="K426" i="13"/>
  <c r="K427" i="13"/>
  <c r="K428" i="13"/>
  <c r="K429" i="13"/>
  <c r="K430" i="13"/>
  <c r="K431" i="13"/>
  <c r="K432" i="13"/>
  <c r="K433" i="13"/>
  <c r="K434" i="13"/>
  <c r="K435" i="13"/>
  <c r="K436" i="13"/>
  <c r="K437" i="13"/>
  <c r="K438" i="13"/>
  <c r="K439" i="13"/>
  <c r="K440" i="13"/>
  <c r="K441" i="13"/>
  <c r="K442" i="13"/>
  <c r="K443" i="13"/>
  <c r="K444" i="13"/>
  <c r="K445" i="13"/>
  <c r="K446" i="13"/>
  <c r="K447" i="13"/>
  <c r="K448" i="13"/>
  <c r="K449" i="13"/>
  <c r="K450" i="13"/>
  <c r="K451" i="13"/>
  <c r="K452" i="13"/>
  <c r="K453" i="13"/>
  <c r="K454" i="13"/>
  <c r="K455" i="13"/>
  <c r="K456" i="13"/>
  <c r="K457" i="13"/>
  <c r="K458" i="13"/>
  <c r="K459" i="13"/>
  <c r="K460" i="13"/>
  <c r="K461" i="13"/>
  <c r="K462" i="13"/>
  <c r="K463" i="13"/>
  <c r="K464" i="13"/>
  <c r="K465" i="13"/>
  <c r="K466" i="13"/>
  <c r="K467" i="13"/>
  <c r="K468" i="13"/>
  <c r="K469" i="13"/>
  <c r="K470" i="13"/>
  <c r="K471" i="13"/>
  <c r="K472" i="13"/>
  <c r="K473" i="13"/>
  <c r="K474" i="13"/>
  <c r="K475" i="13"/>
  <c r="K476" i="13"/>
  <c r="K477" i="13"/>
  <c r="K478" i="13"/>
  <c r="K479" i="13"/>
  <c r="K480" i="13"/>
  <c r="K481" i="13"/>
  <c r="K482" i="13"/>
  <c r="K483" i="13"/>
  <c r="K484" i="13"/>
  <c r="K485" i="13"/>
  <c r="K486" i="13"/>
  <c r="K487" i="13"/>
  <c r="K488" i="13"/>
  <c r="K489" i="13"/>
  <c r="K490" i="13"/>
  <c r="K491" i="13"/>
  <c r="K492" i="13"/>
  <c r="K493" i="13"/>
  <c r="K494" i="13"/>
  <c r="K495" i="13"/>
  <c r="K496" i="13"/>
  <c r="K497" i="13"/>
  <c r="K498" i="13"/>
  <c r="K499" i="13"/>
  <c r="K500" i="13"/>
  <c r="K501" i="13"/>
  <c r="K502" i="13"/>
  <c r="K503" i="13"/>
  <c r="K504" i="13"/>
  <c r="K505" i="13"/>
  <c r="K506" i="13"/>
  <c r="K507" i="13"/>
  <c r="K508" i="13"/>
  <c r="K2" i="13"/>
  <c r="I3" i="13"/>
  <c r="I4" i="13"/>
  <c r="I5" i="13"/>
  <c r="I6" i="13"/>
  <c r="I7" i="13"/>
  <c r="I8" i="13"/>
  <c r="I9" i="13"/>
  <c r="I10" i="13"/>
  <c r="I11" i="13"/>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10" i="13"/>
  <c r="I111" i="13"/>
  <c r="I112" i="13"/>
  <c r="I113" i="13"/>
  <c r="I114" i="13"/>
  <c r="I115" i="13"/>
  <c r="I116" i="13"/>
  <c r="I117" i="13"/>
  <c r="I118" i="13"/>
  <c r="I119" i="13"/>
  <c r="I120" i="13"/>
  <c r="I121" i="13"/>
  <c r="I122" i="13"/>
  <c r="I123" i="13"/>
  <c r="I124" i="13"/>
  <c r="I125" i="13"/>
  <c r="I126" i="13"/>
  <c r="I127" i="13"/>
  <c r="I128" i="13"/>
  <c r="I129" i="13"/>
  <c r="I130"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I186" i="13"/>
  <c r="I187" i="13"/>
  <c r="I188" i="13"/>
  <c r="I189" i="13"/>
  <c r="I190" i="13"/>
  <c r="I191" i="13"/>
  <c r="I192" i="13"/>
  <c r="I193" i="13"/>
  <c r="I194" i="13"/>
  <c r="I195" i="13"/>
  <c r="I196" i="13"/>
  <c r="I197" i="13"/>
  <c r="I198" i="13"/>
  <c r="I199" i="13"/>
  <c r="I200" i="13"/>
  <c r="I201" i="13"/>
  <c r="I202" i="13"/>
  <c r="I203" i="13"/>
  <c r="I204" i="13"/>
  <c r="I205" i="13"/>
  <c r="I206" i="13"/>
  <c r="I207" i="13"/>
  <c r="I208" i="13"/>
  <c r="I209" i="13"/>
  <c r="I210" i="13"/>
  <c r="I211" i="13"/>
  <c r="I212" i="13"/>
  <c r="I213" i="13"/>
  <c r="I214" i="13"/>
  <c r="I215" i="13"/>
  <c r="I216" i="13"/>
  <c r="I217" i="13"/>
  <c r="I218" i="13"/>
  <c r="I219" i="13"/>
  <c r="I220" i="13"/>
  <c r="I221" i="13"/>
  <c r="I222" i="13"/>
  <c r="I223" i="13"/>
  <c r="I224" i="13"/>
  <c r="I225" i="13"/>
  <c r="I226" i="13"/>
  <c r="I227" i="13"/>
  <c r="I228" i="13"/>
  <c r="I229" i="13"/>
  <c r="I230" i="13"/>
  <c r="I231" i="13"/>
  <c r="I232" i="13"/>
  <c r="I233" i="13"/>
  <c r="I234" i="13"/>
  <c r="I235" i="13"/>
  <c r="I236" i="13"/>
  <c r="I237" i="13"/>
  <c r="I238" i="13"/>
  <c r="I239" i="13"/>
  <c r="I240" i="13"/>
  <c r="I241" i="13"/>
  <c r="I242" i="13"/>
  <c r="I243" i="13"/>
  <c r="I244" i="13"/>
  <c r="I245" i="13"/>
  <c r="I246" i="13"/>
  <c r="I247" i="13"/>
  <c r="I248" i="13"/>
  <c r="I249" i="13"/>
  <c r="I250" i="13"/>
  <c r="I251" i="13"/>
  <c r="I252" i="13"/>
  <c r="I253" i="13"/>
  <c r="I254" i="13"/>
  <c r="I255" i="13"/>
  <c r="I256" i="13"/>
  <c r="I257" i="13"/>
  <c r="I258" i="13"/>
  <c r="I259" i="13"/>
  <c r="I260" i="13"/>
  <c r="I261" i="13"/>
  <c r="I262" i="13"/>
  <c r="I263" i="13"/>
  <c r="I264" i="13"/>
  <c r="I265" i="13"/>
  <c r="I266" i="13"/>
  <c r="I267" i="13"/>
  <c r="I268" i="13"/>
  <c r="I269" i="13"/>
  <c r="I270" i="13"/>
  <c r="I271" i="13"/>
  <c r="I272" i="13"/>
  <c r="I273" i="13"/>
  <c r="I274" i="13"/>
  <c r="I275" i="13"/>
  <c r="I276" i="13"/>
  <c r="I277" i="13"/>
  <c r="I278" i="13"/>
  <c r="I279" i="13"/>
  <c r="I280" i="13"/>
  <c r="I281" i="13"/>
  <c r="I282" i="13"/>
  <c r="I283" i="13"/>
  <c r="I284" i="13"/>
  <c r="I285" i="13"/>
  <c r="I286" i="13"/>
  <c r="I287" i="13"/>
  <c r="I288" i="13"/>
  <c r="I289" i="13"/>
  <c r="I290" i="13"/>
  <c r="I291" i="13"/>
  <c r="I292" i="13"/>
  <c r="I293" i="13"/>
  <c r="I294" i="13"/>
  <c r="I295" i="13"/>
  <c r="I296" i="13"/>
  <c r="I297" i="13"/>
  <c r="I298" i="13"/>
  <c r="I299" i="13"/>
  <c r="I300" i="13"/>
  <c r="I301" i="13"/>
  <c r="I302" i="13"/>
  <c r="I303" i="13"/>
  <c r="I304" i="13"/>
  <c r="I305" i="13"/>
  <c r="I306" i="13"/>
  <c r="I307" i="13"/>
  <c r="I308" i="13"/>
  <c r="I309" i="13"/>
  <c r="I310" i="13"/>
  <c r="I311" i="13"/>
  <c r="I312" i="13"/>
  <c r="I313" i="13"/>
  <c r="I314" i="13"/>
  <c r="I315" i="13"/>
  <c r="I316" i="13"/>
  <c r="I317" i="13"/>
  <c r="I318" i="13"/>
  <c r="I319" i="13"/>
  <c r="I320" i="13"/>
  <c r="I321" i="13"/>
  <c r="I322" i="13"/>
  <c r="I323" i="13"/>
  <c r="I324" i="13"/>
  <c r="I325" i="13"/>
  <c r="I326" i="13"/>
  <c r="I327" i="13"/>
  <c r="I328" i="13"/>
  <c r="I329" i="13"/>
  <c r="I330" i="13"/>
  <c r="I331" i="13"/>
  <c r="I332" i="13"/>
  <c r="I333" i="13"/>
  <c r="I334" i="13"/>
  <c r="I335" i="13"/>
  <c r="I336" i="13"/>
  <c r="I337" i="13"/>
  <c r="I338" i="13"/>
  <c r="I339" i="13"/>
  <c r="I340" i="13"/>
  <c r="I341" i="13"/>
  <c r="I342" i="13"/>
  <c r="I343" i="13"/>
  <c r="I344" i="13"/>
  <c r="I345" i="13"/>
  <c r="I346" i="13"/>
  <c r="I347" i="13"/>
  <c r="I348" i="13"/>
  <c r="I349" i="13"/>
  <c r="I350" i="13"/>
  <c r="I351" i="13"/>
  <c r="I352" i="13"/>
  <c r="I353" i="13"/>
  <c r="I354" i="13"/>
  <c r="I355" i="13"/>
  <c r="I356" i="13"/>
  <c r="I357" i="13"/>
  <c r="I358" i="13"/>
  <c r="I359" i="13"/>
  <c r="I360" i="13"/>
  <c r="I361" i="13"/>
  <c r="I362" i="13"/>
  <c r="I363" i="13"/>
  <c r="I364" i="13"/>
  <c r="I365" i="13"/>
  <c r="I366" i="13"/>
  <c r="I367" i="13"/>
  <c r="I368" i="13"/>
  <c r="I369" i="13"/>
  <c r="I370" i="13"/>
  <c r="I371" i="13"/>
  <c r="I372" i="13"/>
  <c r="I373" i="13"/>
  <c r="I374" i="13"/>
  <c r="I375" i="13"/>
  <c r="I376" i="13"/>
  <c r="I377" i="13"/>
  <c r="I378" i="13"/>
  <c r="I379" i="13"/>
  <c r="I380" i="13"/>
  <c r="I381" i="13"/>
  <c r="I382" i="13"/>
  <c r="I383" i="13"/>
  <c r="I384" i="13"/>
  <c r="I385" i="13"/>
  <c r="I386" i="13"/>
  <c r="I387" i="13"/>
  <c r="I388" i="13"/>
  <c r="I389" i="13"/>
  <c r="I390" i="13"/>
  <c r="I391" i="13"/>
  <c r="I392" i="13"/>
  <c r="I393" i="13"/>
  <c r="I394" i="13"/>
  <c r="I395" i="13"/>
  <c r="I396" i="13"/>
  <c r="I397" i="13"/>
  <c r="I398" i="13"/>
  <c r="I399" i="13"/>
  <c r="I400" i="13"/>
  <c r="I401" i="13"/>
  <c r="I402" i="13"/>
  <c r="I403" i="13"/>
  <c r="I404" i="13"/>
  <c r="I405" i="13"/>
  <c r="I406" i="13"/>
  <c r="I407" i="13"/>
  <c r="I408" i="13"/>
  <c r="I409" i="13"/>
  <c r="I410" i="13"/>
  <c r="I411" i="13"/>
  <c r="I412" i="13"/>
  <c r="I413" i="13"/>
  <c r="I414" i="13"/>
  <c r="I415" i="13"/>
  <c r="I416" i="13"/>
  <c r="I417" i="13"/>
  <c r="I418" i="13"/>
  <c r="I419" i="13"/>
  <c r="I420" i="13"/>
  <c r="I421" i="13"/>
  <c r="I422" i="13"/>
  <c r="I423" i="13"/>
  <c r="I424" i="13"/>
  <c r="I425" i="13"/>
  <c r="I426" i="13"/>
  <c r="I427" i="13"/>
  <c r="I428" i="13"/>
  <c r="I429" i="13"/>
  <c r="I430" i="13"/>
  <c r="I431" i="13"/>
  <c r="I432" i="13"/>
  <c r="I433" i="13"/>
  <c r="I434" i="13"/>
  <c r="I435" i="13"/>
  <c r="I436" i="13"/>
  <c r="I437" i="13"/>
  <c r="I438" i="13"/>
  <c r="I439" i="13"/>
  <c r="I440" i="13"/>
  <c r="I441" i="13"/>
  <c r="I442" i="13"/>
  <c r="I443" i="13"/>
  <c r="I444" i="13"/>
  <c r="I445" i="13"/>
  <c r="I446" i="13"/>
  <c r="I447" i="13"/>
  <c r="I448" i="13"/>
  <c r="I449" i="13"/>
  <c r="I450" i="13"/>
  <c r="I451" i="13"/>
  <c r="I452" i="13"/>
  <c r="I453" i="13"/>
  <c r="I454" i="13"/>
  <c r="I455" i="13"/>
  <c r="I456" i="13"/>
  <c r="I457" i="13"/>
  <c r="I458" i="13"/>
  <c r="I459" i="13"/>
  <c r="I460" i="13"/>
  <c r="I461" i="13"/>
  <c r="I462" i="13"/>
  <c r="I463" i="13"/>
  <c r="I464" i="13"/>
  <c r="I465" i="13"/>
  <c r="I466" i="13"/>
  <c r="I467" i="13"/>
  <c r="I468" i="13"/>
  <c r="I469" i="13"/>
  <c r="I470" i="13"/>
  <c r="I471" i="13"/>
  <c r="I472" i="13"/>
  <c r="I473" i="13"/>
  <c r="I474" i="13"/>
  <c r="I475" i="13"/>
  <c r="I476" i="13"/>
  <c r="I477" i="13"/>
  <c r="I478" i="13"/>
  <c r="I479" i="13"/>
  <c r="I480" i="13"/>
  <c r="I481" i="13"/>
  <c r="I482" i="13"/>
  <c r="I483" i="13"/>
  <c r="I484" i="13"/>
  <c r="I485" i="13"/>
  <c r="I486" i="13"/>
  <c r="I487" i="13"/>
  <c r="I488" i="13"/>
  <c r="I489" i="13"/>
  <c r="I490" i="13"/>
  <c r="I491" i="13"/>
  <c r="I492" i="13"/>
  <c r="I493" i="13"/>
  <c r="I494" i="13"/>
  <c r="I495" i="13"/>
  <c r="I496" i="13"/>
  <c r="I497" i="13"/>
  <c r="I498" i="13"/>
  <c r="I499" i="13"/>
  <c r="I500" i="13"/>
  <c r="I501" i="13"/>
  <c r="I502" i="13"/>
  <c r="I503" i="13"/>
  <c r="I504" i="13"/>
  <c r="I505" i="13"/>
  <c r="I506" i="13"/>
  <c r="I507" i="13"/>
  <c r="I508" i="13"/>
  <c r="I2" i="13"/>
  <c r="H3" i="13"/>
  <c r="H4" i="13"/>
  <c r="H5" i="13"/>
  <c r="H6" i="13"/>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13" i="13"/>
  <c r="H114"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2" i="13"/>
  <c r="H193" i="13"/>
  <c r="H194" i="13"/>
  <c r="H195" i="13"/>
  <c r="H196" i="13"/>
  <c r="H197" i="13"/>
  <c r="H198" i="13"/>
  <c r="H199" i="13"/>
  <c r="H200" i="13"/>
  <c r="H201" i="13"/>
  <c r="H202" i="13"/>
  <c r="H203" i="13"/>
  <c r="H204" i="13"/>
  <c r="H205" i="13"/>
  <c r="H206" i="13"/>
  <c r="H207" i="13"/>
  <c r="H208" i="13"/>
  <c r="H209" i="13"/>
  <c r="H210"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38" i="13"/>
  <c r="H239"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5" i="13"/>
  <c r="H316" i="13"/>
  <c r="H317" i="13"/>
  <c r="H318" i="13"/>
  <c r="H319" i="13"/>
  <c r="H320" i="13"/>
  <c r="H321" i="13"/>
  <c r="H322"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398" i="13"/>
  <c r="H399" i="13"/>
  <c r="H400" i="13"/>
  <c r="H401" i="13"/>
  <c r="H402" i="13"/>
  <c r="H403" i="13"/>
  <c r="H404" i="13"/>
  <c r="H405" i="13"/>
  <c r="H406" i="13"/>
  <c r="H407" i="13"/>
  <c r="H408" i="13"/>
  <c r="H409" i="13"/>
  <c r="H410"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460" i="13"/>
  <c r="H461" i="13"/>
  <c r="H462" i="13"/>
  <c r="H463" i="13"/>
  <c r="H464" i="13"/>
  <c r="H465" i="13"/>
  <c r="H466" i="13"/>
  <c r="H467" i="13"/>
  <c r="H468" i="13"/>
  <c r="H469" i="13"/>
  <c r="H470" i="13"/>
  <c r="H471" i="13"/>
  <c r="H472" i="13"/>
  <c r="H473" i="13"/>
  <c r="H474" i="13"/>
  <c r="H475" i="13"/>
  <c r="H476" i="13"/>
  <c r="H477" i="13"/>
  <c r="H478" i="13"/>
  <c r="H479" i="13"/>
  <c r="H480" i="13"/>
  <c r="H481" i="13"/>
  <c r="H482" i="13"/>
  <c r="H483" i="13"/>
  <c r="H484" i="13"/>
  <c r="H485" i="13"/>
  <c r="H486" i="13"/>
  <c r="H487" i="13"/>
  <c r="H488" i="13"/>
  <c r="H489" i="13"/>
  <c r="H490" i="13"/>
  <c r="H491" i="13"/>
  <c r="H492" i="13"/>
  <c r="H493" i="13"/>
  <c r="H494" i="13"/>
  <c r="H495" i="13"/>
  <c r="H496" i="13"/>
  <c r="H497" i="13"/>
  <c r="H498" i="13"/>
  <c r="H499" i="13"/>
  <c r="H500" i="13"/>
  <c r="H501" i="13"/>
  <c r="H502" i="13"/>
  <c r="H503" i="13"/>
  <c r="H504" i="13"/>
  <c r="H505" i="13"/>
  <c r="H506" i="13"/>
  <c r="H507" i="13"/>
  <c r="H508" i="13"/>
  <c r="H2" i="13"/>
  <c r="G3" i="13"/>
  <c r="G4" i="13"/>
  <c r="G5" i="13"/>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7" i="13"/>
  <c r="G108" i="13"/>
  <c r="G109" i="13"/>
  <c r="G110" i="13"/>
  <c r="G111" i="13"/>
  <c r="G112" i="13"/>
  <c r="G113" i="13"/>
  <c r="G114"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89" i="13"/>
  <c r="G190" i="13"/>
  <c r="G191" i="13"/>
  <c r="G192" i="13"/>
  <c r="G193" i="13"/>
  <c r="G194" i="13"/>
  <c r="G195" i="13"/>
  <c r="G196" i="13"/>
  <c r="G197" i="13"/>
  <c r="G198" i="13"/>
  <c r="G199" i="13"/>
  <c r="G200" i="13"/>
  <c r="G201" i="13"/>
  <c r="G202" i="13"/>
  <c r="G203" i="13"/>
  <c r="G204" i="13"/>
  <c r="G205" i="13"/>
  <c r="G206" i="13"/>
  <c r="G207" i="13"/>
  <c r="G208" i="13"/>
  <c r="G209" i="13"/>
  <c r="G210" i="13"/>
  <c r="G211" i="13"/>
  <c r="G212" i="13"/>
  <c r="G213" i="13"/>
  <c r="G214" i="13"/>
  <c r="G215" i="13"/>
  <c r="G216" i="13"/>
  <c r="G217" i="13"/>
  <c r="G218" i="13"/>
  <c r="G219" i="13"/>
  <c r="G220" i="13"/>
  <c r="G221" i="13"/>
  <c r="G222" i="13"/>
  <c r="G223" i="13"/>
  <c r="G224" i="13"/>
  <c r="G225" i="13"/>
  <c r="G226" i="13"/>
  <c r="G227" i="13"/>
  <c r="G228" i="13"/>
  <c r="G229" i="13"/>
  <c r="G230" i="13"/>
  <c r="G231" i="13"/>
  <c r="G232" i="13"/>
  <c r="G233" i="13"/>
  <c r="G234" i="13"/>
  <c r="G235" i="13"/>
  <c r="G236" i="13"/>
  <c r="G237" i="13"/>
  <c r="G238" i="13"/>
  <c r="G239" i="13"/>
  <c r="G240" i="13"/>
  <c r="G241" i="13"/>
  <c r="G242"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5" i="13"/>
  <c r="G316" i="13"/>
  <c r="G317" i="13"/>
  <c r="G318" i="13"/>
  <c r="G319" i="13"/>
  <c r="G320" i="13"/>
  <c r="G321" i="13"/>
  <c r="G322" i="13"/>
  <c r="G323" i="13"/>
  <c r="G324" i="13"/>
  <c r="G325" i="13"/>
  <c r="G326" i="13"/>
  <c r="G327" i="13"/>
  <c r="G328" i="13"/>
  <c r="G329" i="13"/>
  <c r="G330" i="13"/>
  <c r="G331" i="13"/>
  <c r="G332" i="13"/>
  <c r="G333" i="13"/>
  <c r="G334" i="13"/>
  <c r="G335" i="13"/>
  <c r="G336" i="13"/>
  <c r="G337" i="13"/>
  <c r="G338" i="13"/>
  <c r="G339" i="13"/>
  <c r="G340" i="13"/>
  <c r="G341" i="13"/>
  <c r="G342" i="13"/>
  <c r="G343" i="13"/>
  <c r="G344" i="13"/>
  <c r="G345" i="13"/>
  <c r="G346" i="13"/>
  <c r="G347" i="13"/>
  <c r="G348" i="13"/>
  <c r="G349" i="13"/>
  <c r="G350" i="13"/>
  <c r="G351" i="13"/>
  <c r="G352" i="13"/>
  <c r="G353" i="13"/>
  <c r="G354" i="13"/>
  <c r="G355" i="13"/>
  <c r="G356" i="13"/>
  <c r="G357" i="13"/>
  <c r="G358" i="13"/>
  <c r="G359" i="13"/>
  <c r="G360" i="13"/>
  <c r="G361" i="13"/>
  <c r="G362" i="13"/>
  <c r="G363" i="13"/>
  <c r="G364" i="13"/>
  <c r="G365" i="13"/>
  <c r="G366" i="13"/>
  <c r="G367" i="13"/>
  <c r="G368" i="13"/>
  <c r="G369" i="13"/>
  <c r="G370" i="13"/>
  <c r="G371" i="13"/>
  <c r="G372" i="13"/>
  <c r="G373" i="13"/>
  <c r="G374" i="13"/>
  <c r="G375" i="13"/>
  <c r="G376" i="13"/>
  <c r="G377" i="13"/>
  <c r="G378" i="13"/>
  <c r="G379" i="13"/>
  <c r="G380" i="13"/>
  <c r="G381" i="13"/>
  <c r="G382" i="13"/>
  <c r="G383" i="13"/>
  <c r="G384" i="13"/>
  <c r="G385" i="13"/>
  <c r="G386" i="13"/>
  <c r="G387" i="13"/>
  <c r="G388" i="13"/>
  <c r="G389" i="13"/>
  <c r="G390" i="13"/>
  <c r="G391" i="13"/>
  <c r="G392" i="13"/>
  <c r="G393" i="13"/>
  <c r="G394" i="13"/>
  <c r="G395" i="13"/>
  <c r="G396" i="13"/>
  <c r="G397" i="13"/>
  <c r="G398" i="13"/>
  <c r="G399" i="13"/>
  <c r="G400" i="13"/>
  <c r="G401" i="13"/>
  <c r="G402" i="13"/>
  <c r="G403" i="13"/>
  <c r="G404" i="13"/>
  <c r="G405" i="13"/>
  <c r="G406" i="13"/>
  <c r="G407" i="13"/>
  <c r="G408" i="13"/>
  <c r="G409" i="13"/>
  <c r="G410" i="13"/>
  <c r="G411" i="13"/>
  <c r="G412" i="13"/>
  <c r="G413" i="13"/>
  <c r="G414" i="13"/>
  <c r="G415" i="13"/>
  <c r="G416" i="13"/>
  <c r="G417" i="13"/>
  <c r="G418" i="13"/>
  <c r="G419" i="13"/>
  <c r="G420" i="13"/>
  <c r="G421" i="13"/>
  <c r="G422" i="13"/>
  <c r="G423" i="13"/>
  <c r="G424" i="13"/>
  <c r="G425" i="13"/>
  <c r="G426" i="13"/>
  <c r="G427" i="13"/>
  <c r="G428" i="13"/>
  <c r="G429" i="13"/>
  <c r="G430" i="13"/>
  <c r="G431" i="13"/>
  <c r="G432" i="13"/>
  <c r="G433" i="13"/>
  <c r="G434" i="13"/>
  <c r="G435" i="13"/>
  <c r="G436" i="13"/>
  <c r="G437" i="13"/>
  <c r="G438" i="13"/>
  <c r="G439" i="13"/>
  <c r="G440" i="13"/>
  <c r="G441" i="13"/>
  <c r="G442" i="13"/>
  <c r="G443" i="13"/>
  <c r="G444" i="13"/>
  <c r="G445" i="13"/>
  <c r="G446" i="13"/>
  <c r="G447" i="13"/>
  <c r="G448" i="13"/>
  <c r="G449" i="13"/>
  <c r="G450" i="13"/>
  <c r="G451" i="13"/>
  <c r="G452" i="13"/>
  <c r="G453" i="13"/>
  <c r="G454" i="13"/>
  <c r="G455" i="13"/>
  <c r="G456" i="13"/>
  <c r="G457" i="13"/>
  <c r="G458" i="13"/>
  <c r="G459" i="13"/>
  <c r="G460" i="13"/>
  <c r="G461" i="13"/>
  <c r="G462" i="13"/>
  <c r="G463" i="13"/>
  <c r="G464" i="13"/>
  <c r="G465" i="13"/>
  <c r="G466" i="13"/>
  <c r="G467" i="13"/>
  <c r="G468" i="13"/>
  <c r="G469" i="13"/>
  <c r="G470" i="13"/>
  <c r="G471" i="13"/>
  <c r="G472" i="13"/>
  <c r="G473" i="13"/>
  <c r="G474" i="13"/>
  <c r="G475" i="13"/>
  <c r="G476" i="13"/>
  <c r="G477" i="13"/>
  <c r="G478" i="13"/>
  <c r="G479" i="13"/>
  <c r="G480" i="13"/>
  <c r="G481" i="13"/>
  <c r="G482" i="13"/>
  <c r="G483" i="13"/>
  <c r="G484" i="13"/>
  <c r="G485" i="13"/>
  <c r="G486" i="13"/>
  <c r="G487" i="13"/>
  <c r="G488" i="13"/>
  <c r="G489" i="13"/>
  <c r="G490" i="13"/>
  <c r="G491" i="13"/>
  <c r="G492" i="13"/>
  <c r="G493" i="13"/>
  <c r="G494" i="13"/>
  <c r="G495" i="13"/>
  <c r="G496" i="13"/>
  <c r="G497" i="13"/>
  <c r="G498" i="13"/>
  <c r="G499" i="13"/>
  <c r="G500" i="13"/>
  <c r="G501" i="13"/>
  <c r="G502" i="13"/>
  <c r="G503" i="13"/>
  <c r="G504" i="13"/>
  <c r="G505" i="13"/>
  <c r="G506" i="13"/>
  <c r="G507" i="13"/>
  <c r="G508" i="13"/>
  <c r="G2" i="13"/>
  <c r="F3" i="13"/>
  <c r="F4" i="13"/>
  <c r="F5" i="13"/>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F102" i="13"/>
  <c r="F103" i="13"/>
  <c r="F104" i="13"/>
  <c r="F105" i="13"/>
  <c r="F106" i="13"/>
  <c r="F107" i="13"/>
  <c r="F108" i="13"/>
  <c r="F109" i="13"/>
  <c r="F110" i="13"/>
  <c r="F111" i="13"/>
  <c r="F112" i="13"/>
  <c r="F113" i="13"/>
  <c r="F114"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8" i="13"/>
  <c r="F139" i="13"/>
  <c r="F140" i="13"/>
  <c r="F141"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6" i="13"/>
  <c r="F187" i="13"/>
  <c r="F188" i="13"/>
  <c r="F189" i="13"/>
  <c r="F190" i="13"/>
  <c r="F191" i="13"/>
  <c r="F192" i="13"/>
  <c r="F193" i="13"/>
  <c r="F194" i="13"/>
  <c r="F195" i="13"/>
  <c r="F196" i="13"/>
  <c r="F197" i="13"/>
  <c r="F198" i="13"/>
  <c r="F199" i="13"/>
  <c r="F200" i="13"/>
  <c r="F201" i="13"/>
  <c r="F202" i="13"/>
  <c r="F203" i="13"/>
  <c r="F204" i="13"/>
  <c r="F205" i="13"/>
  <c r="F206" i="13"/>
  <c r="F207" i="13"/>
  <c r="F208" i="13"/>
  <c r="F209" i="13"/>
  <c r="F210" i="13"/>
  <c r="F211" i="13"/>
  <c r="F212" i="13"/>
  <c r="F213" i="13"/>
  <c r="F214" i="13"/>
  <c r="F215" i="13"/>
  <c r="F216" i="13"/>
  <c r="F217" i="13"/>
  <c r="F218" i="13"/>
  <c r="F219" i="13"/>
  <c r="F220" i="13"/>
  <c r="F221" i="13"/>
  <c r="F222" i="13"/>
  <c r="F223" i="13"/>
  <c r="F224" i="13"/>
  <c r="F225" i="13"/>
  <c r="F226" i="13"/>
  <c r="F227" i="13"/>
  <c r="F228" i="13"/>
  <c r="F229" i="13"/>
  <c r="F230" i="13"/>
  <c r="F231" i="13"/>
  <c r="F232" i="13"/>
  <c r="F233" i="13"/>
  <c r="F234" i="13"/>
  <c r="F235" i="13"/>
  <c r="F236" i="13"/>
  <c r="F237" i="13"/>
  <c r="F238" i="13"/>
  <c r="F239" i="13"/>
  <c r="F240" i="13"/>
  <c r="F241" i="13"/>
  <c r="F242"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7" i="13"/>
  <c r="F308" i="13"/>
  <c r="F309" i="13"/>
  <c r="F310" i="13"/>
  <c r="F311" i="13"/>
  <c r="F312" i="13"/>
  <c r="F313" i="13"/>
  <c r="F314" i="13"/>
  <c r="F315" i="13"/>
  <c r="F316" i="13"/>
  <c r="F317" i="13"/>
  <c r="F318" i="13"/>
  <c r="F319" i="13"/>
  <c r="F320" i="13"/>
  <c r="F321" i="13"/>
  <c r="F322" i="13"/>
  <c r="F323" i="13"/>
  <c r="F324" i="13"/>
  <c r="F325" i="13"/>
  <c r="F326" i="13"/>
  <c r="F327" i="13"/>
  <c r="F328" i="13"/>
  <c r="F329" i="13"/>
  <c r="F330" i="13"/>
  <c r="F331" i="13"/>
  <c r="F332" i="13"/>
  <c r="F333" i="13"/>
  <c r="F334" i="13"/>
  <c r="F335" i="13"/>
  <c r="F336" i="13"/>
  <c r="F337" i="13"/>
  <c r="F338" i="13"/>
  <c r="F339" i="13"/>
  <c r="F340" i="13"/>
  <c r="F341" i="13"/>
  <c r="F342" i="13"/>
  <c r="F343" i="13"/>
  <c r="F344" i="13"/>
  <c r="F345" i="13"/>
  <c r="F346" i="13"/>
  <c r="F347" i="13"/>
  <c r="F348" i="13"/>
  <c r="F349" i="13"/>
  <c r="F350" i="13"/>
  <c r="F351" i="13"/>
  <c r="F352" i="13"/>
  <c r="F353" i="13"/>
  <c r="F354" i="13"/>
  <c r="F355" i="13"/>
  <c r="F356" i="13"/>
  <c r="F357" i="13"/>
  <c r="F358" i="13"/>
  <c r="F359" i="13"/>
  <c r="F360" i="13"/>
  <c r="F361" i="13"/>
  <c r="F362" i="13"/>
  <c r="F363" i="13"/>
  <c r="F364" i="13"/>
  <c r="F365" i="13"/>
  <c r="F366" i="13"/>
  <c r="F367" i="13"/>
  <c r="F368" i="13"/>
  <c r="F369" i="13"/>
  <c r="F370" i="13"/>
  <c r="F371" i="13"/>
  <c r="F372" i="13"/>
  <c r="F373" i="13"/>
  <c r="F374" i="13"/>
  <c r="F375" i="13"/>
  <c r="F376" i="13"/>
  <c r="F377" i="13"/>
  <c r="F378" i="13"/>
  <c r="F379" i="13"/>
  <c r="F380" i="13"/>
  <c r="F381" i="13"/>
  <c r="F382" i="13"/>
  <c r="F383" i="13"/>
  <c r="F384" i="13"/>
  <c r="F385" i="13"/>
  <c r="F386" i="13"/>
  <c r="F387" i="13"/>
  <c r="F388" i="13"/>
  <c r="F389" i="13"/>
  <c r="F390" i="13"/>
  <c r="F391" i="13"/>
  <c r="F392" i="13"/>
  <c r="F393" i="13"/>
  <c r="F394" i="13"/>
  <c r="F395" i="13"/>
  <c r="F396" i="13"/>
  <c r="F397" i="13"/>
  <c r="F398" i="13"/>
  <c r="F399" i="13"/>
  <c r="F400" i="13"/>
  <c r="F401" i="13"/>
  <c r="F402" i="13"/>
  <c r="F403" i="13"/>
  <c r="F404" i="13"/>
  <c r="F405" i="13"/>
  <c r="F406" i="13"/>
  <c r="F407" i="13"/>
  <c r="F408" i="13"/>
  <c r="F409" i="13"/>
  <c r="F410" i="13"/>
  <c r="F411" i="13"/>
  <c r="F412" i="13"/>
  <c r="F413" i="13"/>
  <c r="F414" i="13"/>
  <c r="F415" i="13"/>
  <c r="F416" i="13"/>
  <c r="F417" i="13"/>
  <c r="F418" i="13"/>
  <c r="F419" i="13"/>
  <c r="F420" i="13"/>
  <c r="F421" i="13"/>
  <c r="F422" i="13"/>
  <c r="F423" i="13"/>
  <c r="F424" i="13"/>
  <c r="F425" i="13"/>
  <c r="F426" i="13"/>
  <c r="F427" i="13"/>
  <c r="F428" i="13"/>
  <c r="F429" i="13"/>
  <c r="F430" i="13"/>
  <c r="F431" i="13"/>
  <c r="F432" i="13"/>
  <c r="F433" i="13"/>
  <c r="F434" i="13"/>
  <c r="F435" i="13"/>
  <c r="F436" i="13"/>
  <c r="F437" i="13"/>
  <c r="F438" i="13"/>
  <c r="F439" i="13"/>
  <c r="F440" i="13"/>
  <c r="F441" i="13"/>
  <c r="F442" i="13"/>
  <c r="F443" i="13"/>
  <c r="F444" i="13"/>
  <c r="F445" i="13"/>
  <c r="F446" i="13"/>
  <c r="F447" i="13"/>
  <c r="F448" i="13"/>
  <c r="F449" i="13"/>
  <c r="F450" i="13"/>
  <c r="F451" i="13"/>
  <c r="F452" i="13"/>
  <c r="F453" i="13"/>
  <c r="F454" i="13"/>
  <c r="F455" i="13"/>
  <c r="F456" i="13"/>
  <c r="F457" i="13"/>
  <c r="F458" i="13"/>
  <c r="F459" i="13"/>
  <c r="F460" i="13"/>
  <c r="F461" i="13"/>
  <c r="F462" i="13"/>
  <c r="F463" i="13"/>
  <c r="F464" i="13"/>
  <c r="F465" i="13"/>
  <c r="F466" i="13"/>
  <c r="F467" i="13"/>
  <c r="F468" i="13"/>
  <c r="F469" i="13"/>
  <c r="F470" i="13"/>
  <c r="F471" i="13"/>
  <c r="F472" i="13"/>
  <c r="F473" i="13"/>
  <c r="F474" i="13"/>
  <c r="F475" i="13"/>
  <c r="F476" i="13"/>
  <c r="F477" i="13"/>
  <c r="F478" i="13"/>
  <c r="F479" i="13"/>
  <c r="F480" i="13"/>
  <c r="F481" i="13"/>
  <c r="F482" i="13"/>
  <c r="F483" i="13"/>
  <c r="F484" i="13"/>
  <c r="F485" i="13"/>
  <c r="F486" i="13"/>
  <c r="F487" i="13"/>
  <c r="F488" i="13"/>
  <c r="F489" i="13"/>
  <c r="F490" i="13"/>
  <c r="F491" i="13"/>
  <c r="F492" i="13"/>
  <c r="F493" i="13"/>
  <c r="F494" i="13"/>
  <c r="F495" i="13"/>
  <c r="F496" i="13"/>
  <c r="F497" i="13"/>
  <c r="F498" i="13"/>
  <c r="F499" i="13"/>
  <c r="F500" i="13"/>
  <c r="F501" i="13"/>
  <c r="F502" i="13"/>
  <c r="F503" i="13"/>
  <c r="F504" i="13"/>
  <c r="F505" i="13"/>
  <c r="F506" i="13"/>
  <c r="F507" i="13"/>
  <c r="F508" i="13"/>
  <c r="F2" i="13"/>
  <c r="E3" i="13"/>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2" i="13"/>
  <c r="D3" i="13"/>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58" i="13"/>
  <c r="D159" i="13"/>
  <c r="D160" i="13"/>
  <c r="D161" i="13"/>
  <c r="D162"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1" i="13"/>
  <c r="D432" i="13"/>
  <c r="D433" i="13"/>
  <c r="D434" i="13"/>
  <c r="D435" i="13"/>
  <c r="D436" i="13"/>
  <c r="D437" i="13"/>
  <c r="D438" i="13"/>
  <c r="D439" i="13"/>
  <c r="D440" i="13"/>
  <c r="D441" i="13"/>
  <c r="D442" i="13"/>
  <c r="D443" i="13"/>
  <c r="D444" i="13"/>
  <c r="D445" i="13"/>
  <c r="D446"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475" i="13"/>
  <c r="D476" i="13"/>
  <c r="D477" i="13"/>
  <c r="D478" i="13"/>
  <c r="D479" i="13"/>
  <c r="D480" i="13"/>
  <c r="D481" i="13"/>
  <c r="D482" i="13"/>
  <c r="D483" i="13"/>
  <c r="D484" i="13"/>
  <c r="D485" i="13"/>
  <c r="D486" i="13"/>
  <c r="D487" i="13"/>
  <c r="D488" i="13"/>
  <c r="D489" i="13"/>
  <c r="D490" i="13"/>
  <c r="D491" i="13"/>
  <c r="D492" i="13"/>
  <c r="D493" i="13"/>
  <c r="D494" i="13"/>
  <c r="D495" i="13"/>
  <c r="D496" i="13"/>
  <c r="D497" i="13"/>
  <c r="D498" i="13"/>
  <c r="D499" i="13"/>
  <c r="D500" i="13"/>
  <c r="D501" i="13"/>
  <c r="D502" i="13"/>
  <c r="D503" i="13"/>
  <c r="D504" i="13"/>
  <c r="D505" i="13"/>
  <c r="D506" i="13"/>
  <c r="D507" i="13"/>
  <c r="D508" i="13"/>
  <c r="D2" i="13"/>
  <c r="P2" i="13"/>
  <c r="G4" i="10"/>
  <c r="G3" i="10"/>
  <c r="G2" i="10"/>
  <c r="B5" i="10"/>
  <c r="B4" i="10"/>
  <c r="B3" i="10"/>
  <c r="B2" i="10"/>
  <c r="E8" i="10"/>
  <c r="P501" i="13"/>
  <c r="D8" i="10"/>
  <c r="D7" i="10"/>
  <c r="P3" i="13"/>
  <c r="P4" i="13"/>
  <c r="P5" i="13"/>
  <c r="P6" i="13"/>
  <c r="P7" i="13"/>
  <c r="P8" i="13"/>
  <c r="P9" i="13"/>
  <c r="P10" i="13"/>
  <c r="P11" i="13"/>
  <c r="P12" i="13"/>
  <c r="P13" i="13"/>
  <c r="P14" i="13"/>
  <c r="P15" i="13"/>
  <c r="P16" i="13"/>
  <c r="P17" i="13"/>
  <c r="P18" i="13"/>
  <c r="P19" i="13"/>
  <c r="P20" i="13"/>
  <c r="P21" i="13"/>
  <c r="P22" i="13"/>
  <c r="P23" i="13"/>
  <c r="P24" i="13"/>
  <c r="P25" i="13"/>
  <c r="P26" i="13"/>
  <c r="P27" i="13"/>
  <c r="P28" i="13"/>
  <c r="P29" i="13"/>
  <c r="P30" i="13"/>
  <c r="P31" i="13"/>
  <c r="P32" i="13"/>
  <c r="P33" i="13"/>
  <c r="P34" i="13"/>
  <c r="P35" i="13"/>
  <c r="P36" i="13"/>
  <c r="P37" i="13"/>
  <c r="P38" i="13"/>
  <c r="P39" i="13"/>
  <c r="P40" i="13"/>
  <c r="P41" i="13"/>
  <c r="P42" i="13"/>
  <c r="P43" i="13"/>
  <c r="P44" i="13"/>
  <c r="P45" i="13"/>
  <c r="P46" i="13"/>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P84" i="13"/>
  <c r="P85" i="13"/>
  <c r="P86" i="13"/>
  <c r="P87" i="13"/>
  <c r="P88" i="13"/>
  <c r="P89" i="13"/>
  <c r="P90" i="13"/>
  <c r="P91" i="13"/>
  <c r="P92" i="13"/>
  <c r="P93" i="13"/>
  <c r="P94" i="13"/>
  <c r="P95" i="13"/>
  <c r="P96" i="13"/>
  <c r="P97" i="13"/>
  <c r="P98" i="13"/>
  <c r="P99" i="13"/>
  <c r="P100" i="13"/>
  <c r="P101" i="13"/>
  <c r="P102" i="13"/>
  <c r="P103" i="13"/>
  <c r="P104" i="13"/>
  <c r="P105" i="13"/>
  <c r="P106" i="13"/>
  <c r="P107" i="13"/>
  <c r="P108" i="13"/>
  <c r="P109" i="13"/>
  <c r="P110" i="13"/>
  <c r="P111" i="13"/>
  <c r="P112" i="13"/>
  <c r="P113" i="13"/>
  <c r="P114" i="13"/>
  <c r="P115" i="13"/>
  <c r="P116" i="13"/>
  <c r="P117" i="13"/>
  <c r="P118" i="13"/>
  <c r="P119" i="13"/>
  <c r="P120" i="13"/>
  <c r="P121" i="13"/>
  <c r="P122" i="13"/>
  <c r="P123" i="13"/>
  <c r="P124" i="13"/>
  <c r="P125" i="13"/>
  <c r="P126" i="13"/>
  <c r="P127" i="13"/>
  <c r="P128" i="13"/>
  <c r="P129" i="13"/>
  <c r="P130" i="13"/>
  <c r="P131" i="13"/>
  <c r="P132" i="13"/>
  <c r="P133" i="13"/>
  <c r="P134" i="13"/>
  <c r="P135" i="13"/>
  <c r="P136" i="13"/>
  <c r="P137" i="13"/>
  <c r="P138" i="13"/>
  <c r="P139" i="13"/>
  <c r="P140" i="13"/>
  <c r="P141" i="13"/>
  <c r="P142" i="13"/>
  <c r="P143" i="13"/>
  <c r="P144" i="13"/>
  <c r="P145" i="13"/>
  <c r="P146" i="13"/>
  <c r="P147" i="13"/>
  <c r="P148" i="13"/>
  <c r="P149" i="13"/>
  <c r="P150" i="13"/>
  <c r="P151" i="13"/>
  <c r="P152" i="13"/>
  <c r="P153" i="13"/>
  <c r="P154" i="13"/>
  <c r="P155" i="13"/>
  <c r="P156" i="13"/>
  <c r="P157" i="13"/>
  <c r="P158" i="13"/>
  <c r="P159" i="13"/>
  <c r="P160" i="13"/>
  <c r="P161" i="13"/>
  <c r="P162" i="13"/>
  <c r="P163" i="13"/>
  <c r="P164" i="13"/>
  <c r="P165" i="13"/>
  <c r="P166" i="13"/>
  <c r="P167" i="13"/>
  <c r="P168" i="13"/>
  <c r="P169" i="13"/>
  <c r="P170" i="13"/>
  <c r="P171" i="13"/>
  <c r="P172" i="13"/>
  <c r="P173" i="13"/>
  <c r="P174" i="13"/>
  <c r="P175" i="13"/>
  <c r="P176" i="13"/>
  <c r="P177" i="13"/>
  <c r="P178" i="13"/>
  <c r="P179" i="13"/>
  <c r="P180" i="13"/>
  <c r="P181" i="13"/>
  <c r="P182" i="13"/>
  <c r="P183" i="13"/>
  <c r="P184" i="13"/>
  <c r="P185" i="13"/>
  <c r="P186" i="13"/>
  <c r="P187" i="13"/>
  <c r="P188" i="13"/>
  <c r="P189" i="13"/>
  <c r="P190" i="13"/>
  <c r="P191" i="13"/>
  <c r="P192" i="13"/>
  <c r="P193" i="13"/>
  <c r="P194" i="13"/>
  <c r="P195" i="13"/>
  <c r="P196" i="13"/>
  <c r="P197" i="13"/>
  <c r="P198" i="13"/>
  <c r="P199" i="13"/>
  <c r="P200" i="13"/>
  <c r="P201" i="13"/>
  <c r="P202" i="13"/>
  <c r="P203" i="13"/>
  <c r="P204" i="13"/>
  <c r="P205" i="13"/>
  <c r="P206" i="13"/>
  <c r="P207" i="13"/>
  <c r="P208" i="13"/>
  <c r="P209" i="13"/>
  <c r="P210" i="13"/>
  <c r="P211" i="13"/>
  <c r="P212" i="13"/>
  <c r="P213" i="13"/>
  <c r="P214" i="13"/>
  <c r="P215" i="13"/>
  <c r="P216" i="13"/>
  <c r="P217" i="13"/>
  <c r="P218" i="13"/>
  <c r="P219" i="13"/>
  <c r="P220" i="13"/>
  <c r="P221" i="13"/>
  <c r="P222" i="13"/>
  <c r="P223" i="13"/>
  <c r="P224" i="13"/>
  <c r="P225" i="13"/>
  <c r="P226" i="13"/>
  <c r="P227" i="13"/>
  <c r="P228" i="13"/>
  <c r="P229" i="13"/>
  <c r="P230" i="13"/>
  <c r="P231" i="13"/>
  <c r="P232" i="13"/>
  <c r="P233" i="13"/>
  <c r="P234" i="13"/>
  <c r="P235" i="13"/>
  <c r="P236" i="13"/>
  <c r="P237" i="13"/>
  <c r="P238" i="13"/>
  <c r="P239" i="13"/>
  <c r="P240" i="13"/>
  <c r="P241" i="13"/>
  <c r="P242" i="13"/>
  <c r="P243" i="13"/>
  <c r="P244" i="13"/>
  <c r="P245" i="13"/>
  <c r="P246" i="13"/>
  <c r="P247" i="13"/>
  <c r="P248" i="13"/>
  <c r="P249" i="13"/>
  <c r="P250" i="13"/>
  <c r="P251" i="13"/>
  <c r="P252" i="13"/>
  <c r="P253" i="13"/>
  <c r="P254" i="13"/>
  <c r="P255" i="13"/>
  <c r="P256" i="13"/>
  <c r="P257" i="13"/>
  <c r="P258" i="13"/>
  <c r="P259" i="13"/>
  <c r="P260" i="13"/>
  <c r="P261" i="13"/>
  <c r="P262" i="13"/>
  <c r="P263" i="13"/>
  <c r="P264" i="13"/>
  <c r="P265" i="13"/>
  <c r="P266" i="13"/>
  <c r="P267" i="13"/>
  <c r="P268" i="13"/>
  <c r="P269" i="13"/>
  <c r="P270" i="13"/>
  <c r="P271" i="13"/>
  <c r="P272" i="13"/>
  <c r="P273" i="13"/>
  <c r="P274" i="13"/>
  <c r="P275" i="13"/>
  <c r="P276" i="13"/>
  <c r="P277" i="13"/>
  <c r="P278" i="13"/>
  <c r="P279" i="13"/>
  <c r="P280" i="13"/>
  <c r="P281" i="13"/>
  <c r="P282" i="13"/>
  <c r="P283" i="13"/>
  <c r="P284" i="13"/>
  <c r="P285" i="13"/>
  <c r="P286" i="13"/>
  <c r="P287" i="13"/>
  <c r="P288" i="13"/>
  <c r="P289" i="13"/>
  <c r="P290" i="13"/>
  <c r="P291" i="13"/>
  <c r="P292" i="13"/>
  <c r="P293" i="13"/>
  <c r="P294" i="13"/>
  <c r="P295" i="13"/>
  <c r="P296" i="13"/>
  <c r="P297" i="13"/>
  <c r="P298" i="13"/>
  <c r="P299" i="13"/>
  <c r="P300" i="13"/>
  <c r="P301" i="13"/>
  <c r="P302" i="13"/>
  <c r="P303" i="13"/>
  <c r="P304" i="13"/>
  <c r="P305" i="13"/>
  <c r="P306" i="13"/>
  <c r="P307" i="13"/>
  <c r="P308" i="13"/>
  <c r="P309" i="13"/>
  <c r="P310" i="13"/>
  <c r="P311" i="13"/>
  <c r="P312" i="13"/>
  <c r="P313" i="13"/>
  <c r="P314" i="13"/>
  <c r="P315" i="13"/>
  <c r="P316" i="13"/>
  <c r="P317" i="13"/>
  <c r="P318" i="13"/>
  <c r="P319" i="13"/>
  <c r="P320" i="13"/>
  <c r="P321" i="13"/>
  <c r="P322" i="13"/>
  <c r="P323" i="13"/>
  <c r="P324" i="13"/>
  <c r="P325" i="13"/>
  <c r="P326" i="13"/>
  <c r="P327" i="13"/>
  <c r="P328" i="13"/>
  <c r="P329" i="13"/>
  <c r="P330" i="13"/>
  <c r="P331" i="13"/>
  <c r="P332" i="13"/>
  <c r="P333" i="13"/>
  <c r="P334" i="13"/>
  <c r="P335" i="13"/>
  <c r="P336" i="13"/>
  <c r="P337" i="13"/>
  <c r="P338" i="13"/>
  <c r="P339" i="13"/>
  <c r="P340" i="13"/>
  <c r="P341" i="13"/>
  <c r="P342" i="13"/>
  <c r="P343" i="13"/>
  <c r="P344" i="13"/>
  <c r="P345" i="13"/>
  <c r="P346" i="13"/>
  <c r="P347" i="13"/>
  <c r="P348" i="13"/>
  <c r="P349" i="13"/>
  <c r="P350" i="13"/>
  <c r="P351" i="13"/>
  <c r="P352" i="13"/>
  <c r="P353" i="13"/>
  <c r="P354" i="13"/>
  <c r="P355" i="13"/>
  <c r="P356" i="13"/>
  <c r="P357" i="13"/>
  <c r="P358" i="13"/>
  <c r="P359" i="13"/>
  <c r="P360" i="13"/>
  <c r="P361" i="13"/>
  <c r="P362" i="13"/>
  <c r="P363" i="13"/>
  <c r="P364" i="13"/>
  <c r="P365" i="13"/>
  <c r="P366" i="13"/>
  <c r="P367" i="13"/>
  <c r="P368" i="13"/>
  <c r="P369" i="13"/>
  <c r="P370" i="13"/>
  <c r="P371" i="13"/>
  <c r="P372" i="13"/>
  <c r="P373" i="13"/>
  <c r="P374" i="13"/>
  <c r="P375" i="13"/>
  <c r="P376" i="13"/>
  <c r="P377" i="13"/>
  <c r="P378" i="13"/>
  <c r="P379" i="13"/>
  <c r="P380" i="13"/>
  <c r="P381" i="13"/>
  <c r="P382" i="13"/>
  <c r="P383" i="13"/>
  <c r="P384" i="13"/>
  <c r="P385" i="13"/>
  <c r="P386" i="13"/>
  <c r="P387" i="13"/>
  <c r="P388" i="13"/>
  <c r="P389" i="13"/>
  <c r="P390" i="13"/>
  <c r="P391" i="13"/>
  <c r="P392" i="13"/>
  <c r="P393" i="13"/>
  <c r="P394" i="13"/>
  <c r="P395" i="13"/>
  <c r="P396" i="13"/>
  <c r="P397" i="13"/>
  <c r="P398" i="13"/>
  <c r="P399" i="13"/>
  <c r="P400" i="13"/>
  <c r="P401" i="13"/>
  <c r="P402" i="13"/>
  <c r="P403" i="13"/>
  <c r="P404" i="13"/>
  <c r="P405" i="13"/>
  <c r="P406" i="13"/>
  <c r="P407" i="13"/>
  <c r="P408" i="13"/>
  <c r="P409" i="13"/>
  <c r="P410" i="13"/>
  <c r="P411" i="13"/>
  <c r="P412" i="13"/>
  <c r="P413" i="13"/>
  <c r="P414" i="13"/>
  <c r="P415" i="13"/>
  <c r="P416" i="13"/>
  <c r="P417" i="13"/>
  <c r="P418" i="13"/>
  <c r="P419" i="13"/>
  <c r="P420" i="13"/>
  <c r="P421" i="13"/>
  <c r="P422" i="13"/>
  <c r="P423" i="13"/>
  <c r="P424" i="13"/>
  <c r="P425" i="13"/>
  <c r="P426" i="13"/>
  <c r="P427" i="13"/>
  <c r="P428" i="13"/>
  <c r="P429" i="13"/>
  <c r="P430" i="13"/>
  <c r="P431" i="13"/>
  <c r="P432" i="13"/>
  <c r="P433" i="13"/>
  <c r="P434" i="13"/>
  <c r="P435" i="13"/>
  <c r="P436" i="13"/>
  <c r="P437" i="13"/>
  <c r="P438" i="13"/>
  <c r="P439" i="13"/>
  <c r="P440" i="13"/>
  <c r="P441" i="13"/>
  <c r="P442" i="13"/>
  <c r="P443" i="13"/>
  <c r="P444" i="13"/>
  <c r="P445" i="13"/>
  <c r="P446" i="13"/>
  <c r="P447" i="13"/>
  <c r="P448" i="13"/>
  <c r="P449" i="13"/>
  <c r="P450" i="13"/>
  <c r="P451" i="13"/>
  <c r="P452" i="13"/>
  <c r="P453" i="13"/>
  <c r="P454" i="13"/>
  <c r="P455" i="13"/>
  <c r="P456" i="13"/>
  <c r="P457" i="13"/>
  <c r="P458" i="13"/>
  <c r="P459" i="13"/>
  <c r="P460" i="13"/>
  <c r="P461" i="13"/>
  <c r="P462" i="13"/>
  <c r="P463" i="13"/>
  <c r="P464" i="13"/>
  <c r="P465" i="13"/>
  <c r="P466" i="13"/>
  <c r="P467" i="13"/>
  <c r="P468" i="13"/>
  <c r="P469" i="13"/>
  <c r="P470" i="13"/>
  <c r="P471" i="13"/>
  <c r="P472" i="13"/>
  <c r="P473" i="13"/>
  <c r="P474" i="13"/>
  <c r="P475" i="13"/>
  <c r="P476" i="13"/>
  <c r="P477" i="13"/>
  <c r="P478" i="13"/>
  <c r="P479" i="13"/>
  <c r="P480" i="13"/>
  <c r="P481" i="13"/>
  <c r="P482" i="13"/>
  <c r="P483" i="13"/>
  <c r="P484" i="13"/>
  <c r="P485" i="13"/>
  <c r="P486" i="13"/>
  <c r="P487" i="13"/>
  <c r="P488" i="13"/>
  <c r="P489" i="13"/>
  <c r="P490" i="13"/>
  <c r="P491" i="13"/>
  <c r="P492" i="13"/>
  <c r="P493" i="13"/>
  <c r="P494" i="13"/>
  <c r="P495" i="13"/>
  <c r="P496" i="13"/>
  <c r="P497" i="13"/>
  <c r="P498" i="13"/>
  <c r="P499" i="13"/>
  <c r="P500" i="13"/>
</calcChain>
</file>

<file path=xl/comments1.xml><?xml version="1.0" encoding="utf-8"?>
<comments xmlns="http://schemas.openxmlformats.org/spreadsheetml/2006/main">
  <authors>
    <author>andre</author>
  </authors>
  <commentList>
    <comment ref="E9" authorId="0" shapeId="0">
      <text>
        <r>
          <rPr>
            <b/>
            <sz val="9"/>
            <color indexed="81"/>
            <rFont val="Tahoma"/>
            <family val="2"/>
          </rPr>
          <t>Sollte die Maßnahmen nur durchgeführt werden können, wenn besondere Anforderungen bzw. Genehmigungen vorgelgt werden müssen, so ist diese automatisch eine Maßnahmen der Referenzauswahl - die erforderlichen Bereichtigungen sind der FKS auf jeden Fall nachzuweisen !</t>
        </r>
      </text>
    </comment>
  </commentList>
</comments>
</file>

<file path=xl/comments2.xml><?xml version="1.0" encoding="utf-8"?>
<comments xmlns="http://schemas.openxmlformats.org/spreadsheetml/2006/main">
  <authors>
    <author>andre</author>
  </authors>
  <commentList>
    <comment ref="E9" authorId="0" shapeId="0">
      <text>
        <r>
          <rPr>
            <b/>
            <sz val="9"/>
            <color indexed="81"/>
            <rFont val="Tahoma"/>
            <family val="2"/>
          </rPr>
          <t>Sollte die Maßnahmen nur durchgeführt werden können, wenn besondere Anforderungen bzw. Genehmigungen vorgelgt werden müssen, so ist diese automatisch eine Maßnahmen der Referenzauswahl - die erforderlichen Bereichtigungen sind der FKS auf jeden Fall nachzuweisen !</t>
        </r>
      </text>
    </comment>
  </commentList>
</comments>
</file>

<file path=xl/sharedStrings.xml><?xml version="1.0" encoding="utf-8"?>
<sst xmlns="http://schemas.openxmlformats.org/spreadsheetml/2006/main" count="9444" uniqueCount="1601">
  <si>
    <t>Anzahl der Unterrichtseinheiten</t>
  </si>
  <si>
    <t>Anzahl Praktikumseinheiten</t>
  </si>
  <si>
    <t>ja, nein</t>
  </si>
  <si>
    <t xml:space="preserve">Anzahl 
Maßnahmen </t>
  </si>
  <si>
    <t>Anzahl 
unterschiedliche Fachbereiche</t>
  </si>
  <si>
    <t>Stichproben</t>
  </si>
  <si>
    <t>Anzahl eingereichter Maßnahmen</t>
  </si>
  <si>
    <t>zu ziehende Stichprobe</t>
  </si>
  <si>
    <t>ja</t>
  </si>
  <si>
    <t>nein</t>
  </si>
  <si>
    <t>laufender Einstieg</t>
  </si>
  <si>
    <t>gewerblich/technischer Bereich</t>
  </si>
  <si>
    <t>kaufmännischer Bereich</t>
  </si>
  <si>
    <t>personenbezogene und soziale Dienstleistungen</t>
  </si>
  <si>
    <t>durchführender
Träger</t>
  </si>
  <si>
    <t>Bildungsziel</t>
  </si>
  <si>
    <t>Fachbereich</t>
  </si>
  <si>
    <t>unternehmensbezogene Dienstleistungen</t>
  </si>
  <si>
    <t xml:space="preserve">Name des Unternehmens       </t>
  </si>
  <si>
    <t>Muss</t>
  </si>
  <si>
    <t>Unterrichtseinheiten in UE</t>
  </si>
  <si>
    <t>sozialpädagogische Betreuung</t>
  </si>
  <si>
    <t xml:space="preserve">AZ </t>
  </si>
  <si>
    <t>Version</t>
  </si>
  <si>
    <t>Muss- oder Kannfeld</t>
  </si>
  <si>
    <t>Erläuterungen</t>
  </si>
  <si>
    <t>Nr.</t>
  </si>
  <si>
    <t>muss immer ausgefüllt sein</t>
  </si>
  <si>
    <t>kann ausgefüllt sein</t>
  </si>
  <si>
    <t>Laufende Einstiegsmöglichkeit</t>
  </si>
  <si>
    <t>Feldname</t>
  </si>
  <si>
    <t>Inhalt</t>
  </si>
  <si>
    <t>laufende Nummer</t>
  </si>
  <si>
    <t>gewerblich/technischer Bereich
kaufmännischer Bereich
personenbezogene und soziale Dienstleistungen
unternehmensbezogene Dienstleistungen</t>
  </si>
  <si>
    <t>Nummer</t>
  </si>
  <si>
    <t>Kosten TN/UE in €</t>
  </si>
  <si>
    <t>Betrag TN/UE</t>
  </si>
  <si>
    <t>geplante Teilnehmerzahl</t>
  </si>
  <si>
    <t>Bildungssziel</t>
  </si>
  <si>
    <t>Beschreibung des Bildungszieles</t>
  </si>
  <si>
    <t>durchführender Träger</t>
  </si>
  <si>
    <t>Name und Adressangaben des beantragenden Standortes</t>
  </si>
  <si>
    <t>Dauer in Wochen</t>
  </si>
  <si>
    <t>Anzahl der geplanten Teilnehmer</t>
  </si>
  <si>
    <t>Bildungsziel/prägnante Beschreibung</t>
  </si>
  <si>
    <t>AZ</t>
  </si>
  <si>
    <t>Aktenzeichen</t>
  </si>
  <si>
    <r>
      <t>Ihr/e DQS Kundenbetreuer/in</t>
    </r>
    <r>
      <rPr>
        <b/>
        <i/>
        <sz val="12"/>
        <rFont val="Arial"/>
        <family val="2"/>
      </rPr>
      <t xml:space="preserve"> </t>
    </r>
    <r>
      <rPr>
        <b/>
        <sz val="12"/>
        <rFont val="Arial"/>
        <family val="2"/>
      </rPr>
      <t>     </t>
    </r>
  </si>
  <si>
    <t>Erstellungsdatum</t>
  </si>
  <si>
    <t>Eingangsdatum</t>
  </si>
  <si>
    <t>voraussichtliche
Dauer
in Wochen</t>
  </si>
  <si>
    <t>Kosten pro TN
pro 
Unterrichtseinheit</t>
  </si>
  <si>
    <t>Datum der letzten Maßnahmen-Vor-Ort-Begutachtung</t>
  </si>
  <si>
    <t>BDKS</t>
  </si>
  <si>
    <t>Name des Ansprechpartners</t>
  </si>
  <si>
    <t>Telefon des Ansprechpartners</t>
  </si>
  <si>
    <t>Antrag auf Maßnahmenzulassung:</t>
  </si>
  <si>
    <t xml:space="preserve">Hinweis unbedingt BITTE BEACHTEN </t>
  </si>
  <si>
    <t>Ja / Nein</t>
  </si>
  <si>
    <t>Einreichung</t>
  </si>
  <si>
    <t>MASSBez</t>
  </si>
  <si>
    <t>Kennziffer</t>
  </si>
  <si>
    <t>Träger</t>
  </si>
  <si>
    <t>DauerW</t>
  </si>
  <si>
    <t>GesUE</t>
  </si>
  <si>
    <t>UE</t>
  </si>
  <si>
    <t>PraktUE</t>
  </si>
  <si>
    <t>laufenderE</t>
  </si>
  <si>
    <t>GesamtKo</t>
  </si>
  <si>
    <t>TNKOST</t>
  </si>
  <si>
    <t>TN-Zahl</t>
  </si>
  <si>
    <t>Sozp</t>
  </si>
  <si>
    <t xml:space="preserve">Export Typ1 </t>
  </si>
  <si>
    <t xml:space="preserve">Export Typ2 </t>
  </si>
  <si>
    <t>Gesamtkosten
 pro TN</t>
  </si>
  <si>
    <t>sozial-
pädagogische 
Betreuung</t>
  </si>
  <si>
    <t>Unterrichts-
einheiten
in UE</t>
  </si>
  <si>
    <t>AZAV Stichprobe Analyse Typ 1</t>
  </si>
  <si>
    <t>Stichproben sind in der Meldedatei mit GELB hervorzuheben !!!</t>
  </si>
  <si>
    <t>Berufsgattung</t>
  </si>
  <si>
    <t>Berufsziel / Bildungsziel</t>
  </si>
  <si>
    <t>Helfer</t>
  </si>
  <si>
    <t>Berufe in der Landwirtschaft (ohne Spezialisierung) - Helfer-/Anlerntätigkeiten</t>
  </si>
  <si>
    <t>Fachkraft</t>
  </si>
  <si>
    <t>Berufe in der Landwirtschaft (ohne Spezialisierung) - fachlich ausgerichtete Tätigkeiten</t>
  </si>
  <si>
    <t>Berufe in der Landwirtschaft (ohne Spezialisierung) - komplexe Spezialistentätigkeiten</t>
  </si>
  <si>
    <t>Experte</t>
  </si>
  <si>
    <t>Berufe in der Landwirtschaft (ohne Spezialisierung) - hoch komplexe Tätigkeiten</t>
  </si>
  <si>
    <t>Berufe in der Landtechnik - komplexe Spezialistentätigkeiten</t>
  </si>
  <si>
    <t>Berufe in der Landtechnik - hoch komplexe Tätigkeiten</t>
  </si>
  <si>
    <t>Landwirtschaftliche Sachverständige - komplexe Spezialistentätigkeiten</t>
  </si>
  <si>
    <t>Landwirtschaftliche Sachverständige - hoch komplexe Tätigkeiten</t>
  </si>
  <si>
    <t>Berufe im landwirtschaftlich-technischen Laboratorium - fachlich ausgerichtete Tätigkeiten</t>
  </si>
  <si>
    <t>Berufe im landwirtschaftlich-technischen Laboratorium - komplexe Spezialistentätigkeiten</t>
  </si>
  <si>
    <t>Berufe in der Landwirtschaft (sonstige spezifische Tätigkeitsangabe) - fachlich ausgerichtete Tätigkeiten</t>
  </si>
  <si>
    <t>Berufe in der Landwirtschaft (sonstige spezifische Tätigkeitsangabe) - komplexe Spezialistentätigkeiten</t>
  </si>
  <si>
    <t>Berufe in der Landwirtschaft (sonstige spezifische Tätigkeitsangabe) - hoch komplexe Tätigkeiten</t>
  </si>
  <si>
    <t>Aufsichtskräfte - Landwirtschaft</t>
  </si>
  <si>
    <t>Führungskräfte - Landwirtschaft</t>
  </si>
  <si>
    <t>Berufe in der Nutztierhaltung (außer Geflügelhaltung) - Helfer-/Anlerntätigkeiten</t>
  </si>
  <si>
    <t>Berufe in der Nutztierhaltung (außer Geflügelhaltung) - fachlich ausgerichtete Tätigkeiten</t>
  </si>
  <si>
    <t>Berufe in der Nutztierhaltung (außer Geflügelhaltung) - komplexe Spezialistentätigkeiten</t>
  </si>
  <si>
    <t>Berufe in der Nutztierhaltung (außer Geflügelhaltung) - hoch komplexe Tätigkeiten</t>
  </si>
  <si>
    <t>Berufe in der Geflügelhaltung - fachlich ausgerichtete Tätigkeiten</t>
  </si>
  <si>
    <t>Berufe in der Geflügelhaltung - komplexe Spezialistentätigkeiten</t>
  </si>
  <si>
    <t>Berufe in der Imkerei - fachlich ausgerichtete Tätigkeiten</t>
  </si>
  <si>
    <t>Berufe in der Imkerei - komplexe Spezialistentätigkeiten</t>
  </si>
  <si>
    <t>Berufe in der Tierwirtschaft (sonstige spezifische Tätigkeitsangabe) - fachlich ausgerichtete Tätigkeiten</t>
  </si>
  <si>
    <t>Berufe in der Tierwirtschaft (sonstige spezifische Tätigkeitsangabe) - komplexe Spezialistentätigkeiten</t>
  </si>
  <si>
    <t>Aufsichtskräfte - Tierwirtschaft</t>
  </si>
  <si>
    <t>Führungskräfte - Tierwirtschaft</t>
  </si>
  <si>
    <t>Berufe in der Pferdewirtschaft (ohne Spezialisierung) - fachlich ausgerichtete Tätigkeiten</t>
  </si>
  <si>
    <t>Berufe in der Pferdewirtschaft - Pferdezucht - fachlich ausgerichtete Tätigkeiten</t>
  </si>
  <si>
    <t>Berufe in der Pferdewirtschaft - Reiten - fachlich ausgerichtete Tätigkeiten</t>
  </si>
  <si>
    <t>Hufbeschlagschmiede/-schmiedinnen - komplexe Spezialistentätigkeiten</t>
  </si>
  <si>
    <t>Kutscher/innen - fachlich ausgerichtete Tätigkeiten</t>
  </si>
  <si>
    <t>Aufsichtskräfte - Pferdewirtschaft</t>
  </si>
  <si>
    <t>Führungskräfte - Pferdewirtschaft</t>
  </si>
  <si>
    <t>Berufe in der Fischwirtschaft (ohne Spezialisierung) - Helfer-/Anlerntätigkeiten</t>
  </si>
  <si>
    <t>Berufe in der Fischwirtschaft (ohne Spezialisierung) - fachlich ausgerichtete Tätigkeiten</t>
  </si>
  <si>
    <t>Berufe in der Fischzucht - fachlich ausgerichtete Tätigkeiten</t>
  </si>
  <si>
    <t>Berufe in der Fischerei - fachlich ausgerichtete Tätigkeiten</t>
  </si>
  <si>
    <t>Berufe in der Fischerei - komplexe Spezialistentätigkeiten</t>
  </si>
  <si>
    <t>Berufe in der Fischerei - hoch komplexe Tätigkeiten</t>
  </si>
  <si>
    <t>Aufsichtskräfte - Fischwirtschaft</t>
  </si>
  <si>
    <t>Führungskräfte - Fischwirtschaft</t>
  </si>
  <si>
    <t>Berufe in der Tierpflege (ohne Spezialisierung) - Helfer-/Anlerntätigkeiten</t>
  </si>
  <si>
    <t>Berufe in der Tierpflege (ohne Spezialisierung) - fachlich ausgerichtete Tätigkeiten</t>
  </si>
  <si>
    <t>Berufe in der Nutztierpflege - fachlich ausgerichtete Tätigkeiten</t>
  </si>
  <si>
    <t>Berufe in der Haus- und Zootierpflege - fachlich ausgerichtete Tätigkeiten</t>
  </si>
  <si>
    <t>Berufe in der Tierpflege (sonstige spezifische Tätigkeitsangabe) - fachlich ausgerichtete Tätigkeiten</t>
  </si>
  <si>
    <t>Aufsichtskräfte - Tierpflege</t>
  </si>
  <si>
    <t>Führungskräfte - Tierpflege</t>
  </si>
  <si>
    <t>Berufe im Weinbau - fachlich ausgerichtete Tätigkeiten</t>
  </si>
  <si>
    <t>Berufe im Weinbau - komplexe Spezialistentätigkeiten</t>
  </si>
  <si>
    <t>Berufe im Weinbau - hoch komplexe Tätigkeiten</t>
  </si>
  <si>
    <t>Aufsichtskräfte - Weinbau</t>
  </si>
  <si>
    <t>Führungskräfte - Weinbau</t>
  </si>
  <si>
    <t>Berufe in der Forstwirtschaft - Helfer-/Anlerntätigkeiten</t>
  </si>
  <si>
    <t>Berufe in der Forstwirtschaft - fachlich ausgerichtete Tätigkeiten</t>
  </si>
  <si>
    <t>Berufe in der Forstwirtschaft - komplexe Spezialistentätigkeiten</t>
  </si>
  <si>
    <t>Berufe in der Forstwirtschaft - hoch komplexe Tätigkeiten</t>
  </si>
  <si>
    <t>Berufe in der Natur- und Landschaftspflege - fachlich ausgerichtete Tätigkeiten</t>
  </si>
  <si>
    <t>Berufe in der Natur- und Landschaftspflege - komplexe Spezialistentätigkeiten</t>
  </si>
  <si>
    <t>Berufe in der Natur- und Landschaftspflege - hoch komplexe Tätigkeiten</t>
  </si>
  <si>
    <t>Berufe in der Jagdwirtschaft und Wildhege - fachlich ausgerichtete Tätigkeiten</t>
  </si>
  <si>
    <t>Sammeln und Gewinnen von Pflanzen und anderen Naturprodukten - fachlich ausgerichtete Tätigkeiten</t>
  </si>
  <si>
    <t>Aufsichtskräfte - Forst- und Jagdwirtschaft, Landschaftspflege</t>
  </si>
  <si>
    <t>Führungskräfte - Forst- und Jagdwirtschaft, Landschaftspflege</t>
  </si>
  <si>
    <t>Berufe im Gartenbau (ohne Spezialisierung) - Helfer-/Anlerntätigkeiten</t>
  </si>
  <si>
    <t>Berufe im Gartenbau (ohne Spezialisierung) - fachlich ausgerichtete Tätigkeiten</t>
  </si>
  <si>
    <t>Berufe im Gartenbau (ohne Spezialisierung) - komplexe Spezialistentätigkeiten</t>
  </si>
  <si>
    <t>Berufe im Gartenbau (ohne Spezialisierung) - hoch komplexe Tätigkeiten</t>
  </si>
  <si>
    <t>Berufe im Obst- und Gemüsebau - fachlich ausgerichtete Tätigkeiten</t>
  </si>
  <si>
    <t>Berufe im Obst- und Gemüsebau - komplexe Spezialistentätigkeiten</t>
  </si>
  <si>
    <t>Berufe in Baumschule, Staudengärtnerei und Zierpflanzenbau - fachlich ausgerichtete Tätigkeiten</t>
  </si>
  <si>
    <t>Berufe in Baumschule, Staudengärtnerei und Zierpflanzenbau - komplexe Spezialistentätigkeiten</t>
  </si>
  <si>
    <t>Berufe in der Friedhofsgärtnerei - fachlich ausgerichtete Tätigkeiten</t>
  </si>
  <si>
    <t>Berufe in der Friedhofsgärtnerei - komplexe Spezialistentätigkeiten</t>
  </si>
  <si>
    <t>Berufe im Garten-, Landschafts- und Sportplatzbau - fachlich ausgerichtete Tätigkeiten</t>
  </si>
  <si>
    <t>Berufe im Garten-, Landschafts- und Sportplatzbau - komplexe Spezialistentätigkeiten</t>
  </si>
  <si>
    <t>Berufe im Garten-, Landschafts- und Sportplatzbau - hoch komplexe Tätigkeiten</t>
  </si>
  <si>
    <t>Aufsichtskräfte - Gartenbau</t>
  </si>
  <si>
    <t>Führungskräfte - Gartenbau</t>
  </si>
  <si>
    <t>Berufe in der Floristik - fachlich ausgerichtete Tätigkeiten</t>
  </si>
  <si>
    <t>Berufe in der Floristik - komplexe Spezialistentätigkeiten</t>
  </si>
  <si>
    <t>Aufsichtskräfte - Floristik</t>
  </si>
  <si>
    <t>Führungskräfte - Floristik</t>
  </si>
  <si>
    <t>Berufe im Berg- und Tagebau - Helfer-/Anlerntätigkeiten</t>
  </si>
  <si>
    <t>Berufe im Berg- und Tagebau - fachlich ausgerichtete Tätigkeiten</t>
  </si>
  <si>
    <t>Berufe im Berg- und Tagebau - komplexe Spezialistentätigkeiten</t>
  </si>
  <si>
    <t>Berufe im Berg- und Tagebau - hoch komplexe Tätigkeiten</t>
  </si>
  <si>
    <t>Berufe in der Sprengtechnik - fachlich ausgerichtete Tätigkeiten</t>
  </si>
  <si>
    <t>Berufe in der Sprengtechnik - komplexe Spezialistentätigkeiten</t>
  </si>
  <si>
    <t>Berufe in der Sprengtechnik - hoch komplexe Tätigkeiten</t>
  </si>
  <si>
    <t>Aufsichtskräfte - Berg- und Tagebau und Sprengtechnik</t>
  </si>
  <si>
    <t>Führungskräfte - Berg- und Tagebau und Sprengtechnik</t>
  </si>
  <si>
    <t>Berufe in der Naturstein- und Mineralaufbereitung und -verarbeitung und Baustoffherstellung (ohne Spezialisierung) - Helfer-/Anlerntätigkeiten</t>
  </si>
  <si>
    <t>Berufe in der Naturstein- und Mineralaufbereitung - fachlich ausgerichtete Tätigkeiten</t>
  </si>
  <si>
    <t>Berufe in der Naturstein- und Mineralaufbereitung - komplexe Spezialistentätigkeiten</t>
  </si>
  <si>
    <t>Berufe in der Baustoffherstellung - fachlich ausgerichtete Tätigkeiten</t>
  </si>
  <si>
    <t>Berufe in der Baustoffherstellung - komplexe Spezialistentätigkeiten</t>
  </si>
  <si>
    <t>Berufe in der Steinmetztechnik - fachlich ausgerichtete Tätigkeiten</t>
  </si>
  <si>
    <t>Berufe in der Steinmetztechnik - komplexe Spezialistentätigkeiten</t>
  </si>
  <si>
    <t>Aufsichtskräfte - Naturstein- und Mineralaufbereitung und -verarbeitung und Baustoffherstellung</t>
  </si>
  <si>
    <t>Berufe in der Glasherstellung - Helfer-/Anlerntätigkeiten</t>
  </si>
  <si>
    <t>Berufe in der Glasherstellung - fachlich ausgerichtete Tätigkeiten</t>
  </si>
  <si>
    <t>Berufe in der Glasherstellung - komplexe Spezialistentätigkeiten</t>
  </si>
  <si>
    <t>Berufe im Glasapparatebau - fachlich ausgerichtete Tätigkeiten</t>
  </si>
  <si>
    <t>Berufe im Glasapparatebau - komplexe Spezialistentätigkeiten</t>
  </si>
  <si>
    <t>Berufe in der industriellen Glasbläserei - fachlich ausgerichtete Tätigkeiten</t>
  </si>
  <si>
    <t>Berufe in der Glasveredelung - fachlich ausgerichtete Tätigkeiten</t>
  </si>
  <si>
    <t>Berufe in der Glasapparatejustierung - fachlich ausgerichtete Tätigkeiten</t>
  </si>
  <si>
    <t>Berufe in der Feinoptik - fachlich ausgerichtete Tätigkeiten</t>
  </si>
  <si>
    <t>Berufe in der Feinoptik - komplexe Spezialistentätigkeiten</t>
  </si>
  <si>
    <t>Aufsichtskräfte - Industrielle Glasherstellung und -verarbeitung</t>
  </si>
  <si>
    <t>Berufe in der Industriekeramik (Verfahrens- und Anlagentechnik) - Helfer-/Anlerntätigkeiten</t>
  </si>
  <si>
    <t>Berufe in der Industriekeramik (Verfahrens- und Anlagentechnik) - fachlich ausgerichtete Tätigkeiten</t>
  </si>
  <si>
    <t>Berufe in der Industriekeramik (Verfahrens- und Anlagentechnik) - komplexe Spezialistentätigkeiten</t>
  </si>
  <si>
    <t>Berufe in der Industriekeramik (Modelltechnik) - fachlich ausgerichtete Tätigkeiten</t>
  </si>
  <si>
    <t>Berufe in der Industriekeramik (Modelltechnik) - komplexe Spezialistentätigkeiten</t>
  </si>
  <si>
    <t>Aufsichtskräfte - Industrielle Keramikherstellung und -verarbeitung</t>
  </si>
  <si>
    <t>Berufe in der Reifen- und Vulkanisationstechnik - fachlich ausgerichtete Tätigkeiten</t>
  </si>
  <si>
    <t>Berufe in der Kunststoff- und Kautschukherstellung und -verarbeitung (sonstige spezifische Tätigkeitsangabe) - fachlich ausgerichtete Tätigkeiten</t>
  </si>
  <si>
    <t>Berufe in der Kunststoff- und Kautschukherstellung und -verarbeitung (sonstige spezifische Tätigkeitsangabe) - komplexe Spezialistentätigkeiten</t>
  </si>
  <si>
    <t>Berufe in der Kunststoff- und Kautschukherstellung und -verarbeitung (sonstige spezifische Tätigkeitsangabe) - hoch komplexe Tätigkeiten</t>
  </si>
  <si>
    <t>Aufsichtskräfte - Kunststoff- und Kautschukherstellung und -verarbeitung</t>
  </si>
  <si>
    <t>Berufe in der Farb- und Lacktechnik (ohne Spezialisierung) - Helfer-/Anlerntätigkeiten</t>
  </si>
  <si>
    <t>Berufe in der Farb- und Lacktechnik (ohne Spezialisierung) - fachlich ausgerichtete Tätigkeiten</t>
  </si>
  <si>
    <t>Berufe in der Farb- und Lacktechnik (ohne Spezialisierung) - komplexe Spezialistentätigkeiten</t>
  </si>
  <si>
    <t>Berufe in der Farb- und Lacktechnik (ohne Spezialisierung) - hoch komplexe Tätigkeiten</t>
  </si>
  <si>
    <t>Berufe in der Fahrzeuglackierung - fachlich ausgerichtete Tätigkeiten</t>
  </si>
  <si>
    <t>Berufe im Lacklaboratorium - fachlich ausgerichtete Tätigkeiten</t>
  </si>
  <si>
    <t>Aufsichtskräfte - Farb- und Lacktechnik</t>
  </si>
  <si>
    <t>Berufe in der Holzbe- und -verarbeitung (ohne Spezialisierung) - Helfer-/Anlerntätigkeiten</t>
  </si>
  <si>
    <t>Berufe in der Holzbe- und -verarbeitung (ohne Spezialisierung) - fachlich ausgerichtete Tätigkeiten</t>
  </si>
  <si>
    <t>Berufe in der Holzbe- und -verarbeitung (ohne Spezialisierung) - komplexe Spezialistentätigkeiten</t>
  </si>
  <si>
    <t>Berufe in der Holzbe- und -verarbeitung (ohne Spezialisierung) - hoch komplexe Tätigkeiten</t>
  </si>
  <si>
    <t>Berufe in der Holztrocknung und -konservierung - fachlich ausgerichtete Tätigkeiten</t>
  </si>
  <si>
    <t>Berufe in der Produktion von Holzwerkstoffen und -bauteilen - fachlich ausgerichtete Tätigkeiten</t>
  </si>
  <si>
    <t>Berufe in der Produktion von Fertigprodukten aus Holz und Holzwerkstoffen - fachlich ausgerichtete Tätigkeiten</t>
  </si>
  <si>
    <t>Berufe in der Produktion von Fertigprodukten aus Holz und Holzwerkstoffen - komplexe Spezialistentätigkeiten</t>
  </si>
  <si>
    <t>Berufe im Holz-, Möbel- und Innenausbau - fachlich ausgerichtete Tätigkeiten</t>
  </si>
  <si>
    <t>Berufe im Holz-, Möbel- und Innenausbau - komplexe Spezialistentätigkeiten</t>
  </si>
  <si>
    <t>Flechtwerkgestalter/innen, Bürsten- und Pinselmacher/innen - fachlich ausgerichtete Tätigkeiten</t>
  </si>
  <si>
    <t>Berufe in der Holzbe- und -verarbeitung (sonstige spezifische Tätigkeitsangabe) - fachlich ausgerichtete Tätigkeiten</t>
  </si>
  <si>
    <t>Aufsichtskräfte - Holzbe- und -verarbeitung</t>
  </si>
  <si>
    <t>Führungskräfte - Holzbe- und -verarbeitung</t>
  </si>
  <si>
    <t>Berufe in der Papier- und Verpackungstechnik (ohne Spezialisierung) - Helfer-/Anlerntätigkeiten</t>
  </si>
  <si>
    <t>Berufe in der Papierherstellung - fachlich ausgerichtete Tätigkeiten</t>
  </si>
  <si>
    <t>Berufe in der Papierherstellung - komplexe Spezialistentätigkeiten</t>
  </si>
  <si>
    <t>Berufe in der Papierherstellung - hoch komplexe Tätigkeiten</t>
  </si>
  <si>
    <t>Berufe in der Papierverarbeitung und Verpackungstechnik - fachlich ausgerichtete Tätigkeiten</t>
  </si>
  <si>
    <t>Berufe in der Papierverarbeitung und Verpackungstechnik - komplexe Spezialistentätigkeiten</t>
  </si>
  <si>
    <t>Berufe in der Papierverarbeitung und Verpackungstechnik - hoch komplexe Tätigkeiten</t>
  </si>
  <si>
    <t>Aufsichtskräfte - Papier- und Verpackungstechnik</t>
  </si>
  <si>
    <t>Berufe in der Digital- und Printmediengestaltung - fachlich ausgerichtete Tätigkeiten</t>
  </si>
  <si>
    <t>Berufe in der Digital- und Printmediengestaltung - komplexe Spezialistentätigkeiten</t>
  </si>
  <si>
    <t>Berufe im Grafik-, Kommunikations- und Fotodesign - fachlich ausgerichtete Tätigkeiten</t>
  </si>
  <si>
    <t>Berufe im Grafik-, Kommunikations- und Fotodesign - komplexe Spezialistentätigkeiten</t>
  </si>
  <si>
    <t>Berufe im Grafik-, Kommunikations- und Fotodesign - hoch komplexe Tätigkeiten</t>
  </si>
  <si>
    <t>Aufsichtskräfte - Technische Mediengestaltung</t>
  </si>
  <si>
    <t>Führungskräfte - Technische Mediengestaltung</t>
  </si>
  <si>
    <t>Berufe in der Fototechnik - fachlich ausgerichtete Tätigkeiten</t>
  </si>
  <si>
    <t>Berufe in der Fototechnik - komplexe Spezialistentätigkeiten</t>
  </si>
  <si>
    <t>Berufe in der Fototechnik - hoch komplexe Tätigkeiten</t>
  </si>
  <si>
    <t>Berufe in der Fotografie - fachlich ausgerichtete Tätigkeiten</t>
  </si>
  <si>
    <t>Aufsichtskräfte - Fototechnik und Fotografie</t>
  </si>
  <si>
    <t>Berufe in der Drucktechnik - Helfer-/Anlerntätigkeiten</t>
  </si>
  <si>
    <t>Berufe in der Drucktechnik - fachlich ausgerichtete Tätigkeiten</t>
  </si>
  <si>
    <t>Berufe in der Drucktechnik - komplexe Spezialistentätigkeiten</t>
  </si>
  <si>
    <t>Berufe in der Drucktechnik - hoch komplexe Tätigkeiten</t>
  </si>
  <si>
    <t>Berufe in der Buchbinderei und Druckweiterverarbeitung - fachlich ausgerichtete Tätigkeiten</t>
  </si>
  <si>
    <t>Berufe in der Buchbinderei und Druckweiterverarbeitung - komplexe Spezialistentätigkeiten</t>
  </si>
  <si>
    <t>Aufsichtskräfte - Drucktechnik und -weiterverarbeitung, Buchbinderei</t>
  </si>
  <si>
    <t>Berufe in der Metallerzeugung (ohne Spezialisierung) - Helfer-/Anlerntätigkeiten</t>
  </si>
  <si>
    <t>Berufe in der Hüttentechnik - fachlich ausgerichtete Tätigkeiten</t>
  </si>
  <si>
    <t>Berufe in der Hüttentechnik - komplexe Spezialistentätigkeiten</t>
  </si>
  <si>
    <t>Berufe in der Hüttentechnik - hoch komplexe Tätigkeiten</t>
  </si>
  <si>
    <t>Berufe in der Metallumformung - fachlich ausgerichtete Tätigkeiten</t>
  </si>
  <si>
    <t>Berufe in der Metallumformung - komplexe Spezialistentätigkeiten</t>
  </si>
  <si>
    <t>Berufe in der Metallumformung - hoch komplexe Tätigkeiten</t>
  </si>
  <si>
    <t>Berufe in der industriellen Gießerei - fachlich ausgerichtete Tätigkeiten</t>
  </si>
  <si>
    <t>Berufe in der industriellen Gießerei - komplexe Spezialistentätigkeiten</t>
  </si>
  <si>
    <t>Berufe in der industriellen Gießerei - hoch komplexe Tätigkeiten</t>
  </si>
  <si>
    <t>Berufe in der handwerklichen Metall- und Glockengießerei - fachlich ausgerichtete Tätigkeiten</t>
  </si>
  <si>
    <t>Aufsichtskräfte - Metallerzeugung</t>
  </si>
  <si>
    <t>Berufe in der Metallbearbeitung (ohne Spezialisierung) - Helfer-/Anlerntätigkeiten</t>
  </si>
  <si>
    <t>Berufe in der Metallbearbeitung (ohne Spezialisierung) - fachlich ausgerichtete Tätigkeiten</t>
  </si>
  <si>
    <t>Berufe in der Metallbearbeitung (ohne Spezialisierung) - komplexe Spezialistentätigkeiten</t>
  </si>
  <si>
    <t>Berufe in der spanlosen Metallbearbeitung - fachlich ausgerichtete Tätigkeiten</t>
  </si>
  <si>
    <t>Berufe in der schleifenden Metallbearbeitung - fachlich ausgerichtete Tätigkeiten</t>
  </si>
  <si>
    <t>Berufe in der spanenden Metallbearbeitung - fachlich ausgerichtete Tätigkeiten</t>
  </si>
  <si>
    <t>Berufe in der spanenden Metallbearbeitung - komplexe Spezialistentätigkeiten</t>
  </si>
  <si>
    <t>Berufe in der Metallbearbeitung durch Laserstrahl - komplexe Spezialistentätigkeiten</t>
  </si>
  <si>
    <t>Berufe in der Metallbearbeitung durch Laserstrahl - hoch komplexe Tätigkeiten</t>
  </si>
  <si>
    <t>Aufsichtskräfte - Metallbearbeitung</t>
  </si>
  <si>
    <t>Berufe in der Metalloberflächenbehandlung (ohne Spezialisierung) - Helfer-/Anlerntätigkeiten</t>
  </si>
  <si>
    <t>Berufe in der Metalloberflächenbehandlung (ohne Spezialisierung) - fachlich ausgerichtete Tätigkeiten</t>
  </si>
  <si>
    <t>Berufe in der Metalloberflächenbehandlung (ohne Spezialisierung) - komplexe Spezialistentätigkeiten</t>
  </si>
  <si>
    <t>Berufe in der Metalloberflächenbehandlung (ohne Spezialisierung) - hoch komplexe Tätigkeiten</t>
  </si>
  <si>
    <t>Berufe in der Metalloberflächenbehandlung (sonstige spezifische Tätigkeitsangabe) - fachlich ausgerichtete Tätigkeiten</t>
  </si>
  <si>
    <t>Aufsichtskräfte - Metalloberflächenbehandlung</t>
  </si>
  <si>
    <t>Berufe im Metallbau - Helfer-/Anlerntätigkeiten</t>
  </si>
  <si>
    <t>Berufe im Metallbau - fachlich ausgerichtete Tätigkeiten</t>
  </si>
  <si>
    <t>Berufe im Metallbau - komplexe Spezialistentätigkeiten</t>
  </si>
  <si>
    <t>Berufe im Metallbau - hoch komplexe Tätigkeiten</t>
  </si>
  <si>
    <t>24422_MSG_St</t>
  </si>
  <si>
    <t>24422_MSG_CrNi</t>
  </si>
  <si>
    <t>24422_B</t>
  </si>
  <si>
    <t>Berufe in der Schweiß- und Verbindungstechnik - komplexe Spezialistentätigkeiten</t>
  </si>
  <si>
    <t>Industrietaucher/innen und andere Taucherberufe - fachlich ausgerichtete Tätigkeiten</t>
  </si>
  <si>
    <t>Aufsichtskräfte - Metallbau und Schweißtechnik</t>
  </si>
  <si>
    <t>Berufe in der Feinwerktechnik - Helfer-/Anlerntätigkeiten</t>
  </si>
  <si>
    <t>Berufe in der Feinwerktechnik - fachlich ausgerichtete Tätigkeiten</t>
  </si>
  <si>
    <t>Berufe in der Feinwerktechnik - komplexe Spezialistentätigkeiten</t>
  </si>
  <si>
    <t>Berufe in der Feinwerktechnik - hoch komplexe Tätigkeiten</t>
  </si>
  <si>
    <t>Berufe in der Werkzeugtechnik - fachlich ausgerichtete Tätigkeiten</t>
  </si>
  <si>
    <t>Berufe in der Werkzeugtechnik - komplexe Spezialistentätigkeiten</t>
  </si>
  <si>
    <t>Berufe in der Werkzeugtechnik - hoch komplexe Tätigkeiten</t>
  </si>
  <si>
    <t>Berufe im Uhrmacherhandwerk - fachlich ausgerichtete Tätigkeiten</t>
  </si>
  <si>
    <t>Berufe im Uhrmacherhandwerk - komplexe Spezialistentätigkeiten</t>
  </si>
  <si>
    <t>Aufsichtskräfte - Feinwerk- und Werkzeugtechnik</t>
  </si>
  <si>
    <t>Maschinen- und Gerätezusammensetzer/innen - fachlich ausgerichtete Tätigkeiten</t>
  </si>
  <si>
    <t>Maschinen- und Anlagenführer/innen - fachlich ausgerichtete Tätigkeiten</t>
  </si>
  <si>
    <t>Technische Servicekräfte in Wartung und Instandhaltung - Helfer-/Anlerntätigkeiten</t>
  </si>
  <si>
    <t>Technische Servicekräfte in Wartung und Instandhaltung - fachlich ausgerichtete Tätigkeiten</t>
  </si>
  <si>
    <t>Technische Servicekräfte in Wartung und Instandhaltung - komplexe Spezialistentätigkeiten</t>
  </si>
  <si>
    <t>Technische Servicekräfte in Wartung und Instandhaltung - hoch komplexe Tätigkeiten</t>
  </si>
  <si>
    <t>Berufe in der Maschinenbau- und Betriebstechnik (sonstige spezifische Tätigkeitsangabe) - fachlich ausgerichtete Tätigkeiten</t>
  </si>
  <si>
    <t>Berufe in der Maschinenbau- und Betriebstechnik (sonstige spezifische Tätigkeitsangabe) - komplexe Spezialistentätigkeiten</t>
  </si>
  <si>
    <t>Berufe in der Maschinenbau- und Betriebstechnik (sonstige spezifische Tätigkeitsangabe) - hoch komplexe Tätigkeiten</t>
  </si>
  <si>
    <t>Aufsichtskräfte - Maschinenbau- und Betriebstechnik</t>
  </si>
  <si>
    <t>Führungskräfte - Maschinenbau- und Betriebstechnik</t>
  </si>
  <si>
    <t>Berufe in der Fahrzeugtechnik (ohne Spezialisierung) - Helfer-/Anlerntätigkeiten</t>
  </si>
  <si>
    <t>Berufe in der Kraftfahrzeugtechnik - fachlich ausgerichtete Tätigkeiten</t>
  </si>
  <si>
    <t>Berufe in der Kraftfahrzeugtechnik - komplexe Spezialistentätigkeiten</t>
  </si>
  <si>
    <t>Berufe in der Kraftfahrzeugtechnik - hoch komplexe Tätigkeiten</t>
  </si>
  <si>
    <t>Berufe in der Land- und Baumaschinentechnik - fachlich ausgerichtete Tätigkeiten</t>
  </si>
  <si>
    <t>Berufe in der Land- und Baumaschinentechnik - komplexe Spezialistentätigkeiten</t>
  </si>
  <si>
    <t>Berufe in der Land- und Baumaschinentechnik - hoch komplexe Tätigkeiten</t>
  </si>
  <si>
    <t>Berufe in der Luft- und Raumfahrttechnik - fachlich ausgerichtete Tätigkeiten</t>
  </si>
  <si>
    <t>Berufe in der Luft- und Raumfahrttechnik - komplexe Spezialistentätigkeiten</t>
  </si>
  <si>
    <t>Berufe in der Luft- und Raumfahrttechnik - hoch komplexe Tätigkeiten</t>
  </si>
  <si>
    <t>Berufe in der Schiffbautechnik - fachlich ausgerichtete Tätigkeiten</t>
  </si>
  <si>
    <t>Berufe in der Schiffbautechnik - komplexe Spezialistentätigkeiten</t>
  </si>
  <si>
    <t>Berufe in der Schiffbautechnik - hoch komplexe Tätigkeiten</t>
  </si>
  <si>
    <t>Berufe in der Zweiradtechnik - fachlich ausgerichtete Tätigkeiten</t>
  </si>
  <si>
    <t>Berufe in der Zweiradtechnik - komplexe Spezialistentätigkeiten</t>
  </si>
  <si>
    <t>Berufe in der Zweiradtechnik - hoch komplexe Tätigkeiten</t>
  </si>
  <si>
    <t>Aufsichtskräfte - Fahrzeug-, Luft-, Raumfahrt- und Schiffbautechnik</t>
  </si>
  <si>
    <t>Führungskräfte - Fahrzeug-, Luft-, Raumfahrt- und Schiffbautechnik</t>
  </si>
  <si>
    <t>Berufe in der Mechatronik - fachlich ausgerichtete Tätigkeiten</t>
  </si>
  <si>
    <t>Berufe in der Mechatronik - komplexe Spezialistentätigkeiten</t>
  </si>
  <si>
    <t>Berufe in der Mechatronik - hoch komplexe Tätigkeiten</t>
  </si>
  <si>
    <t>Berufe in der Automatisierungstechnik - fachlich ausgerichtete Tätigkeiten</t>
  </si>
  <si>
    <t>Berufe in der Automatisierungstechnik - komplexe Spezialistentätigkeiten</t>
  </si>
  <si>
    <t>Berufe in der Automatisierungstechnik - hoch komplexe Tätigkeiten</t>
  </si>
  <si>
    <t>Aufsichtskräfte - Mechatronik und Automatisierungstechnik</t>
  </si>
  <si>
    <t>Berufe in der Bauelektrik - fachlich ausgerichtete Tätigkeiten</t>
  </si>
  <si>
    <t>Berufe in der Elektromaschinentechnik - fachlich ausgerichtete Tätigkeiten</t>
  </si>
  <si>
    <t>Berufe in der Elektromaschinentechnik - komplexe Spezialistentätigkeiten</t>
  </si>
  <si>
    <t>Berufe in der Energie- und Kraftwerkstechnik - fachlich ausgerichtete Tätigkeiten</t>
  </si>
  <si>
    <t>Berufe in der Energie- und Kraftwerkstechnik - komplexe Spezialistentätigkeiten</t>
  </si>
  <si>
    <t>Berufe in der Energie- und Kraftwerkstechnik - hoch komplexe Tätigkeiten</t>
  </si>
  <si>
    <t>Berufe in der regenerativen Energietechnik - fachlich ausgerichtete Tätigkeiten</t>
  </si>
  <si>
    <t>Berufe in der regenerativen Energietechnik - komplexe Spezialistentätigkeiten</t>
  </si>
  <si>
    <t>Berufe in der regenerativen Energietechnik - hoch komplexe Tätigkeiten</t>
  </si>
  <si>
    <t>Berufe in der elektrischen Betriebstechnik - fachlich ausgerichtete Tätigkeiten</t>
  </si>
  <si>
    <t>Berufe in der elektrischen Betriebstechnik - komplexe Spezialistentätigkeiten</t>
  </si>
  <si>
    <t>Berufe in der Leitungsinstallation und -wartung - fachlich ausgerichtete Tätigkeiten</t>
  </si>
  <si>
    <t>Berufe in der Leitungsinstallation und -wartung - komplexe Spezialistentätigkeiten</t>
  </si>
  <si>
    <t>Berufe in der Leitungsinstallation und -wartung - hoch komplexe Tätigkeiten</t>
  </si>
  <si>
    <t>Aufsichtskräfte - Energietechnik</t>
  </si>
  <si>
    <t>Berufe in der Elektrotechnik (ohne Spezialisierung) - Helfer-/Anlerntätigkeiten</t>
  </si>
  <si>
    <t>Berufe in der Elektrotechnik (ohne Spezialisierung) - fachlich ausgerichtete Tätigkeiten</t>
  </si>
  <si>
    <t>Berufe in der Elektrotechnik (ohne Spezialisierung) - komplexe Spezialistentätigkeiten</t>
  </si>
  <si>
    <t>Berufe in der Elektrotechnik (ohne Spezialisierung) - hoch komplexe Tätigkeiten</t>
  </si>
  <si>
    <t>Berufe in der Informations- und Telekommunikationstechnik - fachlich ausgerichtete Tätigkeiten</t>
  </si>
  <si>
    <t>Berufe in der Informations- und Telekommunikationstechnik - komplexe Spezialistentätigkeiten</t>
  </si>
  <si>
    <t>Berufe in der Informations- und Telekommunikationstechnik - hoch komplexe Tätigkeiten</t>
  </si>
  <si>
    <t>Berufe in der Mikrosystemtechnik - fachlich ausgerichtete Tätigkeiten</t>
  </si>
  <si>
    <t>Berufe in der Mikrosystemtechnik - komplexe Spezialistentätigkeiten</t>
  </si>
  <si>
    <t>Berufe in der Mikrosystemtechnik - hoch komplexe Tätigkeiten</t>
  </si>
  <si>
    <t>Berufe in der Luftverkehrs-, Schiffs- und Fahrzeugelektronik - fachlich ausgerichtete Tätigkeiten</t>
  </si>
  <si>
    <t>Berufe in der Luftverkehrs-, Schiffs- und Fahrzeugelektronik - komplexe Spezialistentätigkeiten</t>
  </si>
  <si>
    <t>Berufe in der Luftverkehrs-, Schiffs- und Fahrzeugelektronik - hoch komplexe Tätigkeiten</t>
  </si>
  <si>
    <t>Berufe in der Elektrotechnik (sonstige spezifische Tätigkeitsangabe) - fachlich ausgerichtete Tätigkeiten</t>
  </si>
  <si>
    <t>Berufe in der Elektrotechnik (sonstige spezifische Tätigkeitsangabe) - komplexe Spezialistentätigkeiten</t>
  </si>
  <si>
    <t>Berufe in der Elektrotechnik (sonstige spezifische Tätigkeitsangabe) - hoch komplexe Tätigkeiten</t>
  </si>
  <si>
    <t>Aufsichtskräfte - Elektrotechnik</t>
  </si>
  <si>
    <t>Berufe in der technischen Forschung und Entwicklung (ohne Spezialisierung) - komplexe Spezialistentätigkeiten</t>
  </si>
  <si>
    <t>Berufe in der technischen Forschung und Entwicklung (ohne Spezialisierung) - hoch komplexe Tätigkeiten</t>
  </si>
  <si>
    <t>Berufe in der technischen Forschung und Entwicklung (sonstige spezifische Tätigkeitsangabe) - fachlich ausgerichtete Tätigkeiten</t>
  </si>
  <si>
    <t>Berufe in der technischen Forschung und Entwicklung (sonstige spezifische Tätigkeitsangabe) - komplexe Spezialistentätigkeiten</t>
  </si>
  <si>
    <t>Berufe in der technischen Forschung und Entwicklung (sonstige spezifische Tätigkeitsangabe) - hoch komplexe Tätigkeiten</t>
  </si>
  <si>
    <t>Führungskräfte - Technische Forschung und Entwicklung</t>
  </si>
  <si>
    <t>Technische Zeichner/innen - fachlich ausgerichtete Tätigkeiten</t>
  </si>
  <si>
    <t>Berufe in der Konstruktion und im Gerätebau - komplexe Spezialistentätigkeiten</t>
  </si>
  <si>
    <t>Berufe in der Konstruktion und im Gerätebau - hoch komplexe Tätigkeiten</t>
  </si>
  <si>
    <t>Berufe im Modellbau - fachlich ausgerichtete Tätigkeiten</t>
  </si>
  <si>
    <t>Technisches Zeichnen, Konstruktion und Modellbau (sonstige spezifische Tätigkeitsangabe) - fachlich ausgerichtete Tätigkeiten</t>
  </si>
  <si>
    <t>Technisches Zeichnen, Konstruktion und Modellbau (sonstige spezifische Tätigkeitsangabe) - komplexe Spezialistentätigkeiten</t>
  </si>
  <si>
    <t>Technisches Zeichnen, Konstruktion und Modellbau (sonstige spezifische Tätigkeitsangabe) - hoch komplexe Tätigkeiten</t>
  </si>
  <si>
    <t>Aufsichtskräfte - Technisches Zeichnen, Konstruktion und Modellbau</t>
  </si>
  <si>
    <t>Führungskräfte - Technisches Zeichnen, Konstruktion und Modellbau</t>
  </si>
  <si>
    <t>Berufe in der technischen Produktionsplanung und -steuerung - fachlich ausgerichtete Tätigkeiten</t>
  </si>
  <si>
    <t>Berufe in der technischen Produktionsplanung und -steuerung - komplexe Spezialistentätigkeiten</t>
  </si>
  <si>
    <t>Berufe in der technischen Produktionsplanung und -steuerung - hoch komplexe Tätigkeiten</t>
  </si>
  <si>
    <t>Berufe in der technischen Qualitätssicherung - fachlich ausgerichtete Tätigkeiten</t>
  </si>
  <si>
    <t>Berufe in der technischen Qualitätssicherung - komplexe Spezialistentätigkeiten</t>
  </si>
  <si>
    <t>Berufe in der technischen Qualitätssicherung - hoch komplexe Tätigkeiten</t>
  </si>
  <si>
    <t>Aufsichtskräfte - Technische Produktionsplanung und -steuerung</t>
  </si>
  <si>
    <t>Führungskräfte - Technische Produktionsplanung und -steuerung</t>
  </si>
  <si>
    <t>Berufe in der Textiltechnik (ohne Spezialisierung) - Helfer-/Anlerntätigkeiten</t>
  </si>
  <si>
    <t>Berufe in der Textiltechnik (ohne Spezialisierung) - fachlich ausgerichtete Tätigkeiten</t>
  </si>
  <si>
    <t>Berufe in der Textiltechnik (ohne Spezialisierung) - komplexe Spezialistentätigkeiten</t>
  </si>
  <si>
    <t>Berufe in der Textiltechnik (ohne Spezialisierung) - hoch komplexe Tätigkeiten</t>
  </si>
  <si>
    <t>Berufe in der Textilgestaltung - fachlich ausgerichtete Tätigkeiten</t>
  </si>
  <si>
    <t>Berufe in der Textilgestaltung - komplexe Spezialistentätigkeiten</t>
  </si>
  <si>
    <t>Berufe in der Textilgestaltung - hoch komplexe Tätigkeiten</t>
  </si>
  <si>
    <t>Berufe in der Textilherstellung - fachlich ausgerichtete Tätigkeiten</t>
  </si>
  <si>
    <t>Berufe in der Textilherstellung - komplexe Spezialistentätigkeiten</t>
  </si>
  <si>
    <t>Berufe in der Garn- und Seilherstellung - fachlich ausgerichtete Tätigkeiten</t>
  </si>
  <si>
    <t>Berufe in der Garn- und Seilherstellung - komplexe Spezialistentätigkeiten</t>
  </si>
  <si>
    <t>Berufe in der Textilveredlung - fachlich ausgerichtete Tätigkeiten</t>
  </si>
  <si>
    <t>Berufe in der Textilveredlung - komplexe Spezialistentätigkeiten</t>
  </si>
  <si>
    <t>Aufsichtskräfte - Textiltechnik und -produktion</t>
  </si>
  <si>
    <t>Führungskräfte - Textiltechnik und -produktion</t>
  </si>
  <si>
    <t>Berufe im Modedesign - fachlich ausgerichtete Tätigkeiten</t>
  </si>
  <si>
    <t>Berufe im Modedesign - komplexe Spezialistentätigkeiten</t>
  </si>
  <si>
    <t>Berufe im Modedesign - hoch komplexe Tätigkeiten</t>
  </si>
  <si>
    <t>Berufe in der Bekleidungs-, Hut- und Mützenherstellung - Helfer-/Anlerntätigkeiten</t>
  </si>
  <si>
    <t>Berufe in der Bekleidungs-, Hut- und Mützenherstellung - fachlich ausgerichtete Tätigkeiten</t>
  </si>
  <si>
    <t>Berufe in der Bekleidungs-, Hut- und Mützenherstellung - komplexe Spezialistentätigkeiten</t>
  </si>
  <si>
    <t>Berufe in der Bekleidungs-, Hut- und Mützenherstellung - hoch komplexe Tätigkeiten</t>
  </si>
  <si>
    <t>Technische Konfektionäre/Konfektionärinnen, Segelmacher/innen - fachlich ausgerichtete Tätigkeiten</t>
  </si>
  <si>
    <t>Berufe in der Polsterei und Fahrzeuginnenausstattung - fachlich ausgerichtete Tätigkeiten</t>
  </si>
  <si>
    <t>Aufsichtskräfte - Textilverarbeitung</t>
  </si>
  <si>
    <t>Führungskräfte - Textilverarbeitung</t>
  </si>
  <si>
    <t>Berufe in der Leder-, Pelzherstellung und -verarbeitung (ohne Spezialisierung) - Helfer-/Anlerntätigkeiten</t>
  </si>
  <si>
    <t>Berufe in der Lederherstellung - fachlich ausgerichtete Tätigkeiten</t>
  </si>
  <si>
    <t>Berufe in der Lederherstellung - komplexe Spezialistentätigkeiten</t>
  </si>
  <si>
    <t>Berufe in der Lederherstellung - hoch komplexe Tätigkeiten</t>
  </si>
  <si>
    <t>Berufe in der Sattlerei und Herstellung von Lederutensilien - fachlich ausgerichtete Tätigkeiten</t>
  </si>
  <si>
    <t>Berufe in der Schuhherstellung - fachlich ausgerichtete Tätigkeiten</t>
  </si>
  <si>
    <t>Berufe in der Schuhherstellung - komplexe Spezialistentätigkeiten</t>
  </si>
  <si>
    <t>Berufe in der Pelzbe- und -verarbeitung - fachlich ausgerichtete Tätigkeiten</t>
  </si>
  <si>
    <t>Berufe in der Pelzbe- und -verarbeitung - komplexe Spezialistentätigkeiten</t>
  </si>
  <si>
    <t>Aufsichtskräfte - Leder-, Pelzherstellung und -verarbeitung</t>
  </si>
  <si>
    <t>Führungskräfte - Leder-, Pelzherstellung und -verarbeitung</t>
  </si>
  <si>
    <t>Berufe in der Getränkeherstellung (ohne Spezialisierung) - fachlich ausgerichtete Tätigkeiten</t>
  </si>
  <si>
    <t>Berufe in der Getränkeherstellung (ohne Spezialisierung) - komplexe Spezialistentätigkeiten</t>
  </si>
  <si>
    <t>Berufe in der Getränkeherstellung (ohne Spezialisierung) - hoch komplexe Tätigkeiten</t>
  </si>
  <si>
    <t>Brauer/innen und Mälzer/innen - fachlich ausgerichtete Tätigkeiten</t>
  </si>
  <si>
    <t>Brauer/innen und Mälzer/innen - komplexe Spezialistentätigkeiten</t>
  </si>
  <si>
    <t>Brauer/innen und Mälzer/innen - hoch komplexe Tätigkeiten</t>
  </si>
  <si>
    <t>Weinküfer/innen - fachlich ausgerichtete Tätigkeiten</t>
  </si>
  <si>
    <t>Weinküfer/innen - komplexe Spezialistentätigkeiten</t>
  </si>
  <si>
    <t>Brenner/innen und Destillateure/Destillateurinnen - fachlich ausgerichtete Tätigkeiten</t>
  </si>
  <si>
    <t>Brenner/innen und Destillateure/Destillateurinnen - komplexe Spezialistentätigkeiten</t>
  </si>
  <si>
    <t>Brenner/innen und Destillateure/Destillateurinnen - hoch komplexe Tätigkeiten</t>
  </si>
  <si>
    <t>Berufe in der Fruchtsafttechnik - fachlich ausgerichtete Tätigkeiten</t>
  </si>
  <si>
    <t>Berufe in der Fruchtsafttechnik - komplexe Spezialistentätigkeiten</t>
  </si>
  <si>
    <t>Nahrungsmittel- und Getränkekoster/innen - fachlich ausgerichtete Tätigkeiten</t>
  </si>
  <si>
    <t>Aufsichtskräfte - Getränkeherstellung</t>
  </si>
  <si>
    <t>Führungskräfte - Getränkeherstellung</t>
  </si>
  <si>
    <t>Berufe in der Lebensmittelherstellung (ohne Spezialisierung) - Helfer-/Anlerntätigkeiten</t>
  </si>
  <si>
    <t>Berufe in der Lebensmittelherstellung (ohne Spezialisierung) - fachlich ausgerichtete Tätigkeiten</t>
  </si>
  <si>
    <t>Berufe in der Lebensmittelherstellung (ohne Spezialisierung) - komplexe Spezialistentätigkeiten</t>
  </si>
  <si>
    <t>Berufe in der Lebensmittelherstellung (ohne Spezialisierung) - hoch komplexe Tätigkeiten</t>
  </si>
  <si>
    <t>Berufe in der Mühlenprodukt- und Futtermittelherstellung - fachlich ausgerichtete Tätigkeiten</t>
  </si>
  <si>
    <t>Berufe in der Mühlenprodukt- und Futtermittelherstellung - komplexe Spezialistentätigkeiten</t>
  </si>
  <si>
    <t>Berufe in der Back- und Konditoreiwarenherstellung - fachlich ausgerichtete Tätigkeiten</t>
  </si>
  <si>
    <t>Berufe in der Back- und Konditoreiwarenherstellung - komplexe Spezialistentätigkeiten</t>
  </si>
  <si>
    <t>Berufe in der Fleischverarbeitung - fachlich ausgerichtete Tätigkeiten</t>
  </si>
  <si>
    <t>Berufe in der Fleischverarbeitung - komplexe Spezialistentätigkeiten</t>
  </si>
  <si>
    <t>Berufe in der Fischverarbeitung - fachlich ausgerichtete Tätigkeiten</t>
  </si>
  <si>
    <t>Berufe in der Fischverarbeitung - komplexe Spezialistentätigkeiten</t>
  </si>
  <si>
    <t>Berufe in der Milchproduktherstellung - fachlich ausgerichtete Tätigkeiten</t>
  </si>
  <si>
    <t>Berufe in der Milchproduktherstellung - komplexe Spezialistentätigkeiten</t>
  </si>
  <si>
    <t>Berufe in der Süßwarenherstellung - fachlich ausgerichtete Tätigkeiten</t>
  </si>
  <si>
    <t>Berufe in der Süßwarenherstellung - komplexe Spezialistentätigkeiten</t>
  </si>
  <si>
    <t>Berufe in der Tabakwarenherstellung - fachlich ausgerichtete Tätigkeiten</t>
  </si>
  <si>
    <t>Berufe in der Tabakwarenherstellung - komplexe Spezialistentätigkeiten</t>
  </si>
  <si>
    <t>Berufe in der Lebensmittelherstellung (sonstige spezifische Tätigkeitsangabe) - fachlich ausgerichtete Tätigkeiten</t>
  </si>
  <si>
    <t>Berufe in der Lebensmittelherstellung (sonstige spezifische Tätigkeitsangabe) - komplexe Spezialistentätigkeiten</t>
  </si>
  <si>
    <t>Berufe in der Lebensmittelherstellung (sonstige spezifische Tätigkeitsangabe) - hoch komplexe Tätigkeiten</t>
  </si>
  <si>
    <t>Aufsichtskräfte - Lebensmittel- und Genussmittelherstellung</t>
  </si>
  <si>
    <t>Führungskräfte - Lebensmittel- und Genussmittelherstellung</t>
  </si>
  <si>
    <t>Köche/Köchinnen (ohne Spezialisierung) - Helfer-/Anlerntätigkeiten</t>
  </si>
  <si>
    <t>Köche/Köchinnen (ohne Spezialisierung) - fachlich ausgerichtete Tätigkeiten</t>
  </si>
  <si>
    <t>Vor-, Kalt- und Süßspeisenköche/-köchinnen - fachlich ausgerichtete Tätigkeiten</t>
  </si>
  <si>
    <t>Grill-, Braten- und Fischköche/-köchinnen - fachlich ausgerichtete Tätigkeiten</t>
  </si>
  <si>
    <t>Köche/Köchinnen (sonstige spezifische Tätigkeitsangabe) - fachlich ausgerichtete Tätigkeiten</t>
  </si>
  <si>
    <t>Aufsichtskräfte - Speisenzubereitung</t>
  </si>
  <si>
    <t>Führungskräfte - Speisenzubereitung</t>
  </si>
  <si>
    <t>Berufe in der Bauplanung und -überwachung (ohne Spezialisierung) - fachlich ausgerichtete Tätigkeiten</t>
  </si>
  <si>
    <t>Berufe in der Bauplanung und -überwachung (ohne Spezialisierung) - komplexe Spezialistentätigkeiten</t>
  </si>
  <si>
    <t>Berufe in der Bauplanung und -überwachung (ohne Spezialisierung) - hoch komplexe Tätigkeiten</t>
  </si>
  <si>
    <t>Berufe in der Architektur - hoch komplexe Tätigkeiten</t>
  </si>
  <si>
    <t>Berufe in der Stadt- und Raumplanung - hoch komplexe Tätigkeiten</t>
  </si>
  <si>
    <t>Berufe in der Bauplanung von Verkehrswegen und -anlagen - fachlich ausgerichtete Tätigkeiten</t>
  </si>
  <si>
    <t>Berufe in der Bauplanung von Verkehrswegen und -anlagen - komplexe Spezialistentätigkeiten</t>
  </si>
  <si>
    <t>Berufe in der Bauplanung von Verkehrswegen und -anlagen - hoch komplexe Tätigkeiten</t>
  </si>
  <si>
    <t>Berufe in der Wasserwirtschaft - fachlich ausgerichtete Tätigkeiten</t>
  </si>
  <si>
    <t>Berufe in der Wasserwirtschaft - komplexe Spezialistentätigkeiten</t>
  </si>
  <si>
    <t>Berufe in der Wasserwirtschaft - hoch komplexe Tätigkeiten</t>
  </si>
  <si>
    <t>Berufe in der Bauwerkserhaltung und -erneuerung - fachlich ausgerichtete Tätigkeiten</t>
  </si>
  <si>
    <t>Berufe in der Bauwerkserhaltung und -erneuerung - komplexe Spezialistentätigkeiten</t>
  </si>
  <si>
    <t>Berufe in der Bauwerkserhaltung und -erneuerung - hoch komplexe Tätigkeiten</t>
  </si>
  <si>
    <t>Bausachverständige und Baukontrolleure/-kontrolleurinnen - komplexe Spezialistentätigkeiten</t>
  </si>
  <si>
    <t>Bausachverständige und Baukontrolleure/-kontrolleurinnen - hoch komplexe Tätigkeiten</t>
  </si>
  <si>
    <t>Berufe in der Bauabrechnung und -kalkulation - komplexe Spezialistentätigkeiten</t>
  </si>
  <si>
    <t>Berufe in der Bauabrechnung und -kalkulation - hoch komplexe Tätigkeiten</t>
  </si>
  <si>
    <t>Aufsichtskräfte - Bauplanung und -überwachung, Architektur</t>
  </si>
  <si>
    <t>Führungskräfte - Bauplanung und -überwachung, Architektur</t>
  </si>
  <si>
    <t>Berufe in der Vermessungstechnik - fachlich ausgerichtete Tätigkeiten</t>
  </si>
  <si>
    <t>Berufe in der Vermessungstechnik - komplexe Spezialistentätigkeiten</t>
  </si>
  <si>
    <t>Berufe in der Vermessungstechnik - hoch komplexe Tätigkeiten</t>
  </si>
  <si>
    <t>Berufe in der Kartografie - fachlich ausgerichtete Tätigkeiten</t>
  </si>
  <si>
    <t>Berufe in der Kartografie - komplexe Spezialistentätigkeiten</t>
  </si>
  <si>
    <t>Berufe in der Kartografie - hoch komplexe Tätigkeiten</t>
  </si>
  <si>
    <t>Berufe im Hochbau (ohne Spezialisierung) - Helfer-/Anlerntätigkeiten</t>
  </si>
  <si>
    <t>Berufe im Hochbau (ohne Spezialisierung) - fachlich ausgerichtete Tätigkeiten</t>
  </si>
  <si>
    <t>Berufe im Hochbau (ohne Spezialisierung) - komplexe Spezialistentätigkeiten</t>
  </si>
  <si>
    <t>Berufe im Hochbau (ohne Spezialisierung) - hoch komplexe Tätigkeiten</t>
  </si>
  <si>
    <t>Berufe im Beton- und Stahlbetonbau - fachlich ausgerichtete Tätigkeiten</t>
  </si>
  <si>
    <t>Berufe im Beton- und Stahlbetonbau - komplexe Spezialistentätigkeiten</t>
  </si>
  <si>
    <t>Berufe im Maurerhandwerk - fachlich ausgerichtete Tätigkeiten</t>
  </si>
  <si>
    <t>Berufe im Maurerhandwerk - komplexe Spezialistentätigkeiten</t>
  </si>
  <si>
    <t>Berufe im Schornsteinbau - fachlich ausgerichtete Tätigkeiten</t>
  </si>
  <si>
    <t>Berufe in der Dachdeckerei - fachlich ausgerichtete Tätigkeiten</t>
  </si>
  <si>
    <t>Berufe im Fassadenbau - fachlich ausgerichtete Tätigkeiten</t>
  </si>
  <si>
    <t>Berufe im Gerüstbau - fachlich ausgerichtete Tätigkeiten</t>
  </si>
  <si>
    <t>Berufe im Bauwerksabbruch - fachlich ausgerichtete Tätigkeiten</t>
  </si>
  <si>
    <t>Aufsichtskräfte - Hochbau</t>
  </si>
  <si>
    <t>Berufe im Tiefbau (ohne Spezialisierung) - Helfer-/Anlerntätigkeiten</t>
  </si>
  <si>
    <t>Berufe im Tiefbau (ohne Spezialisierung) - fachlich ausgerichtete Tätigkeiten</t>
  </si>
  <si>
    <t>Berufe im Tiefbau (ohne Spezialisierung) - komplexe Spezialistentätigkeiten</t>
  </si>
  <si>
    <t>Berufe im Tiefbau (ohne Spezialisierung) - hoch komplexe Tätigkeiten</t>
  </si>
  <si>
    <t>Pflasterer/Pflasterinnen und Steinsetzer/innen - fachlich ausgerichtete Tätigkeiten</t>
  </si>
  <si>
    <t>Berufe im Straßen- und Asphaltbau - fachlich ausgerichtete Tätigkeiten</t>
  </si>
  <si>
    <t>Berufe im Straßen- und Asphaltbau - komplexe Spezialistentätigkeiten</t>
  </si>
  <si>
    <t>Berufe im Straßen- und Asphaltbau - hoch komplexe Tätigkeiten</t>
  </si>
  <si>
    <t>Berufe im Gleisbau - fachlich ausgerichtete Tätigkeiten</t>
  </si>
  <si>
    <t>Berufe im Gleisbau - komplexe Spezialistentätigkeiten</t>
  </si>
  <si>
    <t>Berufe im Brunnenbau - fachlich ausgerichtete Tätigkeiten</t>
  </si>
  <si>
    <t>Berufe im Brunnenbau - komplexe Spezialistentätigkeiten</t>
  </si>
  <si>
    <t>Berufe im Kanal- und Tunnelbau - fachlich ausgerichtete Tätigkeiten</t>
  </si>
  <si>
    <t>Berufe im Kanal- und Tunnelbau - komplexe Spezialistentätigkeiten</t>
  </si>
  <si>
    <t>Berufe im Kultur- und Wasserbau - fachlich ausgerichtete Tätigkeiten</t>
  </si>
  <si>
    <t>Berufe im Kultur- und Wasserbau - komplexe Spezialistentätigkeiten</t>
  </si>
  <si>
    <t>Berufe im Kultur- und Wasserbau - hoch komplexe Tätigkeiten</t>
  </si>
  <si>
    <t>Aufsichtskräfte - Tiefbau</t>
  </si>
  <si>
    <t>Berufe in der Bodenverlegung (ohne Spezialisierung) - Helfer-/Anlerntätigkeiten</t>
  </si>
  <si>
    <t>Berufe in der Bodenverlegung (ohne Spezialisierung) - fachlich ausgerichtete Tätigkeiten</t>
  </si>
  <si>
    <t>Berufe in der Fliesen-, Platten- und Mosaikverlegung - fachlich ausgerichtete Tätigkeiten</t>
  </si>
  <si>
    <t>Berufe in der Estrich- und Terrazzoverlegung - fachlich ausgerichtete Tätigkeiten</t>
  </si>
  <si>
    <t>Berufe in der Parkettverlegung - fachlich ausgerichtete Tätigkeiten</t>
  </si>
  <si>
    <t>Berufe in der Parkettverlegung - komplexe Spezialistentätigkeiten</t>
  </si>
  <si>
    <t>Aufsichtskräfte - Bodenverlegung</t>
  </si>
  <si>
    <t>Berufe für Maler- und Lackiererarbeiten - Helfer-/Anlerntätigkeiten</t>
  </si>
  <si>
    <t>Berufe für Maler- und Lackiererarbeiten - fachlich ausgerichtete Tätigkeiten</t>
  </si>
  <si>
    <t>Berufe für Maler- und Lackiererarbeiten - komplexe Spezialistentätigkeiten</t>
  </si>
  <si>
    <t>Berufe für Stuckateurarbeiten - fachlich ausgerichtete Tätigkeiten</t>
  </si>
  <si>
    <t>Berufe für Stuckateurarbeiten - komplexe Spezialistentätigkeiten</t>
  </si>
  <si>
    <t>Berufe in der Bauwerksabdichtung - fachlich ausgerichtete Tätigkeiten</t>
  </si>
  <si>
    <t>Berufe in der Bauwerksabdichtung - komplexe Spezialistentätigkeiten</t>
  </si>
  <si>
    <t>Berufe im Holz- und Bautenschutz - fachlich ausgerichtete Tätigkeiten</t>
  </si>
  <si>
    <t>Berufe im Holz- und Bautenschutz - komplexe Spezialistentätigkeiten</t>
  </si>
  <si>
    <t>Aufsichtskräfte - Maler- und Lackierer-, Stuckateurarbeiten, Bauwerksabdichtung, Holz- und Bautenschutz</t>
  </si>
  <si>
    <t>Berufe im Aus- und Trockenbau (ohne Spezialisierung) - Helfer-/Anlerntätigkeiten</t>
  </si>
  <si>
    <t>Berufe im Aus- und Trockenbau (ohne Spezialisierung) - fachlich ausgerichtete Tätigkeiten</t>
  </si>
  <si>
    <t>Berufe im Aus- und Trockenbau (ohne Spezialisierung) - komplexe Spezialistentätigkeiten</t>
  </si>
  <si>
    <t>Berufe in der Isolierung - fachlich ausgerichtete Tätigkeiten</t>
  </si>
  <si>
    <t>Berufe in der Zimmerei - fachlich ausgerichtete Tätigkeiten</t>
  </si>
  <si>
    <t>Berufe in der Zimmerei - komplexe Spezialistentätigkeiten</t>
  </si>
  <si>
    <t>Berufe in der Bautischlerei - fachlich ausgerichtete Tätigkeiten</t>
  </si>
  <si>
    <t>Berufe in der Glaserei - fachlich ausgerichtete Tätigkeiten</t>
  </si>
  <si>
    <t>Berufe im Rollladen- und Jalousiebau - fachlich ausgerichtete Tätigkeiten</t>
  </si>
  <si>
    <t>Aufsichtskräfte - Aus- und Trockenbau, Isolierung, Zimmerei, Glaserei, Rollladen- und Jalousiebau</t>
  </si>
  <si>
    <t>Berufe in der Gebäudetechnik (ohne Spezialisierung) - fachlich ausgerichtete Tätigkeiten</t>
  </si>
  <si>
    <t>Berufe in der Gebäudetechnik (ohne Spezialisierung) - komplexe Spezialistentätigkeiten</t>
  </si>
  <si>
    <t>Berufe in der Gebäudetechnik (ohne Spezialisierung) - hoch komplexe Tätigkeiten</t>
  </si>
  <si>
    <t>Platz- und Gerätewarte/-wartinnen - fachlich ausgerichtete Tätigkeiten</t>
  </si>
  <si>
    <t>Aufsichtskräfte - Gebäudetechnik</t>
  </si>
  <si>
    <t>Berufe in der Klempnerei (ohne Spezialisierung) - Helfer-/Anlerntätigkeiten</t>
  </si>
  <si>
    <t>Berufe in der Klempnerei (ohne Spezialisierung) - fachlich ausgerichtete Tätigkeiten</t>
  </si>
  <si>
    <t>Berufe in der Klempnerei (ohne Spezialisierung) - komplexe Spezialistentätigkeiten</t>
  </si>
  <si>
    <t>Berufe in der Sanitär-, Heizungs- und Klimatechnik - fachlich ausgerichtete Tätigkeiten</t>
  </si>
  <si>
    <t>Berufe in der Sanitär-, Heizungs- und Klimatechnik - komplexe Spezialistentätigkeiten</t>
  </si>
  <si>
    <t>Berufe in der Sanitär-, Heizungs- und Klimatechnik - hoch komplexe Tätigkeiten</t>
  </si>
  <si>
    <t>Berufe im Ofen- und Luftheizungsbau - fachlich ausgerichtete Tätigkeiten</t>
  </si>
  <si>
    <t>Berufe in der Kältetechnik - fachlich ausgerichtete Tätigkeiten</t>
  </si>
  <si>
    <t>Berufe in der Kältetechnik - komplexe Spezialistentätigkeiten</t>
  </si>
  <si>
    <t>Berufe in der Kältetechnik - hoch komplexe Tätigkeiten</t>
  </si>
  <si>
    <t>Aufsichtskräfte - Klempnerei, Sanitär-, Heizungs- und Klimatechnik</t>
  </si>
  <si>
    <t>Berufe in der Ver- und Entsorgung (ohne Spezialisierung) - Helfer-/Anlerntätigkeiten</t>
  </si>
  <si>
    <t>Berufe in der Ver- und Entsorgung (ohne Spezialisierung) - fachlich ausgerichtete Tätigkeiten</t>
  </si>
  <si>
    <t>Berufe in der Ver- und Entsorgung (ohne Spezialisierung) - komplexe Spezialistentätigkeiten</t>
  </si>
  <si>
    <t>Berufe in der Ver- und Entsorgung (ohne Spezialisierung) - hoch komplexe Tätigkeiten</t>
  </si>
  <si>
    <t>Berufe in der Wasserversorgungs- und Abwassertechnik - fachlich ausgerichtete Tätigkeiten</t>
  </si>
  <si>
    <t>Berufe in der Wasserversorgungs- und Abwassertechnik - komplexe Spezialistentätigkeiten</t>
  </si>
  <si>
    <t>Berufe in der Wasserversorgungs- und Abwassertechnik - hoch komplexe Tätigkeiten</t>
  </si>
  <si>
    <t>Berufe im Rohrleitungsbau - fachlich ausgerichtete Tätigkeiten</t>
  </si>
  <si>
    <t>Berufe im Rohrleitungsbau - komplexe Spezialistentätigkeiten</t>
  </si>
  <si>
    <t>Berufe im Rohrleitungsbau - hoch komplexe Tätigkeiten</t>
  </si>
  <si>
    <t>Berufe in der Abfallwirtschaft - fachlich ausgerichtete Tätigkeiten</t>
  </si>
  <si>
    <t>Berufe in der Abfallwirtschaft - komplexe Spezialistentätigkeiten</t>
  </si>
  <si>
    <t>Berufe in der Abfallwirtschaft - hoch komplexe Tätigkeiten</t>
  </si>
  <si>
    <t>Berufe im Anlagen-, Behälter- und Apparatebau - fachlich ausgerichtete Tätigkeiten</t>
  </si>
  <si>
    <t>Berufe im Anlagen-, Behälter- und Apparatebau - komplexe Spezialistentätigkeiten</t>
  </si>
  <si>
    <t>Berufe im Anlagen-, Behälter- und Apparatebau - hoch komplexe Tätigkeiten</t>
  </si>
  <si>
    <t>Aufsichtskräfte - Ver- und Entsorgung</t>
  </si>
  <si>
    <t>Berufe in der Mathematik (ohne Spezialisierung) - komplexe Spezialistentätigkeiten</t>
  </si>
  <si>
    <t>Berufe in der Mathematik (ohne Spezialisierung) - hoch komplexe Tätigkeiten</t>
  </si>
  <si>
    <t>Berufe in der Statistik - hoch komplexe Tätigkeiten</t>
  </si>
  <si>
    <t>Berufe in der Mathematik (sonstige spezifische Tätigkeitsangabe) - hoch komplexe Tätigkeiten</t>
  </si>
  <si>
    <t>Führungskräfte - Mathematik und Statistik</t>
  </si>
  <si>
    <t>Berufe in der Biologie (ohne Spezialisierung) - komplexe Spezialistentätigkeiten</t>
  </si>
  <si>
    <t>Berufe in der Biologie (ohne Spezialisierung) - hoch komplexe Tätigkeiten</t>
  </si>
  <si>
    <t>Berufe im biologisch-technischen Laboratorium - fachlich ausgerichtete Tätigkeiten</t>
  </si>
  <si>
    <t>Berufe im biologisch-technischen Laboratorium - komplexe Spezialistentätigkeiten</t>
  </si>
  <si>
    <t>Berufe im biologisch-technischen Laboratorium - hoch komplexe Tätigkeiten</t>
  </si>
  <si>
    <t>Berufe in der biologischen Präparation - fachlich ausgerichtete Tätigkeiten</t>
  </si>
  <si>
    <t>Berufe in der Biologie (Ökologie) - hoch komplexe Tätigkeiten</t>
  </si>
  <si>
    <t>Berufe in der Biologie (Botanik) - hoch komplexe Tätigkeiten</t>
  </si>
  <si>
    <t>Berufe in der Biologie (Zoologie) - hoch komplexe Tätigkeiten</t>
  </si>
  <si>
    <t>Berufe in der Biologie (Mikrobiologie) - hoch komplexe Tätigkeiten</t>
  </si>
  <si>
    <t>Berufe in der Biologie (Humanbiologie) - hoch komplexe Tätigkeiten</t>
  </si>
  <si>
    <t>Berufe in der Biologie (sonstige spezifische Tätigkeitsangabe) - komplexe Spezialistentätigkeiten</t>
  </si>
  <si>
    <t>Berufe in der Biologie (sonstige spezifische Tätigkeitsangabe) - hoch komplexe Tätigkeiten</t>
  </si>
  <si>
    <t>Aufsichtskräfte - Biologie</t>
  </si>
  <si>
    <t>Führungskräfte - Biologie</t>
  </si>
  <si>
    <t>Berufe in der Chemie (ohne Spezialisierung) - komplexe Spezialistentätigkeiten</t>
  </si>
  <si>
    <t>Berufe in der Chemie (ohne Spezialisierung) - hoch komplexe Tätigkeiten</t>
  </si>
  <si>
    <t>Berufe in der Chemie- und Pharmatechnik - Helfer-/Anlerntätigkeiten</t>
  </si>
  <si>
    <t>Berufe in der Chemie- und Pharmatechnik - fachlich ausgerichtete Tätigkeiten</t>
  </si>
  <si>
    <t>Berufe in der Chemie- und Pharmatechnik - komplexe Spezialistentätigkeiten</t>
  </si>
  <si>
    <t>Berufe in der Chemie- und Pharmatechnik - hoch komplexe Tätigkeiten</t>
  </si>
  <si>
    <t>Berufe im chemisch-technischen Laboratorium - fachlich ausgerichtete Tätigkeiten</t>
  </si>
  <si>
    <t>Berufe im chemisch-technischen Laboratorium - komplexe Spezialistentätigkeiten</t>
  </si>
  <si>
    <t>Berufe im chemisch-technischen Laboratorium - hoch komplexe Tätigkeiten</t>
  </si>
  <si>
    <t>Steuerer/Steuerinnen von chemischen Verfahrensanlagen - komplexe Spezialistentätigkeiten</t>
  </si>
  <si>
    <t>Steuerer/Steuerinnen von Erdöl- und Erdgasraffinationsanlagen - komplexe Spezialistentätigkeiten</t>
  </si>
  <si>
    <t>Berufe in der Chemie (sonstige spezifische Tätigkeitsangabe) - komplexe Spezialistentätigkeiten</t>
  </si>
  <si>
    <t>Berufe in der Chemie (sonstige spezifische Tätigkeitsangabe) - hoch komplexe Tätigkeiten</t>
  </si>
  <si>
    <t>Aufsichtskräfte - Chemie</t>
  </si>
  <si>
    <t>Führungskräfte - Chemie</t>
  </si>
  <si>
    <t>Berufe in der Physik (ohne Spezialisierung) - komplexe Spezialistentätigkeiten</t>
  </si>
  <si>
    <t>Berufe in der Physik (ohne Spezialisierung) - hoch komplexe Tätigkeiten</t>
  </si>
  <si>
    <t>Berufe im physikalisch-technischen Laboratorium - fachlich ausgerichtete Tätigkeiten</t>
  </si>
  <si>
    <t>Berufe im physikalisch-technischen Laboratorium - komplexe Spezialistentätigkeiten</t>
  </si>
  <si>
    <t>Berufe im physikalisch-technischen Laboratorium - hoch komplexe Tätigkeiten</t>
  </si>
  <si>
    <t>Berufe in der Werkstofftechnik - fachlich ausgerichtete Tätigkeiten</t>
  </si>
  <si>
    <t>Berufe in der Werkstofftechnik - komplexe Spezialistentätigkeiten</t>
  </si>
  <si>
    <t>Berufe in der Werkstofftechnik - hoch komplexe Tätigkeiten</t>
  </si>
  <si>
    <t>Berufe in der Baustoffprüfung - fachlich ausgerichtete Tätigkeiten</t>
  </si>
  <si>
    <t>Berufe in der Baustoffprüfung - komplexe Spezialistentätigkeiten</t>
  </si>
  <si>
    <t>Berufe in der Baustoffprüfung - hoch komplexe Tätigkeiten</t>
  </si>
  <si>
    <t>Berufe in der Physik (sonstige spezifische Tätigkeitsangabe) - fachlich ausgerichtete Tätigkeiten</t>
  </si>
  <si>
    <t>Berufe in der Physik (sonstige spezifische Tätigkeitsangabe) - komplexe Spezialistentätigkeiten</t>
  </si>
  <si>
    <t>Berufe in der Physik (sonstige spezifische Tätigkeitsangabe) - hoch komplexe Tätigkeiten</t>
  </si>
  <si>
    <t>Aufsichtskräfte - Physik</t>
  </si>
  <si>
    <t>Führungskräfte - Physik</t>
  </si>
  <si>
    <t>Berufe in der Geotechnik - fachlich ausgerichtete Tätigkeiten</t>
  </si>
  <si>
    <t>Berufe in der Geotechnik - komplexe Spezialistentätigkeiten</t>
  </si>
  <si>
    <t>Berufe in der Geotechnik - hoch komplexe Tätigkeiten</t>
  </si>
  <si>
    <t>Berufe in der Geologie - hoch komplexe Tätigkeiten</t>
  </si>
  <si>
    <t>Berufe in der Geografie - hoch komplexe Tätigkeiten</t>
  </si>
  <si>
    <t>Berufe in der Meteorologie - fachlich ausgerichtete Tätigkeiten</t>
  </si>
  <si>
    <t>Berufe in der Meteorologie - komplexe Spezialistentätigkeiten</t>
  </si>
  <si>
    <t>Berufe in der Meteorologie - hoch komplexe Tätigkeiten</t>
  </si>
  <si>
    <t>Berufe in der Umweltschutztechnik (ohne Spezialisierung) - fachlich ausgerichtete Tätigkeiten</t>
  </si>
  <si>
    <t>Berufe in der Umweltschutztechnik (ohne Spezialisierung) - komplexe Spezialistentätigkeiten</t>
  </si>
  <si>
    <t>Berufe in der Umweltschutztechnik (ohne Spezialisierung) - hoch komplexe Tätigkeiten</t>
  </si>
  <si>
    <t>Schornsteinfeger/innen - fachlich ausgerichtete Tätigkeiten</t>
  </si>
  <si>
    <t>Berufe in der Umweltschutztechnik (sonstige spezifische Tätigkeitsangabe) - komplexe Spezialistentätigkeiten</t>
  </si>
  <si>
    <t>Aufsichtskräfte - Umweltschutztechnik</t>
  </si>
  <si>
    <t>Berufe in der Umweltschutzverwaltung und -beratung - fachlich ausgerichtete Tätigkeiten</t>
  </si>
  <si>
    <t>Berufe in der Umweltschutzverwaltung und -beratung - komplexe Spezialistentätigkeiten</t>
  </si>
  <si>
    <t>Berufe in der Umweltschutzverwaltung und -beratung - hoch komplexe Tätigkeiten</t>
  </si>
  <si>
    <t>Gewässer-, Immissionsschutz- und Abfallbeauftragte - komplexe Spezialistentätigkeiten</t>
  </si>
  <si>
    <t>Gewässer-, Immissionsschutz- und Abfallbeauftragte - hoch komplexe Tätigkeiten</t>
  </si>
  <si>
    <t>Strahlenschutzbeauftragte - komplexe Spezialistentätigkeiten</t>
  </si>
  <si>
    <t>Strahlenschutzbeauftragte - hoch komplexe Tätigkeiten</t>
  </si>
  <si>
    <t>Führungskräfte - Umweltmanagement und -beratung</t>
  </si>
  <si>
    <t>Berufe in der Informatik (ohne Spezialisierung) - fachlich ausgerichtete Tätigkeiten</t>
  </si>
  <si>
    <t>Berufe in der Informatik (ohne Spezialisierung) - komplexe Spezialistentätigkeiten</t>
  </si>
  <si>
    <t>Berufe in der Informatik (ohne Spezialisierung) - hoch komplexe Tätigkeiten</t>
  </si>
  <si>
    <t>Berufe in der Wirtschaftsinformatik - fachlich ausgerichtete Tätigkeiten</t>
  </si>
  <si>
    <t>Berufe in der Wirtschaftsinformatik - komplexe Spezialistentätigkeiten</t>
  </si>
  <si>
    <t>Berufe in der Wirtschaftsinformatik - hoch komplexe Tätigkeiten</t>
  </si>
  <si>
    <t>Berufe in der technischen Informatik - fachlich ausgerichtete Tätigkeiten</t>
  </si>
  <si>
    <t>Berufe in der technischen Informatik - komplexe Spezialistentätigkeiten</t>
  </si>
  <si>
    <t>Berufe in der technischen Informatik - hoch komplexe Tätigkeiten</t>
  </si>
  <si>
    <t>Berufe in der Bio- und Medizininformatik - hoch komplexe Tätigkeiten</t>
  </si>
  <si>
    <t>Berufe in der Geoinformatik - hoch komplexe Tätigkeiten</t>
  </si>
  <si>
    <t>Berufe in der Medieninformatik - fachlich ausgerichtete Tätigkeiten</t>
  </si>
  <si>
    <t>Berufe in der Medieninformatik - komplexe Spezialistentätigkeiten</t>
  </si>
  <si>
    <t>Berufe in der Medieninformatik - hoch komplexe Tätigkeiten</t>
  </si>
  <si>
    <t>Führungskräfte - Informatik</t>
  </si>
  <si>
    <t>Berufe in der IT-Systemanalyse - hoch komplexe Tätigkeiten</t>
  </si>
  <si>
    <t>Berufe in der IT-Anwendungsberatung - komplexe Spezialistentätigkeiten</t>
  </si>
  <si>
    <t>Berufe in der IT-Anwendungsberatung - hoch komplexe Tätigkeiten</t>
  </si>
  <si>
    <t>Berufe im IT-Vertrieb - komplexe Spezialistentätigkeiten</t>
  </si>
  <si>
    <t>Führungskräfte - IT-Systemanalyse, IT-Anwendungsberatung und IT-Vertrieb</t>
  </si>
  <si>
    <t>Berufe in der IT-Netzwerktechnik - komplexe Spezialistentätigkeiten</t>
  </si>
  <si>
    <t>Berufe in der IT-Netzwerktechnik - hoch komplexe Tätigkeiten</t>
  </si>
  <si>
    <t>Berufe in der IT-Koordination - komplexe Spezialistentätigkeiten</t>
  </si>
  <si>
    <t>Berufe in der IT-Organisation - komplexe Spezialistentätigkeiten</t>
  </si>
  <si>
    <t>Berufe in der IT-Systemadministation - komplexe Spezialistentätigkeiten</t>
  </si>
  <si>
    <t>Berufe in der Datenbankentwicklung und -administration - komplexe Spezialistentätigkeiten</t>
  </si>
  <si>
    <t>Berufe in der Webadministration - komplexe Spezialistentätigkeiten</t>
  </si>
  <si>
    <t>Berufe in der IT-Netzwerktechnik, IT-Koordination, IT-Administration und IT-Organisation (sonstige spezifische Tätigkeitsangabe) - komplexe Spezialistentätigkeiten</t>
  </si>
  <si>
    <t>Berufe in der IT-Netzwerktechnik, IT-Koordination, IT-Administration und IT-Organisation (sonstige spezifische Tätigkeitsangabe) - hoch komplexe Tätigkeiten</t>
  </si>
  <si>
    <t>Führungskräfte - IT-Netzwerktechnik, IT-Koordination, IT-Administration und IT-Organisation</t>
  </si>
  <si>
    <t>Berufe in der Softwareentwicklung - fachlich ausgerichtete Tätigkeiten</t>
  </si>
  <si>
    <t>Berufe in der Softwareentwicklung - komplexe Spezialistentätigkeiten</t>
  </si>
  <si>
    <t>Berufe in der Softwareentwicklung - hoch komplexe Tätigkeiten</t>
  </si>
  <si>
    <t>Berufe in der Programmierung - komplexe Spezialistentätigkeiten</t>
  </si>
  <si>
    <t>Führungskräfte - Softwareentwicklung und Programmierung</t>
  </si>
  <si>
    <t>Berufe im technischen Eisenbahnbetrieb - fachlich ausgerichtete Tätigkeiten</t>
  </si>
  <si>
    <t>Berufe im technischen Eisenbahnbetrieb - komplexe Spezialistentätigkeiten</t>
  </si>
  <si>
    <t>Berufe im technischen Luftverkehrsbetrieb - fachlich ausgerichtete Tätigkeiten</t>
  </si>
  <si>
    <t>Berufe im technischen Luftverkehrsbetrieb - komplexe Spezialistentätigkeiten</t>
  </si>
  <si>
    <t>Berufe im technischen Schiffsverkehrsbetrieb - fachlich ausgerichtete Tätigkeiten</t>
  </si>
  <si>
    <t>Berufe im technischen Schiffsverkehrsbetrieb - komplexe Spezialistentätigkeiten</t>
  </si>
  <si>
    <t>Berufe im technischen Schiffsverkehrsbetrieb - hoch komplexe Tätigkeiten</t>
  </si>
  <si>
    <t>Berufe im technischen Betrieb des Eisenbahn-, Luft- und Schiffsverkehrs (sonstige spezifische Tätigkeitsangabe) - fachlich ausgerichtete Tätigkeiten</t>
  </si>
  <si>
    <t>Berufe im technischen Betrieb des Eisenbahn-, Luft- und Schiffsverkehrs (sonstige spezifische Tätigkeitsangabe) - komplexe Spezialistentätigkeiten</t>
  </si>
  <si>
    <t>Aufsichtskräfte - Technischer Betrieb im Eisenbahn-, Luft- und Schiffsverkehr</t>
  </si>
  <si>
    <t>Straßen- und Tunnelwärter/innen - fachlich ausgerichtete Tätigkeiten</t>
  </si>
  <si>
    <t>Berufe in der Überwachung und Wartung der Eisenbahninfrastruktur - fachlich ausgerichtete Tätigkeiten</t>
  </si>
  <si>
    <t>Berufe in der Überwachung und Wartung der Eisenbahninfrastruktur - komplexe Spezialistentätigkeiten</t>
  </si>
  <si>
    <t>Berufe in der Überwachung und Wartung der Eisenbahninfrastruktur - hoch komplexe Tätigkeiten</t>
  </si>
  <si>
    <t>Berufe in der Flugsicherungstechnik - komplexe Spezialistentätigkeiten</t>
  </si>
  <si>
    <t>Berufe in der Flugsicherungstechnik - hoch komplexe Tätigkeiten</t>
  </si>
  <si>
    <t>Wasserstraßen- und Brückenwärter/innen - fachlich ausgerichtete Tätigkeiten</t>
  </si>
  <si>
    <t>Wasserstraßen- und Brückenwärter/innen - komplexe Spezialistentätigkeiten</t>
  </si>
  <si>
    <t>Aufsichtskräfte - Überwachung und Wartung der Verkehrsinfrastruktur</t>
  </si>
  <si>
    <t>Berufe in der Lagerwirtschaft - Helfer-/Anlerntätigkeiten</t>
  </si>
  <si>
    <t>Berufe in der Lagerwirtschaft - fachlich ausgerichtete Tätigkeiten</t>
  </si>
  <si>
    <t>Berufe für Post- und Zustelldienste - Helfer-/Anlerntätigkeiten</t>
  </si>
  <si>
    <t>Berufe für Post- und Zustelldienste - fachlich ausgerichtete Tätigkeiten</t>
  </si>
  <si>
    <t>Berufe im Güter- und Warenumschlag - fachlich ausgerichtete Tätigkeiten</t>
  </si>
  <si>
    <t>Aufsichtskräfte - Lagerwirtschaft, Post und Zustellung, Güterumschlag</t>
  </si>
  <si>
    <t>Führungskräfte - Lagerwirtschaft, Post und Zustellung, Güterumschlag</t>
  </si>
  <si>
    <t>Servicefachkräfte im Straßen- und Schienenverkehr - fachlich ausgerichtete Tätigkeiten</t>
  </si>
  <si>
    <t>Servicefachkräfte im Luftverkehr - fachlich ausgerichtete Tätigkeiten</t>
  </si>
  <si>
    <t>Servicefachkräfte im Schiffsverkehr - fachlich ausgerichtete Tätigkeiten</t>
  </si>
  <si>
    <t>Aufsichtskräfte - Personenverkehr (Servicebereich)</t>
  </si>
  <si>
    <t>Berufe in der Überwachung und Steuerung des Verkehrsbetriebs (ohne Spezialisierung) - komplexe Spezialistentätigkeiten</t>
  </si>
  <si>
    <t>Berufe in der Überwachung und Steuerung des Straßenverkehrsbetriebs - fachlich ausgerichtete Tätigkeiten</t>
  </si>
  <si>
    <t>Berufe in der Überwachung und Steuerung des Straßenverkehrsbetriebs - komplexe Spezialistentätigkeiten</t>
  </si>
  <si>
    <t>Berufe in der Überwachung und Steuerung des Eisenbahnverkehrsbetriebs - fachlich ausgerichtete Tätigkeiten</t>
  </si>
  <si>
    <t>Berufe in der Überwachung und Steuerung des Eisenbahnverkehrsbetriebs - komplexe Spezialistentätigkeiten</t>
  </si>
  <si>
    <t>Berufe in der Überwachung und Steuerung des Luftverkehrsbetriebs - fachlich ausgerichtete Tätigkeiten</t>
  </si>
  <si>
    <t>Berufe in der Überwachung und Steuerung des Luftverkehrsbetriebs - komplexe Spezialistentätigkeiten</t>
  </si>
  <si>
    <t>Berufe in der Überwachung und Steuerung des Luftverkehrsbetriebs - hoch komplexe Tätigkeiten</t>
  </si>
  <si>
    <t>Berufe in der Überwachung und Steuerung des Schiffsverkehrsbetriebs - komplexe Spezialistentätigkeiten</t>
  </si>
  <si>
    <t>Berufe in der Überwachung und Steuerung des Verkehrsbetriebs (sonstige spezifische Tätigkeitsangabe) - komplexe Spezialistentätigkeiten</t>
  </si>
  <si>
    <t>Aufsichtskräfte - Überwachung und Steuerung des Verkehrsbetriebs</t>
  </si>
  <si>
    <t>Führungskräfte - Überwachung und Steuerung des Verkehrsbetriebs</t>
  </si>
  <si>
    <t>Verkehrskaufleute - komplexe Spezialistentätigkeiten</t>
  </si>
  <si>
    <t>Verkehrskaufleute - hoch komplexe Tätigkeiten</t>
  </si>
  <si>
    <t>Speditions- und Logistikkaufleute - fachlich ausgerichtete Tätigkeiten</t>
  </si>
  <si>
    <t>Speditions- und Logistikkaufleute - komplexe Spezialistentätigkeiten</t>
  </si>
  <si>
    <t>Speditions- und Logistikkaufleute - hoch komplexe Tätigkeiten</t>
  </si>
  <si>
    <t>Straßen- und Schienenverkehrskaufleute - fachlich ausgerichtete Tätigkeiten</t>
  </si>
  <si>
    <t>Straßen- und Schienenverkehrskaufleute - komplexe Spezialistentätigkeiten</t>
  </si>
  <si>
    <t>Luftverkehrskaufleute - fachlich ausgerichtete Tätigkeiten</t>
  </si>
  <si>
    <t>Luftverkehrskaufleute - komplexe Spezialistentätigkeiten</t>
  </si>
  <si>
    <t>Schifffahrtskaufleute - fachlich ausgerichtete Tätigkeiten</t>
  </si>
  <si>
    <t>Schifffahrtskaufleute - komplexe Spezialistentätigkeiten</t>
  </si>
  <si>
    <t>Kurier-, Express- und Postdienstleistungskaufleute - fachlich ausgerichtete Tätigkeiten</t>
  </si>
  <si>
    <t>Kurier-, Express- und Postdienstleistungskaufleute - komplexe Spezialistentätigkeiten</t>
  </si>
  <si>
    <t>Führungskräfte - Verkehr und Logistik (kaufmännischer Bereich)</t>
  </si>
  <si>
    <t>52122_CmB</t>
  </si>
  <si>
    <t>52122_CEmC</t>
  </si>
  <si>
    <t>52122_CuCE</t>
  </si>
  <si>
    <t>52122_C1uC1E</t>
  </si>
  <si>
    <t>52122_L</t>
  </si>
  <si>
    <t>52122_P</t>
  </si>
  <si>
    <t>52132_DmB&lt;2</t>
  </si>
  <si>
    <t>52132_DmB&gt;2</t>
  </si>
  <si>
    <t>52132_DmC1&lt;2</t>
  </si>
  <si>
    <t>52132_DmC1&gt;2</t>
  </si>
  <si>
    <t>52132_DmC&lt;2</t>
  </si>
  <si>
    <t>52132_DmC&gt;2</t>
  </si>
  <si>
    <t>52132_DE</t>
  </si>
  <si>
    <t>52132_bG</t>
  </si>
  <si>
    <t>52132_P</t>
  </si>
  <si>
    <t>52122_ADR_B</t>
  </si>
  <si>
    <t>52122_ADR_T</t>
  </si>
  <si>
    <t>52122_ADR_BuT</t>
  </si>
  <si>
    <t>52122_ADR_S</t>
  </si>
  <si>
    <t>52122_ADR_R</t>
  </si>
  <si>
    <t>Triebfahrzeugführer/innen im Eisenbahnverkehr (ohne Spezialisierung) - fachlich ausgerichtete Tätigkeiten</t>
  </si>
  <si>
    <t>Piloten/Pilotinnen und Verkehrsflugzeugführer/innen - komplexe Spezialistentätigkeiten</t>
  </si>
  <si>
    <t>Piloten/Pilotinnen und Verkehrsflugzeugführer/innen - hoch komplexe Tätigkeiten</t>
  </si>
  <si>
    <t>Fahrzeugführer/innen im Flugverkehr (sonstige spezifische Tätigkeitsangabe) - komplexe Spezialistentätigkeiten</t>
  </si>
  <si>
    <t>Fahrzeugführer/innen im Flugverkehr (sonstige spezifische Tätigkeitsangabe) - hoch komplexe Tätigkeiten</t>
  </si>
  <si>
    <t>Nautische Schiffsoffiziere/-offizierinnen und Kapitäne/Kapitäninnen - komplexe Spezialistentätigkeiten</t>
  </si>
  <si>
    <t>Nautische Schiffsoffiziere/-offizierinnen und Kapitäne/Kapitäninnen - hoch komplexe Tätigkeiten</t>
  </si>
  <si>
    <t>Schiffsführer/innen in Binnenschifffahrt und Hafenverkehr - fachlich ausgerichtete Tätigkeiten</t>
  </si>
  <si>
    <t>Schiffsführer/innen in Binnenschifffahrt und Hafenverkehr - komplexe Spezialistentätigkeiten</t>
  </si>
  <si>
    <t>52512_T</t>
  </si>
  <si>
    <t>Führer/innen von Erdbewegungs- und verwandten Maschinen - fachlich ausgerichtete Tätigkeiten</t>
  </si>
  <si>
    <t>Kranführer/innen, Aufzugsmaschinisten und Bediener/innen verwandter Hebeeinrichtungen - Helfer-/Anlerntätigkeiten</t>
  </si>
  <si>
    <t>Kranführer/innen, Aufzugsmaschinisten und Bediener/innen verwandter Hebeeinrichtungen - fachlich ausgerichtete Tätigkeiten</t>
  </si>
  <si>
    <t>Aufsichtskräfte - Bau- und Transportgeräteführung</t>
  </si>
  <si>
    <t>Berufe im Objekt-, Werte- und Personenschutz - Helfer-/Anlerntätigkeiten</t>
  </si>
  <si>
    <t>Berufe im Objekt-, Werte- und Personenschutz - fachlich ausgerichtete Tätigkeiten</t>
  </si>
  <si>
    <t>Berufe in Arbeitssicherheit und Sicherheitstechnik - fachlich ausgerichtete Tätigkeiten</t>
  </si>
  <si>
    <t>Berufe in Arbeitssicherheit und Sicherheitstechnik - komplexe Spezialistentätigkeiten</t>
  </si>
  <si>
    <t>Berufe in Arbeitssicherheit und Sicherheitstechnik - hoch komplexe Tätigkeiten</t>
  </si>
  <si>
    <t>Berufe im Brandschutz - fachlich ausgerichtete Tätigkeiten</t>
  </si>
  <si>
    <t>Berufe im Brandschutz - komplexe Spezialistentätigkeiten</t>
  </si>
  <si>
    <t>Berufe im Brandschutz - hoch komplexe Tätigkeiten</t>
  </si>
  <si>
    <t>Berufe in der Badeaufsicht - fachlich ausgerichtete Tätigkeiten</t>
  </si>
  <si>
    <t>Detektive/Detektivinnen - fachlich ausgerichtete Tätigkeiten</t>
  </si>
  <si>
    <t>Inkassobeauftragte - fachlich ausgerichtete Tätigkeiten</t>
  </si>
  <si>
    <t>Berufe in Objekt-, Personen-, Brandschutz, Arbeitssicherheit (sonstige spezifische Tätigkeitsangabe) - fachlich ausgerichtete Tätigkeiten</t>
  </si>
  <si>
    <t>Berufe in Objekt-, Personen-, Brandschutz, Arbeitssicherheit (sonstige spezifische Tätigkeitsangabe) - komplexe Spezialistentätigkeiten</t>
  </si>
  <si>
    <t>Berufe in Objekt-, Personen-, Brandschutz, Arbeitssicherheit (sonstige spezifische Tätigkeitsangabe) - hoch komplexe Tätigkeiten</t>
  </si>
  <si>
    <t>Aufsichtskräfte - Objekt-, Personen-, Brandschutz, Arbeitssicherheit</t>
  </si>
  <si>
    <t>Führungskräfte - Objekt-, Personen-, Brandschutz, Arbeitssicherheit</t>
  </si>
  <si>
    <t>Berufe im Polizeivollzugsdienst - fachlich ausgerichtete Tätigkeiten</t>
  </si>
  <si>
    <t>Berufe im Polizeivollzugsdienst - komplexe Spezialistentätigkeiten</t>
  </si>
  <si>
    <t>Berufe im Polizeivollzugsdienst - hoch komplexe Tätigkeiten</t>
  </si>
  <si>
    <t>Berufe im Kriminaldienst - fachlich ausgerichtete Tätigkeiten</t>
  </si>
  <si>
    <t>Berufe im Kriminaldienst - komplexe Spezialistentätigkeiten</t>
  </si>
  <si>
    <t>Berufe im Kriminaldienst - hoch komplexe Tätigkeiten</t>
  </si>
  <si>
    <t>Berufe im Gerichtsvollzug - fachlich ausgerichtete Tätigkeiten</t>
  </si>
  <si>
    <t>Berufe im Gerichtsvollzug - komplexe Spezialistentätigkeiten</t>
  </si>
  <si>
    <t>Berufe im Justizvollzugsdienst - Helfer-/Anlerntätigkeiten</t>
  </si>
  <si>
    <t>Berufe im Justizvollzugsdienst - fachlich ausgerichtete Tätigkeiten</t>
  </si>
  <si>
    <t>Berufe im Justizvollzugsdienst - komplexe Spezialistentätigkeiten</t>
  </si>
  <si>
    <t>Berufe im Justizvollzugsdienst - hoch komplexe Tätigkeiten</t>
  </si>
  <si>
    <t>Berufe in der Gewerbeaufsicht - fachlich ausgerichtete Tätigkeiten</t>
  </si>
  <si>
    <t>Berufe in der Gewerbeaufsicht - komplexe Spezialistentätigkeiten</t>
  </si>
  <si>
    <t>Berufe in der Gewerbeaufsicht - hoch komplexe Tätigkeiten</t>
  </si>
  <si>
    <t>Berufe in der Gesundheitsaufsicht und Hygieneüberwachung - fachlich ausgerichtete Tätigkeiten</t>
  </si>
  <si>
    <t>Berufe in der Gesundheitsaufsicht und Hygieneüberwachung - komplexe Spezialistentätigkeiten</t>
  </si>
  <si>
    <t>Berufe in der Lebensmittelkontrolle - fachlich ausgerichtete Tätigkeiten</t>
  </si>
  <si>
    <t>Berufe in der Lebensmittelkontrolle - komplexe Spezialistentätigkeiten</t>
  </si>
  <si>
    <t>Berufe in der Desinfektion und Schädlingsbekämpfung - fachlich ausgerichtete Tätigkeiten</t>
  </si>
  <si>
    <t>Aufsichtskräfte - Gewerbe- und Gesundheitsaufsicht, Desinfektion</t>
  </si>
  <si>
    <t>Führungskräfte - Gewerbe- und Gesundheitsaufsicht, Desinfektion</t>
  </si>
  <si>
    <t>Berufe in der Reinigung (ohne Spezialisierung) - Helfer-/Anlerntätigkeiten</t>
  </si>
  <si>
    <t>Berufe in der Gebäudereinigung - fachlich ausgerichtete Tätigkeiten</t>
  </si>
  <si>
    <t>Berufe in der Gebäudereinigung - komplexe Spezialistentätigkeiten</t>
  </si>
  <si>
    <t>Berufe in der Glas- und Fensterreinigung - fachlich ausgerichtete Tätigkeiten</t>
  </si>
  <si>
    <t>Berufe in der Textilreinigung - fachlich ausgerichtete Tätigkeiten</t>
  </si>
  <si>
    <t>Berufe in der Maschinen- und Anlagenreinigung - fachlich ausgerichtete Tätigkeiten</t>
  </si>
  <si>
    <t>Berufe in der Fahrzeugreinigung - fachlich ausgerichtete Tätigkeiten</t>
  </si>
  <si>
    <t>Berufe in der Reinigung (sonstige spezifische Tätigkeitsangabe) - fachlich ausgerichtete Tätigkeiten</t>
  </si>
  <si>
    <t>Aufsichtskräfte - Reinigung</t>
  </si>
  <si>
    <t>Berufe im Einkauf - fachlich ausgerichtete Tätigkeiten</t>
  </si>
  <si>
    <t>Berufe im Einkauf - komplexe Spezialistentätigkeiten</t>
  </si>
  <si>
    <t>Berufe im Vertrieb (außer Informations- und Kommunikationstechnologien) - fachlich ausgerichtete Tätigkeiten</t>
  </si>
  <si>
    <t>Berufe im Vertrieb (außer Informations- und Kommunikationstechnologien) - komplexe Spezialistentätigkeiten</t>
  </si>
  <si>
    <t>Berufe im Vertrieb (außer Informations- und Kommunikationstechnologien) - hoch komplexe Tätigkeiten</t>
  </si>
  <si>
    <t>Handelsmakler/innen und Auktionatoren/Auktionatorinnen - fachlich ausgerichtete Tätigkeiten</t>
  </si>
  <si>
    <t>Handelsmakler/innen und Auktionatoren/Auktionatorinnen - komplexe Spezialistentätigkeiten</t>
  </si>
  <si>
    <t>Kaufleute im Automatenservice - fachlich ausgerichtete Tätigkeiten</t>
  </si>
  <si>
    <t>Berufe im Geld- und Pfandverleih - fachlich ausgerichtete Tätigkeiten</t>
  </si>
  <si>
    <t>Berufe im Verleih (außer Geld- und Pfandverleih) - fachlich ausgerichtete Tätigkeiten</t>
  </si>
  <si>
    <t>Führungskräfte - Einkauf und Vertrieb</t>
  </si>
  <si>
    <t>Kaufleute im Handel (ohne Spezialisierung) - komplexe Spezialistentätigkeiten</t>
  </si>
  <si>
    <t>Kaufleute im Handel (ohne Spezialisierung) - hoch komplexe Tätigkeiten</t>
  </si>
  <si>
    <t>Kaufleute im Groß- und Außenhandel - fachlich ausgerichtete Tätigkeiten</t>
  </si>
  <si>
    <t>Kaufleute im Groß- und Außenhandel - komplexe Spezialistentätigkeiten</t>
  </si>
  <si>
    <t>Kaufleute im Groß- und Außenhandel - hoch komplexe Tätigkeiten</t>
  </si>
  <si>
    <t>Kaufleute im Handel (sonstige spezifische Tätigkeitsangabe) - fachlich ausgerichtete Tätigkeiten</t>
  </si>
  <si>
    <t>Kaufleute im Handel (sonstige spezifische Tätigkeitsangabe) - komplexe Spezialistentätigkeiten</t>
  </si>
  <si>
    <t>Kaufleute im Handel (sonstige spezifische Tätigkeitsangabe) - hoch komplexe Tätigkeiten</t>
  </si>
  <si>
    <t>Führungskräfte - Handel</t>
  </si>
  <si>
    <t>Berufe in der Immobilienvermarktung und -verwaltung - fachlich ausgerichtete Tätigkeiten</t>
  </si>
  <si>
    <t>Berufe in der Immobilienvermarktung und -verwaltung - komplexe Spezialistentätigkeiten</t>
  </si>
  <si>
    <t>Berufe in der Immobilienvermarktung und -verwaltung - hoch komplexe Tätigkeiten</t>
  </si>
  <si>
    <t>Berufe im Facility-Management - komplexe Spezialistentätigkeiten</t>
  </si>
  <si>
    <t>Führungskräfte - Immobilienwirtschaft und Facility-Management</t>
  </si>
  <si>
    <t>Berufe im Verkauf (ohne Produktspezialisierung) - Helfer-/Anlerntätigkeiten</t>
  </si>
  <si>
    <t>Berufe im Verkauf (ohne Produktspezialisierung) - fachlich ausgerichtete Tätigkeiten</t>
  </si>
  <si>
    <t>Berufe im Verkauf (ohne Produktspezialisierung) - komplexe Spezialistentätigkeiten</t>
  </si>
  <si>
    <t>Kassierer/innen und Kartenverkäufer/innen - fachlich ausgerichtete Tätigkeiten</t>
  </si>
  <si>
    <t>Verkaufsstand- und Marktverkäufer/innen - fachlich ausgerichtete Tätigkeiten</t>
  </si>
  <si>
    <t>Berufe im Verkauf (ohne Produktspezialisierung) (sonstige spezifische Tätigkeitsangabe) - fachlich ausgerichtete Tätigkeiten</t>
  </si>
  <si>
    <t>Berufe im Verkauf (ohne Produktspezialisierung) (sonstige spezifische Tätigkeitsangabe) - komplexe Spezialistentätigkeiten</t>
  </si>
  <si>
    <t>Aufsichtskräfte - Verkauf</t>
  </si>
  <si>
    <t>Führungskräfte - Verkauf</t>
  </si>
  <si>
    <t>Berufe im Verkauf von Bekleidung, Sportartikeln, Lederwaren und Schuhen - fachlich ausgerichtete Tätigkeiten</t>
  </si>
  <si>
    <t>Berufe im Verkauf von Schmuck und Uhren - fachlich ausgerichtete Tätigkeiten</t>
  </si>
  <si>
    <t>Berufe im Verkauf von Bürobedarf, Geschenk- und Spielwaren - fachlich ausgerichtete Tätigkeiten</t>
  </si>
  <si>
    <t>Berufe im Verkauf von Elektro-, Elektronik- und Haushaltswaren - fachlich ausgerichtete Tätigkeiten</t>
  </si>
  <si>
    <t>Berufe im Verkauf von Möbeln und Einrichtungsgegenständen - fachlich ausgerichtete Tätigkeiten</t>
  </si>
  <si>
    <t>Berufe im Verkauf von Garten-, Heimwerker-, Haustier- und Zoobedarf - fachlich ausgerichtete Tätigkeiten</t>
  </si>
  <si>
    <t>Berufe im Verkauf von Kraftfahrzeugen, Zweirädern und Zubehör - fachlich ausgerichtete Tätigkeiten</t>
  </si>
  <si>
    <t>Berufe im Verkauf (sonstige spezifische Tätigkeitsangabe) - fachlich ausgerichtete Tätigkeiten</t>
  </si>
  <si>
    <t>Berufe im Verkauf von Lebensmitteln (ohne Spezialisierung) - Helfer-/Anlerntätigkeiten</t>
  </si>
  <si>
    <t>Berufe im Verkauf von Lebensmitteln (ohne Spezialisierung) - fachlich ausgerichtete Tätigkeiten</t>
  </si>
  <si>
    <t>Berufe im Verkauf von Back- und Konditoreiwaren - fachlich ausgerichtete Tätigkeiten</t>
  </si>
  <si>
    <t>Berufe im Verkauf von Fleischwaren - fachlich ausgerichtete Tätigkeiten</t>
  </si>
  <si>
    <t>Berufe im Verkauf von Lebensmitteln (sonstige spezifische Tätigkeitsangabe) - fachlich ausgerichtete Tätigkeiten</t>
  </si>
  <si>
    <t>Berufe im Verkauf von drogerie- und apothekenüblichen Waren - fachlich ausgerichtete Tätigkeiten</t>
  </si>
  <si>
    <t>Berufe im Verkauf von Sanitäts- und Medizinbedarf - fachlich ausgerichtete Tätigkeiten</t>
  </si>
  <si>
    <t>Berufe im Buchhandel - fachlich ausgerichtete Tätigkeiten</t>
  </si>
  <si>
    <t>Berufe im Buchhandel - komplexe Spezialistentätigkeiten</t>
  </si>
  <si>
    <t>Berufe im Buchhandel - hoch komplexe Tätigkeiten</t>
  </si>
  <si>
    <t>Berufe im Kunst- und Antiquitätenhandel - fachlich ausgerichtete Tätigkeiten</t>
  </si>
  <si>
    <t>Berufe im Musikfachhandel - fachlich ausgerichtete Tätigkeiten</t>
  </si>
  <si>
    <t>Tourismuskaufleute - fachlich ausgerichtete Tätigkeiten</t>
  </si>
  <si>
    <t>Tourismuskaufleute - komplexe Spezialistentätigkeiten</t>
  </si>
  <si>
    <t>Tourismuskaufleute - hoch komplexe Tätigkeiten</t>
  </si>
  <si>
    <t>Sport- und Fitnesskaufleute, Sportmanager/innen - fachlich ausgerichtete Tätigkeiten</t>
  </si>
  <si>
    <t>Sport- und Fitnesskaufleute, Sportmanager/innen - komplexe Spezialistentätigkeiten</t>
  </si>
  <si>
    <t>Sport- und Fitnesskaufleute, Sportmanager/innen - hoch komplexe Tätigkeiten</t>
  </si>
  <si>
    <t>Animateure/Animateurinnen und Gästebetreuer/innen - fachlich ausgerichtete Tätigkeiten</t>
  </si>
  <si>
    <t>Reiseleiter/innen und Fremdenführer/innen - fachlich ausgerichtete Tätigkeiten</t>
  </si>
  <si>
    <t>Reiseleiter/innen und Fremdenführer/innen - komplexe Spezialistentätigkeiten</t>
  </si>
  <si>
    <t>Führungskräfte - Tourismus und Sport</t>
  </si>
  <si>
    <t>Hotelkaufleute - fachlich ausgerichtete Tätigkeiten</t>
  </si>
  <si>
    <t>Hotelkaufleute - komplexe Spezialistentätigkeiten</t>
  </si>
  <si>
    <t>Berufe im Hotelservice - Helfer-/Anlerntätigkeiten</t>
  </si>
  <si>
    <t>Berufe im Hotelservice - fachlich ausgerichtete Tätigkeiten</t>
  </si>
  <si>
    <t>Aufsichtskräfte - Hotellerie</t>
  </si>
  <si>
    <t>Führungskräfte - Hotellerie</t>
  </si>
  <si>
    <t>Berufe im Gastronomieservice (ohne Spezialisierung) - Helfer-/Anlerntätigkeiten</t>
  </si>
  <si>
    <t>Berufe im Gastronomieservice (ohne Spezialisierung) - fachlich ausgerichtete Tätigkeiten</t>
  </si>
  <si>
    <t>Berufe im Gastronomieservice (ohne Spezialisierung) - komplexe Spezialistentätigkeiten</t>
  </si>
  <si>
    <t>Berufe in der Systemgastronomie - fachlich ausgerichtete Tätigkeiten</t>
  </si>
  <si>
    <t>Berufe in der Systemgastronomie - komplexe Spezialistentätigkeiten</t>
  </si>
  <si>
    <t>Barkeeper/innen - fachlich ausgerichtete Tätigkeiten</t>
  </si>
  <si>
    <t>Berufe in der Gastronomie (sonstige spezifische Tätigkeitsangabe) - fachlich ausgerichtete Tätigkeiten</t>
  </si>
  <si>
    <t>Berufe in der Gastronomie (sonstige spezifische Tätigkeitsangabe) - komplexe Spezialistentätigkeiten</t>
  </si>
  <si>
    <t>Aufsichtskräfte - Gastronomie und Systemgastronomie</t>
  </si>
  <si>
    <t>Führungskräfte - Gastronomie und Systemgastronomie</t>
  </si>
  <si>
    <t>Berufe im Veranstaltungsservice und -management - Helfer-/Anlerntätigkeiten</t>
  </si>
  <si>
    <t>Berufe im Veranstaltungsservice und -management - fachlich ausgerichtete Tätigkeiten</t>
  </si>
  <si>
    <t>Berufe im Veranstaltungsservice und -management - komplexe Spezialistentätigkeiten</t>
  </si>
  <si>
    <t>Berufe im Veranstaltungsservice und -management - hoch komplexe Tätigkeiten</t>
  </si>
  <si>
    <t>Geschäftsführer/innen und Vorstände - hoch komplexe Tätigkeiten</t>
  </si>
  <si>
    <t>Angehörige gesetzgebender Körperschaften - hoch komplexe Tätigkeiten</t>
  </si>
  <si>
    <t>Leitende Bedienstete von Interessenorganisationen - hoch komplexe Tätigkeiten</t>
  </si>
  <si>
    <t>Betriebsinterne Wahlämter - hoch komplexe Tätigkeiten</t>
  </si>
  <si>
    <t>Berufe in der kaufmännischen und technischen Betriebswirtschaft (ohne Spezialisierung) - fachlich ausgerichtete Tätigkeiten</t>
  </si>
  <si>
    <t>Berufe in der kaufmännischen und technischen Betriebswirtschaft (ohne Spezialisierung) - komplexe Spezialistentätigkeiten</t>
  </si>
  <si>
    <t>Berufe in der kaufmännischen und technischen Betriebswirtschaft (ohne Spezialisierung) - hoch komplexe Tätigkeiten</t>
  </si>
  <si>
    <t>Berufe in der Unternehmensorganisation und -planung - hoch komplexe Tätigkeiten</t>
  </si>
  <si>
    <t>Berufe in der Unternehmensberatung - hoch komplexe Tätigkeiten</t>
  </si>
  <si>
    <t>Berufe in der Wirtschaftsförderung - komplexe Spezialistentätigkeiten</t>
  </si>
  <si>
    <t>Berufe in der Unternehmensorganisation und -strategie (sonstige spezifische Tätigkeitsangabe) - fachlich ausgerichtete Tätigkeiten</t>
  </si>
  <si>
    <t>Berufe in der Unternehmensorganisation und -strategie (sonstige spezifische Tätigkeitsangabe) - komplexe Spezialistentätigkeiten</t>
  </si>
  <si>
    <t>Aufsichtskräfte - Unternehmensorganisation und -strategie</t>
  </si>
  <si>
    <t>Führungskräfte - Unternehmensorganisation und -strategie</t>
  </si>
  <si>
    <t>Büro- und Sekretariatskräfte (ohne Spezialisierung) - Helfer-/Anlerntätigkeiten</t>
  </si>
  <si>
    <t>Büro- und Sekretariatskräfte (ohne Spezialisierung) - fachlich ausgerichtete Tätigkeiten</t>
  </si>
  <si>
    <t>Büro- und Sekretariatskräfte (ohne Spezialisierung) - komplexe Spezialistentätigkeiten</t>
  </si>
  <si>
    <t>Fremdsprachensekretäre/-sekretärinnen und Fremdsprachenkorrespondenten/-korrespondentinnen - fachlich ausgerichtete Tätigkeiten</t>
  </si>
  <si>
    <t>Fremdsprachensekretäre/-sekretärinnen und Fremdsprachenkorrespondenten/-korrespondentinnen - komplexe Spezialistentätigkeiten</t>
  </si>
  <si>
    <t>Dolmetscher/innen und Übersetzer/innen - komplexe Spezialistentätigkeiten</t>
  </si>
  <si>
    <t>Dolmetscher/innen und Übersetzer/innen - hoch komplexe Tätigkeiten</t>
  </si>
  <si>
    <t>Steno- und Phonotypisten/-typistinnen - fachlich ausgerichtete Tätigkeiten</t>
  </si>
  <si>
    <t>Steno- und Phonotypisten/-typistinnen - komplexe Spezialistentätigkeiten</t>
  </si>
  <si>
    <t>Kodierer/innen, Korrekturleser/innen und verwandte Bürokräfte - fachlich ausgerichtete Tätigkeiten</t>
  </si>
  <si>
    <t>Berufe in der Auskunft und Kundeninformation - fachlich ausgerichtete Tätigkeiten</t>
  </si>
  <si>
    <t>Aufsichtskräfte - Büro und Sekretariat</t>
  </si>
  <si>
    <t>Berufe in der Personalentwicklung und -sachbearbeitung - fachlich ausgerichtete Tätigkeiten</t>
  </si>
  <si>
    <t>Berufe in der Personalentwicklung und -sachbearbeitung - komplexe Spezialistentätigkeiten</t>
  </si>
  <si>
    <t>Berufe in der Personalentwicklung und -sachbearbeitung - hoch komplexe Tätigkeiten</t>
  </si>
  <si>
    <t>Berufe in der Personaldienstleistung - fachlich ausgerichtete Tätigkeiten</t>
  </si>
  <si>
    <t>Berufe in der Personaldienstleistung - komplexe Spezialistentätigkeiten</t>
  </si>
  <si>
    <t>Berufe in der Personaldienstleistung - hoch komplexe Tätigkeiten</t>
  </si>
  <si>
    <t>Führungskräfte - Personalwesen und -dienstleistung</t>
  </si>
  <si>
    <t>Bankkaufleute - fachlich ausgerichtete Tätigkeiten</t>
  </si>
  <si>
    <t>Bankkaufleute - komplexe Spezialistentätigkeiten</t>
  </si>
  <si>
    <t>Anlageberater/innen und sonstige Finanzdienstleistungsberufe - fachlich ausgerichtete Tätigkeiten</t>
  </si>
  <si>
    <t>Anlageberater/innen und sonstige Finanzdienstleistungsberufe - komplexe Spezialistentätigkeiten</t>
  </si>
  <si>
    <t>Anlageberater/innen und sonstige Finanzdienstleistungsberufe - hoch komplexe Tätigkeiten</t>
  </si>
  <si>
    <t>Versicherungskaufleute - fachlich ausgerichtete Tätigkeiten</t>
  </si>
  <si>
    <t>Versicherungskaufleute - komplexe Spezialistentätigkeiten</t>
  </si>
  <si>
    <t>Versicherungskaufleute - hoch komplexe Tätigkeiten</t>
  </si>
  <si>
    <t>Finanzanalysten/-analystinnen - hoch komplexe Tätigkeiten</t>
  </si>
  <si>
    <t>Berufe in Versicherungs- und Finanzdienstleistungen (sonstige spezifische Tätigkeitsangabe) - fachlich ausgerichtete Tätigkeiten</t>
  </si>
  <si>
    <t>Berufe in Versicherungs- und Finanzdienstleistungen (sonstige spezifische Tätigkeitsangabe) - komplexe Spezialistentätigkeiten</t>
  </si>
  <si>
    <t>Führungskräfte - Versicherungs- und Finanzdienstleistungen</t>
  </si>
  <si>
    <t>Berufe in der Buchhaltung - fachlich ausgerichtete Tätigkeiten</t>
  </si>
  <si>
    <t>Berufe in der Buchhaltung - komplexe Spezialistentätigkeiten</t>
  </si>
  <si>
    <t>Berufe in der Buchhaltung - hoch komplexe Tätigkeiten</t>
  </si>
  <si>
    <t>Berufe in Kostenrechnung und Kalkulation - komplexe Spezialistentätigkeiten</t>
  </si>
  <si>
    <t>Berufe in Kostenrechnung und Kalkulation - hoch komplexe Tätigkeiten</t>
  </si>
  <si>
    <t>Berufe im Controlling - komplexe Spezialistentätigkeiten</t>
  </si>
  <si>
    <t>Berufe im Controlling - hoch komplexe Tätigkeiten</t>
  </si>
  <si>
    <t>Berufe in Wirtschaftsprüfung - komplexe Spezialistentätigkeiten</t>
  </si>
  <si>
    <t>Berufe in Wirtschaftsprüfung - hoch komplexe Tätigkeiten</t>
  </si>
  <si>
    <t>Führungskräfte - Rechnungswesen, Controlling und Revision</t>
  </si>
  <si>
    <t>Berufe in der Steuerberatung - fachlich ausgerichtete Tätigkeiten</t>
  </si>
  <si>
    <t>Berufe in der Steuerberatung - komplexe Spezialistentätigkeiten</t>
  </si>
  <si>
    <t>Berufe in der Steuerberatung - hoch komplexe Tätigkeiten</t>
  </si>
  <si>
    <t>Berufe in Rechtsberatung, -sprechung und -ordnung (ohne Spezialisierung) - hoch komplexe Tätigkeiten</t>
  </si>
  <si>
    <t>Assistenzkräfte in Rechtsanwaltskanzlei und Notariat - fachlich ausgerichtete Tätigkeiten</t>
  </si>
  <si>
    <t>Assistenzkräfte in Rechtsanwaltskanzlei und Notariat - komplexe Spezialistentätigkeiten</t>
  </si>
  <si>
    <t>Notare/Notarinnen - hoch komplexe Tätigkeiten</t>
  </si>
  <si>
    <t>Rechtsanwälte/-anwältinnen - hoch komplexe Tätigkeiten</t>
  </si>
  <si>
    <t>Staatsanwälte/-anwältinnen - hoch komplexe Tätigkeiten</t>
  </si>
  <si>
    <t>Richter/innen - hoch komplexe Tätigkeiten</t>
  </si>
  <si>
    <t>Berufe im Verfassungsschutz - fachlich ausgerichtete Tätigkeiten</t>
  </si>
  <si>
    <t>Berufe im Verfassungsschutz - komplexe Spezialistentätigkeiten</t>
  </si>
  <si>
    <t>Berufe im Verfassungsschutz - hoch komplexe Tätigkeiten</t>
  </si>
  <si>
    <t>Berufe in Rechtsberatung, -sprechung und -ordnung (sonstige spezifische Tätigkeitsangabe) - komplexe Spezialistentätigkeiten</t>
  </si>
  <si>
    <t>Berufe in Rechtsberatung, -sprechung und -ordnung (sonstige spezifische Tätigkeitsangabe) - hoch komplexe Tätigkeiten</t>
  </si>
  <si>
    <t>Führungskräfte - Rechtsberatung, -sprechung und -ordnung</t>
  </si>
  <si>
    <t>Berufe in der öffentlichen Verwaltung (ohne Spezialisierung) - Helfer-/Anlerntätigkeiten</t>
  </si>
  <si>
    <t>Berufe in der öffentlichen Verwaltung (ohne Spezialisierung) - fachlich ausgerichtete Tätigkeiten</t>
  </si>
  <si>
    <t>Berufe in der öffentlichen Verwaltung (ohne Spezialisierung) - komplexe Spezialistentätigkeiten</t>
  </si>
  <si>
    <t>Berufe in der öffentlichen Verwaltung (ohne Spezialisierung) - hoch komplexe Tätigkeiten</t>
  </si>
  <si>
    <t>Berufe in der Sozialverwaltung und -versicherung - fachlich ausgerichtete Tätigkeiten</t>
  </si>
  <si>
    <t>Berufe in der Sozialverwaltung und -versicherung - komplexe Spezialistentätigkeiten</t>
  </si>
  <si>
    <t>Berufe in der Sozialverwaltung und -versicherung - hoch komplexe Tätigkeiten</t>
  </si>
  <si>
    <t>Verwaltende Berufe im Sozial- und Gesundheitswesen - fachlich ausgerichtete Tätigkeiten</t>
  </si>
  <si>
    <t>Verwaltende Berufe im Sozial- und Gesundheitswesen - komplexe Spezialistentätigkeiten</t>
  </si>
  <si>
    <t>Verwaltende Berufe im Sozial- und Gesundheitswesen - hoch komplexe Tätigkeiten</t>
  </si>
  <si>
    <t>Berufe in der Steuerverwaltung - Helfer-/Anlerntätigkeiten</t>
  </si>
  <si>
    <t>Berufe in der Steuerverwaltung - fachlich ausgerichtete Tätigkeiten</t>
  </si>
  <si>
    <t>Berufe in der Steuerverwaltung - komplexe Spezialistentätigkeiten</t>
  </si>
  <si>
    <t>Berufe in der Steuerverwaltung - hoch komplexe Tätigkeiten</t>
  </si>
  <si>
    <t>Berufe im Zolldienst - Helfer-/Anlerntätigkeiten</t>
  </si>
  <si>
    <t>Berufe im Zolldienst - fachlich ausgerichtete Tätigkeiten</t>
  </si>
  <si>
    <t>Berufe im Zolldienst - komplexe Spezialistentätigkeiten</t>
  </si>
  <si>
    <t>Berufe im Zolldienst - hoch komplexe Tätigkeiten</t>
  </si>
  <si>
    <t>Berufe in der Justizverwaltung - fachlich ausgerichtete Tätigkeiten</t>
  </si>
  <si>
    <t>Berufe in der Justizverwaltung - komplexe Spezialistentätigkeiten</t>
  </si>
  <si>
    <t>Berufe in der Justizverwaltung - hoch komplexe Tätigkeiten</t>
  </si>
  <si>
    <t>Berufe in der öffentlichen Verwaltung (sonstige spezifische Tätigkeitsangabe) - fachlich ausgerichtete Tätigkeiten</t>
  </si>
  <si>
    <t>Berufe in der öffentlichen Verwaltung (sonstige spezifische Tätigkeitsangabe) - komplexe Spezialistentätigkeiten</t>
  </si>
  <si>
    <t>Berufe in der öffentlichen Verwaltung (sonstige spezifische Tätigkeitsangabe) - hoch komplexe Tätigkeiten</t>
  </si>
  <si>
    <t>Aufsichtskräfte - Verwaltung</t>
  </si>
  <si>
    <t>Führungskräfte - Verwaltung</t>
  </si>
  <si>
    <t>Berufe im Archivwesen - fachlich ausgerichtete Tätigkeiten</t>
  </si>
  <si>
    <t>Berufe im Archivwesen - komplexe Spezialistentätigkeiten</t>
  </si>
  <si>
    <t>Berufe im Archivwesen - hoch komplexe Tätigkeiten</t>
  </si>
  <si>
    <t>Berufe im Bibliothekswesen - fachlich ausgerichtete Tätigkeiten</t>
  </si>
  <si>
    <t>Berufe im Bibliothekswesen - komplexe Spezialistentätigkeiten</t>
  </si>
  <si>
    <t>Berufe im Bibliothekswesen - hoch komplexe Tätigkeiten</t>
  </si>
  <si>
    <t>Berufe im Dokumentations- und Informationsdienst - fachlich ausgerichtete Tätigkeiten</t>
  </si>
  <si>
    <t>Berufe im Dokumentations- und Informationsdienst - komplexe Spezialistentätigkeiten</t>
  </si>
  <si>
    <t>Berufe im Dokumentations- und Informationsdienst - hoch komplexe Tätigkeiten</t>
  </si>
  <si>
    <t>Berufe in der medizinischen Dokumentation - fachlich ausgerichtete Tätigkeiten</t>
  </si>
  <si>
    <t>Führungskräfte - Medien-, Dokumentations- und Informationsdienste</t>
  </si>
  <si>
    <t>Medizinische Fachangestellte (ohne Spezialisierung) - fachlich ausgerichtete Tätigkeiten</t>
  </si>
  <si>
    <t>Medizinische Fachangestellte (ohne Spezialisierung) - komplexe Spezialistentätigkeiten</t>
  </si>
  <si>
    <t>Zahnmedizinische Fachangestellte - fachlich ausgerichtete Tätigkeiten</t>
  </si>
  <si>
    <t>Zahnmedizinische Fachangestellte - komplexe Spezialistentätigkeiten</t>
  </si>
  <si>
    <t>Podologen/Podologinnen - fachlich ausgerichtete Tätigkeiten</t>
  </si>
  <si>
    <t>Orthoptisten/Orthoptistinnen - fachlich ausgerichtete Tätigkeiten</t>
  </si>
  <si>
    <t>Tiermedizinische Fachangestellte - fachlich ausgerichtete Tätigkeiten</t>
  </si>
  <si>
    <t>Tiermedizinische Fachangestellte - komplexe Spezialistentätigkeiten</t>
  </si>
  <si>
    <t>Medizinische Fachangestellte (sonstige spezifische Tätigkeitsangabe) - fachlich ausgerichtete Tätigkeiten</t>
  </si>
  <si>
    <t>Medizinische Fachangestellte (sonstige spezifische Tätigkeitsangabe) - komplexe Spezialistentätigkeiten</t>
  </si>
  <si>
    <t>Medizinisch-technische Berufe im Laboratorium - fachlich ausgerichtete Tätigkeiten</t>
  </si>
  <si>
    <t>Medizinisch-technische Berufe im Laboratorium - komplexe Spezialistentätigkeiten</t>
  </si>
  <si>
    <t>Medizinisch-technische Berufe im Laboratorium - hoch komplexe Tätigkeiten</t>
  </si>
  <si>
    <t>Medizinisch-technische Berufe in der Funktionsdiagnostik - fachlich ausgerichtete Tätigkeiten</t>
  </si>
  <si>
    <t>Medizinisch-technische Berufe in der Funktionsdiagnostik - komplexe Spezialistentätigkeiten</t>
  </si>
  <si>
    <t>Medizinisch-technische Berufe in der Funktionsdiagnostik - hoch komplexe Tätigkeiten</t>
  </si>
  <si>
    <t>Medizinisch-technische Berufe in der Radiologie - fachlich ausgerichtete Tätigkeiten</t>
  </si>
  <si>
    <t>Medizinisch-technische Berufe in der Radiologie - komplexe Spezialistentätigkeiten</t>
  </si>
  <si>
    <t>Medizinisch-technische Berufe in der Radiologie - hoch komplexe Tätigkeiten</t>
  </si>
  <si>
    <t>Medizinisch-technische Berufe in der Veterinärmedizin - fachlich ausgerichtete Tätigkeiten</t>
  </si>
  <si>
    <t>Medizinisch-technische Berufe in der Veterinärmedizin - komplexe Spezialistentätigkeiten</t>
  </si>
  <si>
    <t>Führungskräfte - Medizinisches Laboratorium</t>
  </si>
  <si>
    <t>Berufe in der Gesundheits- und Krankenpflege (ohne Spezialisierung) - Helfer-/Anlerntätigkeiten</t>
  </si>
  <si>
    <t>Berufe in der Gesundheits- und Krankenpflege (ohne Spezialisierung) - fachlich ausgerichtete Tätigkeiten</t>
  </si>
  <si>
    <t>Berufe in der Fachkrankenpflege - komplexe Spezialistentätigkeiten</t>
  </si>
  <si>
    <t>Berufe in der Fachkinderkrankenpflege - komplexe Spezialistentätigkeiten</t>
  </si>
  <si>
    <t>Berufe in der operations-/medizintechnischen Assistenz - fachlich ausgerichtete Tätigkeiten</t>
  </si>
  <si>
    <t>Berufe in der operations-/medizintechnischen Assistenz - komplexe Spezialistentätigkeiten</t>
  </si>
  <si>
    <t>Berufe im Rettungsdienst - Helfer-/Anlerntätigkeiten</t>
  </si>
  <si>
    <t>Berufe im Rettungsdienst - fachlich ausgerichtete Tätigkeiten</t>
  </si>
  <si>
    <t>Berufe im Rettungsdienst - komplexe Spezialistentätigkeiten</t>
  </si>
  <si>
    <t>Berufe in der Geburtshilfe und Entbindungspflege - fachlich ausgerichtete Tätigkeiten</t>
  </si>
  <si>
    <t>Berufe in der Geburtshilfe und Entbindungspflege - komplexe Spezialistentätigkeiten</t>
  </si>
  <si>
    <t>Berufe in der Gesundheits- und Krankenpflege (sonstige spezifische Tätigkeitsangabe) - fachlich ausgerichtete Tätigkeiten</t>
  </si>
  <si>
    <t>Berufe in der Gesundheits- und Krankenpflege (sonstige spezifische Tätigkeitsangabe) - komplexe Spezialistentätigkeiten</t>
  </si>
  <si>
    <t>Aufsichtskräfte - Gesundheits- und Krankenpflege, Rettungsdienst und Geburtshilfe</t>
  </si>
  <si>
    <t>Führungskräfte - Gesundheits- und Krankenpflege, Rettungsdienst und Geburtshilfe</t>
  </si>
  <si>
    <t>Ärzte/Ärztinnen (ohne Spezialisierung) - hoch komplexe Tätigkeiten</t>
  </si>
  <si>
    <t>Fachärzte/-ärztinnen in der Kinder- und Jugendmedizin - hoch komplexe Tätigkeiten</t>
  </si>
  <si>
    <t>Fachärzte/-ärztinnen in der Inneren Medizin - hoch komplexe Tätigkeiten</t>
  </si>
  <si>
    <t>Fachärzte/-ärztinnen in der Chirurgie - hoch komplexe Tätigkeiten</t>
  </si>
  <si>
    <t>Fachärzte/-ärztinnen in der Anästhesiologie - hoch komplexe Tätigkeiten</t>
  </si>
  <si>
    <t>Fachärzte/-ärztinnen in der Neurologie, Psychiatrie, Psychotherapie und psychosomatischen Medizin - hoch komplexe Tätigkeiten</t>
  </si>
  <si>
    <t>Zahnärzte/-ärztinnen und Kieferorthopäden/-orthopädinnen - hoch komplexe Tätigkeiten</t>
  </si>
  <si>
    <t>Ärzte/Ärztinnen (sonstige spezifische Tätigkeitsangabe) - hoch komplexe Tätigkeiten</t>
  </si>
  <si>
    <t>Führungskräfte - Human- und Zahnmedizin</t>
  </si>
  <si>
    <t>Tierärzte/-ärztinnen (ohne Spezialisierung) - hoch komplexe Tätigkeiten</t>
  </si>
  <si>
    <t>Tierärzte/-ärztinnen für Groß- und Nutztiere - hoch komplexe Tätigkeiten</t>
  </si>
  <si>
    <t>Tierärzte/-ärztinnen für Haus- und Heimtiere - hoch komplexe Tätigkeiten</t>
  </si>
  <si>
    <t>Tierheilpraktiker/innen - fachlich ausgerichtete Tätigkeiten</t>
  </si>
  <si>
    <t>Führungskräfte - Tiermedizin und Tierheilkunde</t>
  </si>
  <si>
    <t>Berufe in der nicht klinischen Psychologie - hoch komplexe Tätigkeiten</t>
  </si>
  <si>
    <t>Berufe in der klinischen Psychologie - komplexe Spezialistentätigkeiten</t>
  </si>
  <si>
    <t>Berufe in der klinischen Psychologie - hoch komplexe Tätigkeiten</t>
  </si>
  <si>
    <t>Berufe in der nicht ärztlichen Psychotherapie - hoch komplexe Tätigkeiten</t>
  </si>
  <si>
    <t>Berufe in der Physiotherapie - fachlich ausgerichtete Tätigkeiten</t>
  </si>
  <si>
    <t>Berufe in der Physiotherapie - komplexe Spezialistentätigkeiten</t>
  </si>
  <si>
    <t>Berufe in der Physiotherapie - hoch komplexe Tätigkeiten</t>
  </si>
  <si>
    <t>Berufe in der Ergotherapie - fachlich ausgerichtete Tätigkeiten</t>
  </si>
  <si>
    <t>Berufe in der Ergotherapie - komplexe Spezialistentätigkeiten</t>
  </si>
  <si>
    <t>Berufe in der Ergotherapie - hoch komplexe Tätigkeiten</t>
  </si>
  <si>
    <t>Berufe in der Sprachtherapie - komplexe Spezialistentätigkeiten</t>
  </si>
  <si>
    <t>Berufe in der Sprachtherapie - hoch komplexe Tätigkeiten</t>
  </si>
  <si>
    <t>Berufe in der Musik- und Kunsttherapie - komplexe Spezialistentätigkeiten</t>
  </si>
  <si>
    <t>Berufe in der Musik- und Kunsttherapie - hoch komplexe Tätigkeiten</t>
  </si>
  <si>
    <t>Berufe in der Heilkunde und Homöopathie - fachlich ausgerichtete Tätigkeiten</t>
  </si>
  <si>
    <t>Berufe in der Heilkunde und Homöopathie - komplexe Spezialistentätigkeiten</t>
  </si>
  <si>
    <t>Berufe in der Diät- und Ernährungstherapie - fachlich ausgerichtete Tätigkeiten</t>
  </si>
  <si>
    <t>Berufe in der Diät- und Ernährungstherapie - komplexe Spezialistentätigkeiten</t>
  </si>
  <si>
    <t>Berufe in der Diät- und Ernährungstherapie - hoch komplexe Tätigkeiten</t>
  </si>
  <si>
    <t>Berufe in der nicht ärztlichen Therapie und Heilkunde (sonstige spezifische Tätigkeitsangabe) - fachlich ausgerichtete Tätigkeiten</t>
  </si>
  <si>
    <t>Berufe in der nicht ärztlichen Therapie und Heilkunde (sonstige spezifische Tätigkeitsangabe) - komplexe Spezialistentätigkeiten</t>
  </si>
  <si>
    <t>Führungskräfte - Nicht ärztliche Therapie und Heilkunde</t>
  </si>
  <si>
    <t>Apotheker/innen, Pharmazeuten/Pharmazeutinnen - hoch komplexe Tätigkeiten</t>
  </si>
  <si>
    <t>Fachärzte/-ärztinnen in der Pharmakologie - hoch komplexe Tätigkeiten</t>
  </si>
  <si>
    <t>Berufe in der pharmazeutisch-technischen Assistenz - fachlich ausgerichtete Tätigkeiten</t>
  </si>
  <si>
    <t>Berufe in der Pharmazie (sonstige spezifische Tätigkeitsangabe) - komplexe Spezialistentätigkeiten</t>
  </si>
  <si>
    <t>Berufe in der Pharmazie (sonstige spezifische Tätigkeitsangabe) - hoch komplexe Tätigkeiten</t>
  </si>
  <si>
    <t>Führungskräfte - Pharmazie</t>
  </si>
  <si>
    <t>Berufe in der Altenpflege (ohne Spezialisierung) - Helfer-/Anlerntätigkeiten</t>
  </si>
  <si>
    <t>Berufe in der Altenpflege (ohne Spezialisierung) - fachlich ausgerichtete Tätigkeiten</t>
  </si>
  <si>
    <t>Berufe in der Altenpflege (ohne Spezialisierung) - komplexe Spezialistentätigkeiten</t>
  </si>
  <si>
    <t>Berufe in der Altenpflege (sonstige spezifische Tätigkeitsangabe) - fachlich ausgerichtete Tätigkeiten</t>
  </si>
  <si>
    <t>Berufe in der Altenpflege (sonstige spezifische Tätigkeitsangabe) - komplexe Spezialistentätigkeiten</t>
  </si>
  <si>
    <t>Führungskräfte - Altenpflege</t>
  </si>
  <si>
    <t>Berufe in der Gesundheitsberatung - fachlich ausgerichtete Tätigkeiten</t>
  </si>
  <si>
    <t>Berufe in der Gesundheitsberatung - komplexe Spezialistentätigkeiten</t>
  </si>
  <si>
    <t>Berufe in der Gesundheitsberatung - hoch komplexe Tätigkeiten</t>
  </si>
  <si>
    <t>Wellnessberufe - fachlich ausgerichtete Tätigkeiten</t>
  </si>
  <si>
    <t>Wellnessberufe - komplexe Spezialistentätigkeiten</t>
  </si>
  <si>
    <t>Berufe in der Ernährungsberatung - fachlich ausgerichtete Tätigkeiten</t>
  </si>
  <si>
    <t>Berufe in der Ernährungsberatung - komplexe Spezialistentätigkeiten</t>
  </si>
  <si>
    <t>Qualitätsbeauftragte im Gesundheitswesen - komplexe Spezialistentätigkeiten</t>
  </si>
  <si>
    <t>Berufe in Ernährungs- und Gesundheitsberatung, Wellness (sonstige spezifische Tätigkeitsangabe) - komplexe Spezialistentätigkeiten</t>
  </si>
  <si>
    <t>Berufe in Ernährungs- und Gesundheitsberatung, Wellness (sonstige spezifische Tätigkeitsangabe) - hoch komplexe Tätigkeiten</t>
  </si>
  <si>
    <t>Berufe im Friseurgewerbe - Helfer-/Anlerntätigkeiten</t>
  </si>
  <si>
    <t>Berufe im Friseurgewerbe - fachlich ausgerichtete Tätigkeiten</t>
  </si>
  <si>
    <t>Berufe in der Kosmetik - fachlich ausgerichtete Tätigkeiten</t>
  </si>
  <si>
    <t>Tätowierer/innen und Piercer/innen - fachlich ausgerichtete Tätigkeiten</t>
  </si>
  <si>
    <t>Berufe in der Maskenbildnerei - fachlich ausgerichtete Tätigkeiten</t>
  </si>
  <si>
    <t>Berufe in der Maskenbildnerei - komplexe Spezialistentätigkeiten</t>
  </si>
  <si>
    <t>Aufsichtskräfte - Körperpflege</t>
  </si>
  <si>
    <t>Berufe im Bestattungswesen - fachlich ausgerichtete Tätigkeiten</t>
  </si>
  <si>
    <t>Berufe im Bestattungswesen - komplexe Spezialistentätigkeiten</t>
  </si>
  <si>
    <t>Aufsichtskräfte - Bestattungswesen</t>
  </si>
  <si>
    <t>Führungskräfte - Bestattungswesen</t>
  </si>
  <si>
    <t>Berufe in der Medizintechnik (ohne Spezialisierung) - fachlich ausgerichtete Tätigkeiten</t>
  </si>
  <si>
    <t>Berufe in der Medizintechnik (ohne Spezialisierung) - komplexe Spezialistentätigkeiten</t>
  </si>
  <si>
    <t>Berufe in der Medizintechnik (ohne Spezialisierung) - hoch komplexe Tätigkeiten</t>
  </si>
  <si>
    <t>Berufe in der Orthopädie- und Rehatechnik - fachlich ausgerichtete Tätigkeiten</t>
  </si>
  <si>
    <t>Berufe in der Orthopädie- und Rehatechnik - komplexe Spezialistentätigkeiten</t>
  </si>
  <si>
    <t>Berufe in der Orthopädie- und Rehatechnik - hoch komplexe Tätigkeiten</t>
  </si>
  <si>
    <t>Berufe in der Augenoptik - fachlich ausgerichtete Tätigkeiten</t>
  </si>
  <si>
    <t>Berufe in der Augenoptik - komplexe Spezialistentätigkeiten</t>
  </si>
  <si>
    <t>Berufe in der Augenoptik - hoch komplexe Tätigkeiten</t>
  </si>
  <si>
    <t>Berufe in der Hörgeräteakustik - fachlich ausgerichtete Tätigkeiten</t>
  </si>
  <si>
    <t>Berufe in der Hörgeräteakustik - komplexe Spezialistentätigkeiten</t>
  </si>
  <si>
    <t>Berufe in der Hörgeräteakustik - hoch komplexe Tätigkeiten</t>
  </si>
  <si>
    <t>Berufe in der Zahntechnik - fachlich ausgerichtete Tätigkeiten</t>
  </si>
  <si>
    <t>Aufsichtskräfte - Medizin-, Orthopädie- und Rehatechnik</t>
  </si>
  <si>
    <t>Führungskräfte - Medizin-, Orthopädie- und Rehatechnik</t>
  </si>
  <si>
    <t>Berufe in der Kinderbetreuung und -erziehung - Helfer-/Anlerntätigkeiten</t>
  </si>
  <si>
    <t>Berufe in der Kinderbetreuung und -erziehung - fachlich ausgerichtete Tätigkeiten</t>
  </si>
  <si>
    <t>Berufe in der Sozialarbeit und Sozialpädagogik - komplexe Spezialistentätigkeiten</t>
  </si>
  <si>
    <t>Berufe in der Sozialarbeit und Sozialpädagogik - hoch komplexe Tätigkeiten</t>
  </si>
  <si>
    <t>Berufe in Heilerziehungspflege und Sonderpädagogik - Helfer-/Anlerntätigkeiten</t>
  </si>
  <si>
    <t>Berufe in Heilerziehungspflege und Sonderpädagogik - fachlich ausgerichtete Tätigkeiten</t>
  </si>
  <si>
    <t>Berufe in Heilerziehungspflege und Sonderpädagogik - komplexe Spezialistentätigkeiten</t>
  </si>
  <si>
    <t>Berufe in Heilerziehungspflege und Sonderpädagogik - hoch komplexe Tätigkeiten</t>
  </si>
  <si>
    <t>Berufe in der Haus- und Familienpflege - komplexe Spezialistentätigkeiten</t>
  </si>
  <si>
    <t>Berufe in der Sozial-, Erziehungs- und Suchtberatung - hoch komplexe Tätigkeiten</t>
  </si>
  <si>
    <t>Aufsichtskräfte - Erziehung, Sozialarbeit, Heilerziehungspflege</t>
  </si>
  <si>
    <t>Führungskräfte - Erziehung, Sozialarbeit, Heilerziehungspflege</t>
  </si>
  <si>
    <t>Berufe in der Hauswirtschaft - Helfer-/Anlerntätigkeiten</t>
  </si>
  <si>
    <t>Berufe in der Hauswirtschaft - fachlich ausgerichtete Tätigkeiten</t>
  </si>
  <si>
    <t>Berufe in der Hauswirtschaft - komplexe Spezialistentätigkeiten</t>
  </si>
  <si>
    <t>Berufe in der Verbraucherberatung - komplexe Spezialistentätigkeiten</t>
  </si>
  <si>
    <t>Aufsichtskräfte - Hauswirtschaft und Verbraucherberatung</t>
  </si>
  <si>
    <t>Berufe in der Theologie - hoch komplexe Tätigkeiten</t>
  </si>
  <si>
    <t>Berufe in der Gemeindearbeit - fachlich ausgerichtete Tätigkeiten</t>
  </si>
  <si>
    <t>Berufe in der Gemeindearbeit - komplexe Spezialistentätigkeiten</t>
  </si>
  <si>
    <t>Angehörige geistlicher Orden und Mutterhäuser - fachlich ausgerichtete Tätigkeiten</t>
  </si>
  <si>
    <t>Angehörige geistlicher Orden und Mutterhäuser - komplexe Spezialistentätigkeiten</t>
  </si>
  <si>
    <t>Berufe in der Theologie und Gemeindearbeit (sonstige spezifische Tätigkeitsangabe) - fachlich ausgerichtete Tätigkeiten</t>
  </si>
  <si>
    <t>Berufe in der Theologie und Gemeindearbeit (sonstige spezifische Tätigkeitsangabe) - komplexe Spezialistentätigkeiten</t>
  </si>
  <si>
    <t>Führungskräfte - Theologie und Gemeindearbeit</t>
  </si>
  <si>
    <t>Lehrkräfte in der Primarstufe - hoch komplexe Tätigkeiten</t>
  </si>
  <si>
    <t>Lehrkräfte in der Sekundarstufe - hoch komplexe Tätigkeiten</t>
  </si>
  <si>
    <t>Lehrkräfte an Sonderschulen - hoch komplexe Tätigkeiten</t>
  </si>
  <si>
    <t>Berufe in der Lehrerausbildung - hoch komplexe Tätigkeiten</t>
  </si>
  <si>
    <t>Lehrkräfte an allgemeinbildenden Schulen (sonstige spezifische Tätigkeitsangabe) - komplexe Spezialistentätigkeiten</t>
  </si>
  <si>
    <t>Führungskräfte - Allgemeinbildende Schulen</t>
  </si>
  <si>
    <t>Lehrkräfte für berufsbildende Fächer - komplexe Spezialistentätigkeiten</t>
  </si>
  <si>
    <t>Lehrkräfte für berufsbildende Fächer - hoch komplexe Tätigkeiten</t>
  </si>
  <si>
    <t>Berufe in der betrieblichen Ausbildung und Betriebspädagogik - komplexe Spezialistentätigkeiten</t>
  </si>
  <si>
    <t>Berufe in der betrieblichen Ausbildung und Betriebspädagogik - hoch komplexe Tätigkeiten</t>
  </si>
  <si>
    <t>Führungskräfte - Berufsschulen, betriebliche Ausbildung und Betriebspädagogik</t>
  </si>
  <si>
    <t>Berufe in der Hochschullehre und -forschung - hoch komplexe Tätigkeiten</t>
  </si>
  <si>
    <t>Führungskräfte - Hochschullehre und -forschung</t>
  </si>
  <si>
    <t>Berufe in der Erwachsenenbildung (ohne Spezialisierung) - hoch komplexe Tätigkeiten</t>
  </si>
  <si>
    <t>Berufe in der Musikpädagogik - fachlich ausgerichtete Tätigkeiten</t>
  </si>
  <si>
    <t>Berufe in der Musikpädagogik - komplexe Spezialistentätigkeiten</t>
  </si>
  <si>
    <t>Berufe in der Musikpädagogik - hoch komplexe Tätigkeiten</t>
  </si>
  <si>
    <t>Berufe in der Religionspädagogik - hoch komplexe Tätigkeiten</t>
  </si>
  <si>
    <t>Berufe in der Kunst- und Theaterpädagogik - hoch komplexe Tätigkeiten</t>
  </si>
  <si>
    <t>Berufe im IT-Anwendungstraining - hoch komplexe Tätigkeiten</t>
  </si>
  <si>
    <t>(Fremd-)Sprachenlehrer/innen - hoch komplexe Tätigkeiten</t>
  </si>
  <si>
    <t>Lehrkräfte an außerschulischen Bildungseinrichtungen (sonstige spezifische Tätigkeitsangabe) - komplexe Spezialistentätigkeiten</t>
  </si>
  <si>
    <t>Führungskräfte - Außerschulische Bildungseinrichtungen</t>
  </si>
  <si>
    <t>Sportlehrer/innen (ohne Spezialisierung) - komplexe Spezialistentätigkeiten</t>
  </si>
  <si>
    <t>Sportlehrer/innen (ohne Spezialisierung) - hoch komplexe Tätigkeiten</t>
  </si>
  <si>
    <t>Fahrlehrer/innen - komplexe Spezialistentätigkeiten</t>
  </si>
  <si>
    <t>Fluglehrer/innen - komplexe Spezialistentätigkeiten</t>
  </si>
  <si>
    <t>Tanzlehrer/innen - komplexe Spezialistentätigkeiten</t>
  </si>
  <si>
    <t>Trainer/innen - Ballsportarten - komplexe Spezialistentätigkeiten</t>
  </si>
  <si>
    <t>Trainer/innen - Fitness und Gymnastik - komplexe Spezialistentätigkeiten</t>
  </si>
  <si>
    <t>Sportlehrer/innen (sonstige spezifische Tätigkeitsangabe) - komplexe Spezialistentätigkeiten</t>
  </si>
  <si>
    <t>Berufe in Sprach- und Literaturwissenschaften (ohne Spezialisierung) - hoch komplexe Tätigkeiten</t>
  </si>
  <si>
    <t>Berufe in der Germanistik - hoch komplexe Tätigkeiten</t>
  </si>
  <si>
    <t>Berufe in der Anglistik und Amerikanistik - hoch komplexe Tätigkeiten</t>
  </si>
  <si>
    <t>Berufe in der Romanistik - hoch komplexe Tätigkeiten</t>
  </si>
  <si>
    <t>Berufe in der Slawistik und verwandten Bereichen - hoch komplexe Tätigkeiten</t>
  </si>
  <si>
    <t>Berufe in der Arabistik und Orientalistik - hoch komplexe Tätigkeiten</t>
  </si>
  <si>
    <t>Berufe in Sprach- und Literaturwissenschaften des asiatischen Raums - hoch komplexe Tätigkeiten</t>
  </si>
  <si>
    <t>Berufe in der Altphilologie - hoch komplexe Tätigkeiten</t>
  </si>
  <si>
    <t>Berufe in Philosophie, Religion und Ethik - hoch komplexe Tätigkeiten</t>
  </si>
  <si>
    <t>Berufe in Geschichtswissenschaften - hoch komplexe Tätigkeiten</t>
  </si>
  <si>
    <t>Berufe in der Archäologie - komplexe Spezialistentätigkeiten</t>
  </si>
  <si>
    <t>Berufe in der Archäologie - hoch komplexe Tätigkeiten</t>
  </si>
  <si>
    <t>Berufe in Medien- und Theaterwissenschaft - hoch komplexe Tätigkeiten</t>
  </si>
  <si>
    <t>Berufe in der Regionalwissenschaft - hoch komplexe Tätigkeiten</t>
  </si>
  <si>
    <t>Berufe in der Anthropologie und Ethnologie - hoch komplexe Tätigkeiten</t>
  </si>
  <si>
    <t>Berufe in der Politologie - hoch komplexe Tätigkeiten</t>
  </si>
  <si>
    <t>Berufe in der Soziologie - hoch komplexe Tätigkeiten</t>
  </si>
  <si>
    <t>Berufe in der Erziehungswissenschaft - hoch komplexe Tätigkeiten</t>
  </si>
  <si>
    <t>Berufe in der Markt- und Meinungsforschung - Helfer-/Anlerntätigkeiten</t>
  </si>
  <si>
    <t>Berufe in der Markt- und Meinungsforschung - fachlich ausgerichtete Tätigkeiten</t>
  </si>
  <si>
    <t>Berufe in der Markt- und Meinungsforschung - komplexe Spezialistentätigkeiten</t>
  </si>
  <si>
    <t>Berufe in der Markt- und Meinungsforschung - hoch komplexe Tätigkeiten</t>
  </si>
  <si>
    <t>Berufe in der Demografie - hoch komplexe Tätigkeiten</t>
  </si>
  <si>
    <t>Berufe in Gesellschaftswissenschaften (sonstige spezifische Tätigkeitsangabe) - hoch komplexe Tätigkeiten</t>
  </si>
  <si>
    <t>Berufe in Wirtschaftswissenschaften (ohne Spezialisierung) - hoch komplexe Tätigkeiten</t>
  </si>
  <si>
    <t>Berufe in Wirtschaftswissenschaften (sonstige spezifische Tätigkeitsangabe) - hoch komplexe Tätigkeiten</t>
  </si>
  <si>
    <t>Berufe in Werbung und Marketing - fachlich ausgerichtete Tätigkeiten</t>
  </si>
  <si>
    <t>Berufe in Werbung und Marketing - komplexe Spezialistentätigkeiten</t>
  </si>
  <si>
    <t>Berufe in Werbung und Marketing - hoch komplexe Tätigkeiten</t>
  </si>
  <si>
    <t>Berufe im Dialogmarketing - fachlich ausgerichtete Tätigkeiten</t>
  </si>
  <si>
    <t>Berufe im Dialogmarketing - komplexe Spezialistentätigkeiten</t>
  </si>
  <si>
    <t>Berufe im Kundenmanagement - komplexe Spezialistentätigkeiten</t>
  </si>
  <si>
    <t>Führungskräfte - Werbung und Marketing</t>
  </si>
  <si>
    <t>Berufe in der Öffentlichkeitsarbeit - komplexe Spezialistentätigkeiten</t>
  </si>
  <si>
    <t>Berufe in der Öffentlichkeitsarbeit - hoch komplexe Tätigkeiten</t>
  </si>
  <si>
    <t>Führungskräfte - Öffentlichkeitsarbeit</t>
  </si>
  <si>
    <t>Verlags- und Medienkaufleute (ohne Spezialisierung) - fachlich ausgerichtete Tätigkeiten</t>
  </si>
  <si>
    <t>Verlags- und Medienkaufleute (ohne Spezialisierung) - komplexe Spezialistentätigkeiten</t>
  </si>
  <si>
    <t>Verlags- und Medienkaufleute (ohne Spezialisierung) - hoch komplexe Tätigkeiten</t>
  </si>
  <si>
    <t>Verlags- und Medienkaufleute (sonstige spezifische Tätigkeitsangabe) - fachlich ausgerichtete Tätigkeiten</t>
  </si>
  <si>
    <t>Verlags- und Medienkaufleute (sonstige spezifische Tätigkeitsangabe) - komplexe Spezialistentätigkeiten</t>
  </si>
  <si>
    <t>Verlags- und Medienkaufleute (sonstige spezifische Tätigkeitsangabe) - hoch komplexe Tätigkeiten</t>
  </si>
  <si>
    <t>Führungskräfte - Verlags- und Medienwirtschaft</t>
  </si>
  <si>
    <t>Redakteure/Redakteurinnen und Journalisten/Journalistinnen - fachlich ausgerichtete Tätigkeiten</t>
  </si>
  <si>
    <t>Redakteure/Redakteurinnen und Journalisten/Journalistinnen - komplexe Spezialistentätigkeiten</t>
  </si>
  <si>
    <t>Redakteure/Redakteurinnen und Journalisten/Journalistinnen - hoch komplexe Tätigkeiten</t>
  </si>
  <si>
    <t>Lektoren/Lektorinnen - hoch komplexe Tätigkeiten</t>
  </si>
  <si>
    <t>Autoren/Autorinnen und Schriftsteller/innen - hoch komplexe Tätigkeiten</t>
  </si>
  <si>
    <t>Führungskräfte - Redaktion und Journalismus</t>
  </si>
  <si>
    <t>Berufe im Produkt- und Industriedesign - fachlich ausgerichtete Tätigkeiten</t>
  </si>
  <si>
    <t>Berufe im Produkt- und Industriedesign - komplexe Spezialistentätigkeiten</t>
  </si>
  <si>
    <t>Berufe im Produkt- und Industriedesign - hoch komplexe Tätigkeiten</t>
  </si>
  <si>
    <t>Berufe in der Innenarchitektur - fachlich ausgerichtete Tätigkeiten</t>
  </si>
  <si>
    <t>Berufe in der Innenarchitektur - komplexe Spezialistentätigkeiten</t>
  </si>
  <si>
    <t>Berufe in der Innenarchitektur - hoch komplexe Tätigkeiten</t>
  </si>
  <si>
    <t>Berufe im visuellen Marketing - fachlich ausgerichtete Tätigkeiten</t>
  </si>
  <si>
    <t>Berufe im visuellen Marketing - komplexe Spezialistentätigkeiten</t>
  </si>
  <si>
    <t>Berufe in der Raumausstattung - fachlich ausgerichtete Tätigkeiten</t>
  </si>
  <si>
    <t>Berufe in der Raumausstattung - komplexe Spezialistentätigkeiten</t>
  </si>
  <si>
    <t>Aufsichtskräfte - Innenarchitektur, visuelles Marketing, Raumausstattung</t>
  </si>
  <si>
    <t>Berufe in Kunsthandwerk und bildender Kunst (ohne Spezialisierung) - fachlich ausgerichtete Tätigkeiten</t>
  </si>
  <si>
    <t>Berufe in Kunsthandwerk und bildender Kunst (ohne Spezialisierung) - komplexe Spezialistentätigkeiten</t>
  </si>
  <si>
    <t>Berufe in Kunsthandwerk und bildender Kunst (ohne Spezialisierung) - hoch komplexe Tätigkeiten</t>
  </si>
  <si>
    <t>Berufe in der Bildhauerei - fachlich ausgerichtete Tätigkeiten</t>
  </si>
  <si>
    <t>Berufe in der Bildhauerei - komplexe Spezialistentätigkeiten</t>
  </si>
  <si>
    <t>Kunstmaler/innen und Zeichner/innen - komplexe Spezialistentätigkeiten</t>
  </si>
  <si>
    <t>Berufe in der Drechslerei und Spielzeugherstellung - fachlich ausgerichtete Tätigkeiten</t>
  </si>
  <si>
    <t>Berufe in der Drechslerei und Spielzeugherstellung - komplexe Spezialistentätigkeiten</t>
  </si>
  <si>
    <t>Berufe im Vergolderhandwerk - fachlich ausgerichtete Tätigkeiten</t>
  </si>
  <si>
    <t>Berufe im Vergolderhandwerk - komplexe Spezialistentätigkeiten</t>
  </si>
  <si>
    <t>Berufe in der Wachszieherei - fachlich ausgerichtete Tätigkeiten</t>
  </si>
  <si>
    <t>Berufe in Kunsthandwerk und bildender Kunst (sonstige spezifische Tätigkeitsangabe) - fachlich ausgerichtete Tätigkeiten</t>
  </si>
  <si>
    <t>Berufe in Kunsthandwerk und bildender Kunst (sonstige spezifische Tätigkeitsangabe) - komplexe Spezialistentätigkeiten</t>
  </si>
  <si>
    <t>Aufsichtskräfte - Kunsthandwerk und bildende Kunst</t>
  </si>
  <si>
    <t>Berufe in der kunsthandwerklichen Keramikgestaltung - fachlich ausgerichtete Tätigkeiten</t>
  </si>
  <si>
    <t>Berufe in der kunsthandwerklichen Keramikgestaltung - komplexe Spezialistentätigkeiten</t>
  </si>
  <si>
    <t>Berufe in der kunsthandwerklichen Glas-, Keram- und Porzellanmalerei - fachlich ausgerichtete Tätigkeiten</t>
  </si>
  <si>
    <t>Berufe in der kunsthandwerklichen Glasbläserei - fachlich ausgerichtete Tätigkeiten</t>
  </si>
  <si>
    <t>Berufe in der kunsthandwerklichen Glasbläserei - komplexe Spezialistentätigkeiten</t>
  </si>
  <si>
    <t>Aufsichtskräfte - Kunsthandwerkliche Keramik- und Glasgestaltung</t>
  </si>
  <si>
    <t>Berufe in der kunsthandwerklichen Metallgestaltung - fachlich ausgerichtete Tätigkeiten</t>
  </si>
  <si>
    <t>Berufe in der kunsthandwerklichen Metallgestaltung - komplexe Spezialistentätigkeiten</t>
  </si>
  <si>
    <t>Berufe in der kunsthandwerklichen Schmuckwarenherstellung, Edelstein- und Edelmetallbearbeitung - fachlich ausgerichtete Tätigkeiten</t>
  </si>
  <si>
    <t>Berufe in der kunsthandwerklichen Schmuckwarenherstellung, Edelstein- und Edelmetallbearbeitung - komplexe Spezialistentätigkeiten</t>
  </si>
  <si>
    <t>Berufe in der kunsthandwerklichen Schmuckwarenherstellung, Edelstein- und Edelmetallbearbeitung - hoch komplexe Tätigkeiten</t>
  </si>
  <si>
    <t>Berufe in der Gravur - fachlich ausgerichtete Tätigkeiten</t>
  </si>
  <si>
    <t>Berufe in der Schilder- und Lichtreklameherstellung - fachlich ausgerichtete Tätigkeiten</t>
  </si>
  <si>
    <t>Aufsichtskräfte - Kunsthandwerkliche Metallgestaltung</t>
  </si>
  <si>
    <t>Berufe im Musikinstrumentenbau (ohne Spezialisierung) - fachlich ausgerichtete Tätigkeiten</t>
  </si>
  <si>
    <t>Berufe im Musikinstrumentenbau (ohne Spezialisierung) - komplexe Spezialistentätigkeiten</t>
  </si>
  <si>
    <t>Berufe im Musikinstrumentenbau (ohne Spezialisierung) - hoch komplexe Tätigkeiten</t>
  </si>
  <si>
    <t>Berufe im Streich- und Zupfinstrumentenbau - fachlich ausgerichtete Tätigkeiten</t>
  </si>
  <si>
    <t>Berufe im Streich- und Zupfinstrumentenbau - komplexe Spezialistentätigkeiten</t>
  </si>
  <si>
    <t>Berufe im Holzblasinstrumentenbau - fachlich ausgerichtete Tätigkeiten</t>
  </si>
  <si>
    <t>Berufe im Holzblasinstrumentenbau - komplexe Spezialistentätigkeiten</t>
  </si>
  <si>
    <t>Berufe im Metallblasinstrumentenbau - fachlich ausgerichtete Tätigkeiten</t>
  </si>
  <si>
    <t>Berufe im Metallblasinstrumentenbau - komplexe Spezialistentätigkeiten</t>
  </si>
  <si>
    <t>Berufe im Klavier- und Cembalobau - fachlich ausgerichtete Tätigkeiten</t>
  </si>
  <si>
    <t>Berufe im Klavier- und Cembalobau - komplexe Spezialistentätigkeiten</t>
  </si>
  <si>
    <t>Berufe im Orgel- und Harmoniumbau - fachlich ausgerichtete Tätigkeiten</t>
  </si>
  <si>
    <t>Berufe im Orgel- und Harmoniumbau - komplexe Spezialistentätigkeiten</t>
  </si>
  <si>
    <t>Berufe im Musikinstrumentenbau (sonstige spezifische Tätigkeitsangabe) - fachlich ausgerichtete Tätigkeiten</t>
  </si>
  <si>
    <t>Berufe im Musikinstrumentenbau (sonstige spezifische Tätigkeitsangabe) - komplexe Spezialistentätigkeiten</t>
  </si>
  <si>
    <t>Aufsichtskräfte - Musikinstrumentenbau</t>
  </si>
  <si>
    <t>Musiker/innen - hoch komplexe Tätigkeiten</t>
  </si>
  <si>
    <t>Sänger/innen - hoch komplexe Tätigkeiten</t>
  </si>
  <si>
    <t>Dirigenten/Dirigentinnen - hoch komplexe Tätigkeiten</t>
  </si>
  <si>
    <t>Komponisten/Komponistinnen - hoch komplexe Tätigkeiten</t>
  </si>
  <si>
    <t>Musik-, Gesangs- und Dirigententätigkeiten (sonstige spezifische Tätigkeitsangabe) - komplexe Spezialistentätigkeiten</t>
  </si>
  <si>
    <t>Schauspieler/innen - hoch komplexe Tätigkeiten</t>
  </si>
  <si>
    <t>Tänzer/innen und Choreografen/Choreografinnen - hoch komplexe Tätigkeiten</t>
  </si>
  <si>
    <t>Mannequins, Dressmen und sonstige Models - fachlich ausgerichtete Tätigkeiten</t>
  </si>
  <si>
    <t>Athleten/Athletinnen und Berufssportler/innen - komplexe Spezialistentätigkeiten</t>
  </si>
  <si>
    <t>Berufe für personenbezogene Dienstleistungen - fachlich ausgerichtete Tätigkeiten</t>
  </si>
  <si>
    <t>Berufe in Moderation und Unterhaltung (ohne Spezialisierung) - komplexe Spezialistentätigkeiten</t>
  </si>
  <si>
    <t>Komiker/innen und Kabarettisten/Kabarettistinnen - komplexe Spezialistentätigkeiten</t>
  </si>
  <si>
    <t>Zauberer/Zauberinnen und Illusionisten/Illusionistinnen - komplexe Spezialistentätigkeiten</t>
  </si>
  <si>
    <t>Hörfunk- und Fernsehmoderatoren/-moderatorinnen - hoch komplexe Tätigkeiten</t>
  </si>
  <si>
    <t>Berufe im Bereich Glücks- und Wettspiel - fachlich ausgerichtete Tätigkeiten</t>
  </si>
  <si>
    <t>Berufe in Moderation und Unterhaltung (sonstige spezifische Tätigkeitsangabe) - komplexe Spezialistentätigkeiten</t>
  </si>
  <si>
    <t>Berufe in der Theater-, Film- und Fernsehproduktion (ohne Spezialisierung) - fachlich ausgerichtete Tätigkeiten</t>
  </si>
  <si>
    <t>Berufe in der Theater-, Film- und Fernsehproduktion (ohne Spezialisierung) - komplexe Spezialistentätigkeiten</t>
  </si>
  <si>
    <t>Berufe in der Theater-, Film- und Fernsehproduktion (ohne Spezialisierung) - hoch komplexe Tätigkeiten</t>
  </si>
  <si>
    <t>Berufe in der Regie - komplexe Spezialistentätigkeiten</t>
  </si>
  <si>
    <t>Berufe in der Regie - hoch komplexe Tätigkeiten</t>
  </si>
  <si>
    <t>Berufe in der Theater-, Film- und Fernsehproduktion (sonstige spezifische Tätigkeitsangabe) - fachlich ausgerichtete Tätigkeiten</t>
  </si>
  <si>
    <t>Berufe in der Theater-, Film- und Fernsehproduktion (sonstige spezifische Tätigkeitsangabe) - komplexe Spezialistentätigkeiten</t>
  </si>
  <si>
    <t>Berufe in der Theater-, Film- und Fernsehproduktion (sonstige spezifische Tätigkeitsangabe) - hoch komplexe Tätigkeiten</t>
  </si>
  <si>
    <t>Aufsichtskräfte - Theater-, Film- und Fernsehproduktion</t>
  </si>
  <si>
    <t>Führungskräfte - Theater-, Film- und Fernsehproduktion</t>
  </si>
  <si>
    <t>Berufe in der Veranstaltungs- und Bühnentechnik - fachlich ausgerichtete Tätigkeiten</t>
  </si>
  <si>
    <t>Berufe in der Veranstaltungs- und Bühnentechnik - komplexe Spezialistentätigkeiten</t>
  </si>
  <si>
    <t>Berufe in der Veranstaltungs- und Bühnentechnik - hoch komplexe Tätigkeiten</t>
  </si>
  <si>
    <t>Berufe in der Kameratechnik - fachlich ausgerichtete Tätigkeiten</t>
  </si>
  <si>
    <t>Berufe in der Kameratechnik - komplexe Spezialistentätigkeiten</t>
  </si>
  <si>
    <t>Berufe in der Bild- und Tontechnik - fachlich ausgerichtete Tätigkeiten</t>
  </si>
  <si>
    <t>Berufe in der Bild- und Tontechnik - komplexe Spezialistentätigkeiten</t>
  </si>
  <si>
    <t>Berufe in der Bild- und Tontechnik - hoch komplexe Tätigkeiten</t>
  </si>
  <si>
    <t>Berufe in der Veranstaltungs-, Kamera- und Tontechnik (sonstige spezifische Tätigkeitsangabe) - fachlich ausgerichtete Tätigkeiten</t>
  </si>
  <si>
    <t>Aufsichtskräfte - Veranstaltungs-, Kamera- und Tontechnik</t>
  </si>
  <si>
    <t>Berufe in der Bühnen- und Kostümbildnerei - fachlich ausgerichtete Tätigkeiten</t>
  </si>
  <si>
    <t>Berufe in der Bühnen- und Kostümbildnerei - komplexe Spezialistentätigkeiten</t>
  </si>
  <si>
    <t>Berufe in der Bühnen- und Kostümbildnerei - hoch komplexe Tätigkeiten</t>
  </si>
  <si>
    <t>Berufe in der Requisite - fachlich ausgerichtete Tätigkeiten</t>
  </si>
  <si>
    <t>Berufe in der Requisite - komplexe Spezialistentätigkeiten</t>
  </si>
  <si>
    <t>Aufsichtskräfte - Bühnen- und Kostümbildnerei, Requisite</t>
  </si>
  <si>
    <t>Museumsberufe (ohne Spezialisierung) - hoch komplexe Tätigkeiten</t>
  </si>
  <si>
    <t>Berufe in der Museums- und Ausstellungstechnik - fachlich ausgerichtete Tätigkeiten</t>
  </si>
  <si>
    <t>Berufe in der Museums- und Ausstellungstechnik - komplexe Spezialistentätigkeiten</t>
  </si>
  <si>
    <t>Berufe in der Museums- und Ausstellungstechnik - hoch komplexe Tätigkeiten</t>
  </si>
  <si>
    <t>Kunstsachverständige - hoch komplexe Tätigkeiten</t>
  </si>
  <si>
    <t>Führungskräfte - Museum</t>
  </si>
  <si>
    <t>Bildungsziel aus der Klassifikation der Berufe 2010 – KldB 2010 (Hilfestellung)</t>
  </si>
  <si>
    <t>KldB 2010</t>
  </si>
  <si>
    <t>von anderer FKS bereits ab-gelehnt ?</t>
  </si>
  <si>
    <t>Autom.</t>
  </si>
  <si>
    <t>Kennziffer zum Bildungsziel / Beruf</t>
  </si>
  <si>
    <t>automatisch</t>
  </si>
  <si>
    <t>Hilfstext zur Beschreibung des eigenen Bildungsziels</t>
  </si>
  <si>
    <t>Antragsdatum:</t>
  </si>
  <si>
    <t>Name des Unternehmens:</t>
  </si>
  <si>
    <t>AZ:</t>
  </si>
  <si>
    <t>Spezialist</t>
  </si>
  <si>
    <t>keine</t>
  </si>
  <si>
    <t>&gt;10%</t>
  </si>
  <si>
    <t>&lt;=10%</t>
  </si>
  <si>
    <t>Datum der Version:</t>
  </si>
  <si>
    <t>Nummer der Einreichung (1,2,3, etc.)</t>
  </si>
  <si>
    <t>Auslagerung an Dritte ?</t>
  </si>
  <si>
    <t>keine
&gt;=10%
&lt;10%</t>
  </si>
  <si>
    <t>Besondere 
Anforderungen / Berechtigungen</t>
  </si>
  <si>
    <t>bes. Berech-tigungen od. An-forderungen</t>
  </si>
  <si>
    <t>Datum der ersten geplanten Durchführung</t>
  </si>
  <si>
    <t>Berufe in der Kunststoff- und Kautschukherstellung (ohne Spezialisierung) - Helfer-/Anlerntätigkeiten</t>
  </si>
  <si>
    <t>Berufe in der Kunststoff- und Kautschukherstellung (ohne Spezialisierung) - fachlich ausgerichtete Tätigkeiten</t>
  </si>
  <si>
    <t>Berufe in der Kunststoff- und Kautschukherstellung (ohne Spezialisierung) - komplexe Spezialistentätigkeiten</t>
  </si>
  <si>
    <t>Berufe in der Kunststoff- und Kautschukherstellung (ohne Spezialisierung) - hoch komplexe Tätigkeiten</t>
  </si>
  <si>
    <t>Technischen Mediengestaltung (sonstige spezifische Tätigkeitsangabe) - fachlich ausgerichtete Tätigkeiten</t>
  </si>
  <si>
    <t>Berufe in der Maschinenbau- und Betriebstechnik (ohne Spezialisierung) - Helfer-/Anlerntätigkeiten</t>
  </si>
  <si>
    <t>Berufe in der Maschinenbau- und Betriebstechnik (ohne Spezialisierung) - fachlich ausgerichtete Tätigkeiten</t>
  </si>
  <si>
    <t>Berufe in der Maschinenbau- und Betriebstechnik (ohne Spezialisierung) - komplexe Spezialistentätigkeiten</t>
  </si>
  <si>
    <t>Berufe in der Maschinenbau- und Betriebstechnik (ohne Spezialisierung) - hoch komplexe Tätigkeiten</t>
  </si>
  <si>
    <t>Berufe in der Überwachung und Steuerung des Verkehrsbetriebs (ohne Spezialisierung) - hoch komplexe Tätigkeiten</t>
  </si>
  <si>
    <t>52122_C1EmC1</t>
  </si>
  <si>
    <t>52122_bGU</t>
  </si>
  <si>
    <t>52122_WB5</t>
  </si>
  <si>
    <t>52122_WB1</t>
  </si>
  <si>
    <t>52132_DuDEmB&lt;2</t>
  </si>
  <si>
    <t>52132_DuDEmB&gt;2</t>
  </si>
  <si>
    <t>D/DE in einem Ausbildungsgang mit Vorbesitz B &gt; 2 Jahre - 230 UE</t>
  </si>
  <si>
    <t>52132_DuDEmC1&lt;2</t>
  </si>
  <si>
    <t>D/DE in einem Ausbildungsgang mit Vorbesitz C1 &lt; 2 Jahre - 285 UE</t>
  </si>
  <si>
    <t>52132_DuDEmC1&gt;2</t>
  </si>
  <si>
    <t>D/DE in einem Ausbildungsgang mit Vorbesitz C1 &gt; 2 Jahre - 217 UE</t>
  </si>
  <si>
    <t>52132_DuDEmC&lt;2</t>
  </si>
  <si>
    <t>D/DE in einem Ausbildungsgang mit Vorbesitz C &lt; 2 Jahre - 176 UE</t>
  </si>
  <si>
    <t>52132_DuDEmC&gt;2</t>
  </si>
  <si>
    <t>D/DE in einem Ausbildungsgang mit Vorbesitz C &gt; 2 Jahre - 128 UE</t>
  </si>
  <si>
    <t>52132_DuDEmD1</t>
  </si>
  <si>
    <t>D/DE in einem Ausbildungsgang mit Vorbesitz D1 - 156 UE</t>
  </si>
  <si>
    <t>52132_bGU</t>
  </si>
  <si>
    <t>52132_WB5</t>
  </si>
  <si>
    <t>52132_WB1</t>
  </si>
  <si>
    <t>Teilqualifikation Berufskraftfahrer</t>
  </si>
  <si>
    <t>52122_TQ2</t>
  </si>
  <si>
    <t>52132_TQ2</t>
  </si>
  <si>
    <t>52132_TQ3</t>
  </si>
  <si>
    <t>52122_TQ4</t>
  </si>
  <si>
    <t>52132_TQ5</t>
  </si>
  <si>
    <t>52122_TQ6</t>
  </si>
  <si>
    <t>52132_TQ6</t>
  </si>
  <si>
    <t>Berufe in der Unternehmensorganisation und -strategie (sonstige spezifische Tätigkeitsangabe) - hoch komplexe Tätigkeiten</t>
  </si>
  <si>
    <t>Berufe in Versicherungs- und Finanzdienstleistungen (sonstige spezifische Tätigkeitsangabe) - hoch komplexe Tätigkeiten</t>
  </si>
  <si>
    <t>Fachärzte/-ärztinnen in den Bereichen Hautkrankheiten, Sinnes- und Geschlechtsorgane - hoch komplexe Tätigkeiten</t>
  </si>
  <si>
    <t>Berufe in der Tiermedizin und Tierheilkunde (sonstige spezifische Tätigkeitsangabe) - hoch komplexe Tätigkeiten</t>
  </si>
  <si>
    <t>Berufe in der nicht ärztlichen Therapie und Heilkunde (sonstige spezifische Tätigkeitsangabe) - hoch komplexe Tätigkeiten</t>
  </si>
  <si>
    <t>Berufe in der Theologie und Gemeindearbeit (sonstige spezifische Tätigkeitsangabe) - hoch komplexe Tätigkeiten</t>
  </si>
  <si>
    <t>Lehrkräfte an allgemeinbildenden Schulen (sonstige spezifische Tätigkeitsangabe) - hoch komplexe Tätigkeiten</t>
  </si>
  <si>
    <t>Lehrkräfte an außerschulischen Bildungseinrichtungen (sonstige spezifische Tätigkeitsangabe) - hoch komplexe Tätigkeiten</t>
  </si>
  <si>
    <t>Berufe in Sprach- und Literaturwissenschaften (sonstige spezifische Tätigkeitsangabe) - hoch komplexe Tätigkeiten</t>
  </si>
  <si>
    <t>Musik-, Gesangs- und Dirigententätigkeiten (sonstige spezifische Tätigkeitsangabe) - hoch komplexe Tätigkeiten</t>
  </si>
  <si>
    <t>Berufe in Schauspiel, Tanz und Bewegungskunst (sonstige spezifische Tätigkeitsangabe) - komplexe Spezialistentätigkeiten</t>
  </si>
  <si>
    <t xml:space="preserve">BKZ </t>
  </si>
  <si>
    <t>http://bdks-online.de</t>
  </si>
  <si>
    <t>OLINESUCHE Kostensätze:</t>
  </si>
  <si>
    <t>24422_WIG_St</t>
  </si>
  <si>
    <t>24422_WIG_CrNi</t>
  </si>
  <si>
    <t>24422_WIG_Al</t>
  </si>
  <si>
    <t>24422_WIG_Cu</t>
  </si>
  <si>
    <t>24422_MSG_Al</t>
  </si>
  <si>
    <t>52132_L</t>
  </si>
  <si>
    <t>Ladungssicherung Bus</t>
  </si>
  <si>
    <t>52122_U</t>
  </si>
  <si>
    <t>Umschulung Güterverkehr</t>
  </si>
  <si>
    <t>52132_U</t>
  </si>
  <si>
    <t>Umschulung Personenverkehr</t>
  </si>
  <si>
    <t xml:space="preserve">52122_TQ1 </t>
  </si>
  <si>
    <t>52122_S</t>
  </si>
  <si>
    <t>Güterverkehr sonstige</t>
  </si>
  <si>
    <t>52132_S</t>
  </si>
  <si>
    <t>Personenverkehr sonstige</t>
  </si>
  <si>
    <t>Führer land-,forstw. Maschinen-Fachkraft</t>
  </si>
  <si>
    <t>Berufe in der Schweiß- und Verbindungstechnik</t>
  </si>
  <si>
    <t>24422_S</t>
  </si>
  <si>
    <t>Berufe in der Schweiß- und Verbindungstechnik  - andere Verfahren</t>
  </si>
  <si>
    <t xml:space="preserve"> Berufe in der Schweiß- und Verbindungstechnik - hoch komplexe Tätigkeiten</t>
  </si>
  <si>
    <t>Umschulungen (Güter-/Personenverkehr) - 20 UE</t>
  </si>
  <si>
    <t>beschleunigte Grundqualifikation (Güter-/Personenverkehr) - 50 UE</t>
  </si>
  <si>
    <t>Umschulungen (Güter-/Personenverkehr) - 124 UE</t>
  </si>
  <si>
    <t>Umschulungen (Güter-/Personenverkehr) - 128 UE</t>
  </si>
  <si>
    <t>Umschulungen (Güter-/Personenverkehr) - 129 UE</t>
  </si>
  <si>
    <t>Umschulungen (Güter-/Personenverkehr) - 142 UE</t>
  </si>
  <si>
    <t>TQ1- Güter befördern</t>
  </si>
  <si>
    <t>Umschulungen (Güter-/Personenverkehr) - 36 UE</t>
  </si>
  <si>
    <t>Umschulungen (Güter-/Personenverkehr) - 278 UE</t>
  </si>
  <si>
    <t>Umschulungen (Güter-/Personenverkehr)  - 210 UE</t>
  </si>
  <si>
    <t>Umschulungen (Güter-/Personenverkehr) - 156 UE</t>
  </si>
  <si>
    <t>Umschulungen (Güter-/Personenverkehr) - 108 UE</t>
  </si>
  <si>
    <t>Umschulungen (Güter-/Personenverkehr)  - 265 UE</t>
  </si>
  <si>
    <t>Umschulungen (Güter-/Personenverkehr) - 197 UE</t>
  </si>
  <si>
    <t>24422_G</t>
  </si>
  <si>
    <t>24422_E</t>
  </si>
  <si>
    <t>Berufe in der Schweiß- und Verbindungstechnik Wolfram-Inertgasschweißen - Stahl</t>
  </si>
  <si>
    <t>Berufe in der Schweiß- und Verbindungstechnik Wolfram-Inertgasschweißen - Chrom/Nickel</t>
  </si>
  <si>
    <t>Berufe in der Schweiß- und Verbindungstechnik Wolfram-Inertgasschweißen - Aluminium</t>
  </si>
  <si>
    <t>Berufe in der Schweiß- und Verbindungstechnik Wolfram-Inertgasschweißen - Kupfer</t>
  </si>
  <si>
    <t>Berufe in der Schweiß- und Verbindungstechnik - Metallschutzgasschweißen - Stahl</t>
  </si>
  <si>
    <t>Berufe in der Schweiß- und Verbindungstechnik - Metallschutzgasschweißen - Chrom Nickel</t>
  </si>
  <si>
    <t>Berufe in der Schweiß- und Verbindungstechnik  - Metallschutzgasschweißen - Aluminium</t>
  </si>
  <si>
    <t>Berufe in der Schweiß- und Verbindungstechnik - Gasschweißen</t>
  </si>
  <si>
    <t>Berufe in der Schweiß- und Verbindungstechnik - Lichtbogenschweißen</t>
  </si>
  <si>
    <t>Berufe in der Schweiß- und Verbindungstechnik - Brennschneiden</t>
  </si>
  <si>
    <t>52112_BE</t>
  </si>
  <si>
    <t>52122_bG</t>
  </si>
  <si>
    <t>beschleunigte Grundqualifikation LKW (gem. BKrFQG/BKrFQV) - 194 UE</t>
  </si>
  <si>
    <t>Maßnahme-Typ
bitte AUSWÄHLEN</t>
  </si>
  <si>
    <t>Maßnahme
Baustein</t>
  </si>
  <si>
    <t>Maßnahme-Typ</t>
  </si>
  <si>
    <t>Maßnahme</t>
  </si>
  <si>
    <t>Baustein</t>
  </si>
  <si>
    <t>Weiterbildung (Güter-/Personenverkehr) - 10 UE - 1 Modul 7 Zeitstunden</t>
  </si>
  <si>
    <t>Weiterbildung (Güter-/Personenverkehr) - 50 UE - 5 Module 35 Zeitstunden</t>
  </si>
  <si>
    <t>Führer/innen von land- und forstwirtschaftlichen Maschinen - Erwerb der FS-Klasse: T - 86 UE</t>
  </si>
  <si>
    <t xml:space="preserve">Maßnahmebezeichnung, 
Abschluss, 
ggf. Finanzierungssicherstellung
</t>
  </si>
  <si>
    <t>BDKS'</t>
  </si>
  <si>
    <t>Berufe in der Haus- und Familienpflege - fachlich ausgerichtete Tätigkeiten - Qualifizierung nach § 43b, 53c SGB XI (ehemals § 87b Abs. 3)</t>
  </si>
  <si>
    <t>Wirtschaftsbereich</t>
  </si>
  <si>
    <t>D/DE in einem Ausbildungsgang mit Vorbesitz B &lt; 2 Jahre - 298 UE</t>
  </si>
  <si>
    <t>Sämtliche Dateien einschl. Code unterliegen, sofern nicht anders gekennzeichnet, dem Copyright der DQS Gruppe. Jegliche Vervielfältigung, Verbreitung, Speicherung usw. für eigene geschäftliche Zwecke ist ohne eine schriftliche Genehmigung ausdrücklich untersagt.</t>
  </si>
  <si>
    <t>Der Copyrighthinweis sollte aus Gründen der Fairness erhalten bleiben auch bei Veränderungen und Anpassungen.</t>
  </si>
  <si>
    <t>© D Q S B IT 2020</t>
  </si>
  <si>
    <t>© D Q S B I T 20 20 !!!</t>
  </si>
  <si>
    <t>( c ) DQ  S  B  I  T 2  0   2  0</t>
  </si>
  <si>
    <t>Nur von DQS Kunden auszufüllen.</t>
  </si>
  <si>
    <t>Nummer ist als Referenznummer gegenüber FKS zu verwenden.
Die Maßnahme-/Bausteinidentifizierung bei Mehrfach-Einreichungen erfolgt über das Zulassungsdatum.</t>
  </si>
  <si>
    <t>Bezeichnung, ggf. Abschluss, ggf. Finanzierungssicherstellung der Maßnahme / des Bausteins</t>
  </si>
  <si>
    <t>Erläuterungen zum Ausfüllen des Antrags</t>
  </si>
  <si>
    <t>Bildungsziel (prägnante Beschreibung)</t>
  </si>
  <si>
    <t>Hilfstext zur Beschreibung des eigenen Bildungsziels. Dieser Text dient der FKS zur Beurteilung, ob das Bildungsziel (KldB 2010 - BDKS) richtig zugeordnet wurde.</t>
  </si>
  <si>
    <t xml:space="preserve">Wird an die BA gemeldet.
Angabe muss korrespondieren mit den in der Trägerzulassung eingetragenen Standorten.
Beantragender Standort (aufgeführt in der Trägerzulassung) ist der Standort, an dem die Maßnahme / der Baustein entwickelt und/oder verwaltet wird. 
Bei einem Träger mit nur einem Standort ist die vollständige Adresse des beantragenden Standortes einzutragen.
Bei einer Maßnahme/Baustein, die von allen Standorten zu gleichen Rahmenbedingungen verwaltet wird, kann eingetragen werden „in allen Standorten der …….“. </t>
  </si>
  <si>
    <t>Dauer der Maßnahme / des Bausteins in Wochen</t>
  </si>
  <si>
    <t>Wird an die BA gemeldet.
Es ist die Möglichkeit für einen laufenden Einstieg in eine Maßnahme anzugeben.</t>
  </si>
  <si>
    <r>
      <t xml:space="preserve">Wird für die Begutachtung benötigt und an die BA gemeldet.
Hier ist eine </t>
    </r>
    <r>
      <rPr>
        <b/>
        <u/>
        <sz val="10"/>
        <rFont val="Arial"/>
        <family val="2"/>
      </rPr>
      <t>prägnante Beschreibung</t>
    </r>
    <r>
      <rPr>
        <sz val="10"/>
        <rFont val="Arial"/>
        <family val="2"/>
      </rPr>
      <t xml:space="preserve"> der Maßnahme-/Bausteininhalte einzutragen. Die prägnante Beschreibung sollte 255 Zeichen nicht überschreiten!</t>
    </r>
  </si>
  <si>
    <t>Hinweis: zur Erläuterung beim Ausfüllen der Felder bitte Begriff anklicken</t>
  </si>
  <si>
    <t>Auslager-ung an Dritte ?</t>
  </si>
  <si>
    <t>Betriebliche Lernphase - Einheiten in UE</t>
  </si>
  <si>
    <t xml:space="preserve">Bei Neuzulassung Maßnahme oder Baustein bitte wählen.
                                                                                                                                                                          </t>
  </si>
  <si>
    <r>
      <t>Ein Bildungsträger kann nach § 176 Abs. 1 S. 1 i.V.m. § 21 SGB III zugelassene Maßnahmen auch durch nicht nach dem SGB III i.V.m. AZAV zugelassene Unterauftragnehmer durchführen lassen. Um die Qualität der angebotenen Maßnahme zu sichern, darf ein solcher Unterauftrag nur einen unerheblichen Teil der Maßnahme umfassen</t>
    </r>
    <r>
      <rPr>
        <b/>
        <u/>
        <sz val="10"/>
        <rFont val="Arial"/>
        <family val="2"/>
      </rPr>
      <t xml:space="preserve"> (max. 10%)</t>
    </r>
    <r>
      <rPr>
        <sz val="10"/>
        <rFont val="Arial"/>
        <family val="2"/>
      </rPr>
      <t>. Überschreitungen des höchstzulässigen Umfangs der Untervergabe auf Grund gesetzlicher Regelungen bleiben davon unberührt. Für die Sicherstellung der Erfüllung der Zulassungskriterien an die Maßnahme bleibt der zugelassene Bildungsträger voll verantwortlich. Er hat darüber hinaus im Rahmen der Trägerprüfung nachzuweisen, dass er entsprechende qualitätssichernde Verfahren für eine Unterauftragsvergabe festgelegt hat.</t>
    </r>
    <r>
      <rPr>
        <b/>
        <sz val="10"/>
        <rFont val="Arial"/>
        <family val="2"/>
      </rPr>
      <t xml:space="preserve"> Diese Regelung gilt auch für Berufsschulunterricht, sollte dieser Bestandteil der Maßnahme sein. Bei mehr als 10 % muss der betreffende Träger eine Trägerzulassung vorweisen können, diese ist miteinzureichen. </t>
    </r>
  </si>
  <si>
    <t>AZAV BM (FBW § 81 ff. SGB III) &lt; = BDKS +25 % Korridor - Stichprobenverfahren</t>
  </si>
  <si>
    <t>AZAV BM (FBW § 81ff) &gt; BDKS + 25 % Korridor - 100% Prüfung mit Genehmigungsvorbehalt der BA</t>
  </si>
  <si>
    <t>Kostenzustimmung durch die Fachkundige Stelle bei Kostenüberschreitung des Bundesdurchschnittskostensatz</t>
  </si>
  <si>
    <t>Seit Oktober 2020 haben wir als Fachkundige Stelle (FKS) die Möglichkeit Maßnahmenzulassungen zu prüfen, wenn die kalkulierten Kosten um bis zu 25 Prozent über den durchschnittlichen Bundeskostensätzen liegen und auf notwendige besondere Aufwendungen zurückzuführen sind. Überschreiten die kalkulierten Maßnahmekosten aufgrund der besonderen Aufwendungen die durchschnittlichen Kostensätze um mehr als 25 Prozent, bedarf die Zulassung dieser Maßnahmen der Zustimmung der Bundesagentur für Arbeit (BA) (vgl. § 179 Abs. 2 Satz 1 und 2 SGB III).</t>
  </si>
  <si>
    <t xml:space="preserve">Bei Überschreitung des Bundesdurchschnittskostensatzes (BDKS) ist daher eine Begründung für die Überschreitung notwendig, die sich schwerpunktmäßig (wenn möglich) auf einen Punkt der besonderen Aufwendungen bezieht. </t>
  </si>
  <si>
    <t>Als Basis zur Begründung einer Kostenüberschreitung gem. Art. 18 Abs. 1 Nr. 4 Gesetz zur Förderung der beruflichen Weiterbildung im Strukturwandel und zur Weiterentwicklung der Ausbildungsförderung gilt:</t>
  </si>
  <si>
    <t xml:space="preserve">Als besondere Aufwendungen im Sinne des § 179 Absatz 2 Satz 1 des Dritten Buches Sozialgesetzbuch können insbesondere solche Aufwendungen anerkannt werden, die begründet sind durch: </t>
  </si>
  <si>
    <t>Als besondere Aufwendungen können auch Kosten anerkannt werden, die auf eine barrierefreie Ausgestaltung der Maßnahme oder auf eine begründete geringere Teilnehmerzahl zurückzuführen ist.</t>
  </si>
  <si>
    <t>Bitte beachten Sie, dass grundlegende Anforderungen, die Träger und Maßnahmen</t>
  </si>
  <si>
    <t>lt. den gesetzlichen Vorgaben (AZAV und § 81 ff SGB III) erfüllen müssen, nicht mit erhöhten Kosten begründet werden können. Diese Kosten sind bereits in die Ermittlung der BDKS</t>
  </si>
  <si>
    <t>durch die Bundesagentur für Arbeit eingeflossen (z.B. Einsatz qualifizierter Lehr- und Fachkräfte, regelmäßige Qualifizierung der Lehrkräfte zur Berücksichtigung arbeitsmarktrelevanter Entwicklungen, Praktikumsbetreuung, Vernetzung auf dem Arbeitsmarkt, Kontakte zu Arbeitgebern).</t>
  </si>
  <si>
    <t xml:space="preserve">  </t>
  </si>
  <si>
    <t xml:space="preserve">Beachten Sie bitte, für die angegebenen besonderen Aufwendungen entsprechende Kostennachweise vorzulegen. Wenn Sie Kostennachweise einreichen, vor allem mehrere, die dann zu einem Betrag führen, der in der Kalkulation aufgeführt ist, muss eindeutig nachvollzogen werden können, wie sich der Betrag in der Kalkulation zusammensetzt. </t>
  </si>
  <si>
    <t xml:space="preserve">Es muss für Dritte (Auditor, fachliche Prüfung, DAkkS) immer eindeutig nachvollziehbar sein, wie sich Beträge ergeben (ohne dass nachgerechnet werden muss). Die Belege dienen als Nachweis für die Kosten. Durch Eigendarstellungen (Rechenwege) ist ersichtlich, welche Kosten/Beträge erfasst werden und wie sich z.B. Gesamt- oder Durchschnittsbeträge ergeben. </t>
  </si>
  <si>
    <t>1.       einen notwendigen überdurchschnittlichen Einsatz von Personal,</t>
  </si>
  <si>
    <r>
      <t xml:space="preserve">2.       </t>
    </r>
    <r>
      <rPr>
        <i/>
        <sz val="12"/>
        <rFont val="Arial"/>
        <family val="2"/>
      </rPr>
      <t>eine besondere räumliche Ausstattung,</t>
    </r>
  </si>
  <si>
    <r>
      <t xml:space="preserve">3.       </t>
    </r>
    <r>
      <rPr>
        <i/>
        <sz val="12"/>
        <rFont val="Arial"/>
        <family val="2"/>
      </rPr>
      <t>eine besondere technische Ausstattung,</t>
    </r>
  </si>
  <si>
    <r>
      <t xml:space="preserve">4.       </t>
    </r>
    <r>
      <rPr>
        <i/>
        <sz val="12"/>
        <rFont val="Arial"/>
        <family val="2"/>
      </rPr>
      <t>eine besondere inhaltliche Ausgestaltung</t>
    </r>
  </si>
  <si>
    <t>Berufe in der Fotografie - komplexe Spezialistentätigkeiten</t>
  </si>
  <si>
    <t>Berufe in der Mechatronik und Automatisierungstechnik (ohne Spezialisierung) - fachlich ausgerichtete Tätigkeiten</t>
  </si>
  <si>
    <t>Berufe in der Bauelektrik - komplexe Spezialistentätigkeiten</t>
  </si>
  <si>
    <t>Berufe im IT-Vertrieb - fachlich ausgerichtete Tätigkeiten</t>
  </si>
  <si>
    <t>Berufe in der IT-Netzwerktechnik - fachlich ausgerichtete Tätigkeiten</t>
  </si>
  <si>
    <t>Servicekräfte im Personenverkehr (ohne Spezialisierung) - Helfer- und Anlerntätigkeiten</t>
  </si>
  <si>
    <t>Berufe in der Überwachung und Steuerung des Straßenverkehrsbetriebs - Helfer- und Anlerntätigkeiten</t>
  </si>
  <si>
    <t>Berufe im Bestattungswesen - Helfer- und Anlerntätigkeiten</t>
  </si>
  <si>
    <t>Berufe in der Kinderbetreuung und -erziehung - komplexe Spezialistentätigkeiten</t>
  </si>
  <si>
    <t>Berufe in der Sozialarbeit und Sozialpädagogik - fachlich ausgerichtete Tätigkeiten</t>
  </si>
  <si>
    <t>Berufe in der Haus- und Familienpflege - Helfer- und Anlerntätigkeiten</t>
  </si>
  <si>
    <t>Aufsichtskräfte - Werbung und Marketing</t>
  </si>
  <si>
    <t>Berufe in der Gravur - komplexe Spezialistentätigkeiten</t>
  </si>
  <si>
    <t>Berufe in Moderation und Unterhaltung (sonstige spezifische Tätigkeitsangabe) - fachlich ausgerichtete Tätigkeiten</t>
  </si>
  <si>
    <t>Betriebliche Lernphase -
Einheiten in 60min</t>
  </si>
  <si>
    <t>UBH_oLPB</t>
  </si>
  <si>
    <t>Umschulungsbegleitende Hilfen (ubH) ohne Lernprozessbegleitung</t>
  </si>
  <si>
    <t>UBH_mLPB</t>
  </si>
  <si>
    <t>Umschulungsbegleitende Hilfen (ubH) mit Lernprozessbegleitung</t>
  </si>
  <si>
    <t>Berufskraftfahrer/innen (Personentransport/PKW) Dienstwagen / Taxifahrer - fachlich ausgerichtete Tätigkeiten</t>
  </si>
  <si>
    <t>Botenfahrer/in, Auslieferungsfahrer/in, Umschulung Servicefahrer/in</t>
  </si>
  <si>
    <t>Bitte UE beachten</t>
  </si>
  <si>
    <t>Gefahrgutausbildung Basis (ADR/GGVSEB)</t>
  </si>
  <si>
    <t>Gefahrgutausbildung Basis und Tank (ADR/GGVSEB)</t>
  </si>
  <si>
    <t>Gefahrgutausbildung Radioakitv (ADR/GGVSEB)</t>
  </si>
  <si>
    <t>Gefahrgutausbildung Sprengstoff (ADR/GGVSEB)</t>
  </si>
  <si>
    <t>Gefahrgutausbildung Tank (ADR/GGVSEB)</t>
  </si>
  <si>
    <t>Umschulungen (Güter-/Personenverkehr) - 161 UE</t>
  </si>
  <si>
    <t>Ladungssicherung LKW</t>
  </si>
  <si>
    <t>Perfektionstraining (Güter-/Personenverkehr) LKW - 51 UE</t>
  </si>
  <si>
    <t>Perfektionstraining (Güter-/Personenverkehr) Bus  - 51 UE</t>
  </si>
  <si>
    <t>52132_D1mBoC1&lt;2</t>
  </si>
  <si>
    <t>D1 mit Vorbesitz B oder C1&lt; 2 Jahre - 225 UE</t>
  </si>
  <si>
    <t>52132_D1mBoC1&gt;2</t>
  </si>
  <si>
    <t>D1 mit Vorbesitz B oder C1&gt; 2 Jahre - 121 UE</t>
  </si>
  <si>
    <t>52122_C1mB</t>
  </si>
  <si>
    <t>Typ</t>
  </si>
  <si>
    <t>S</t>
  </si>
  <si>
    <t>BDKS o. Schwellenwert</t>
  </si>
  <si>
    <t>Durchführung</t>
  </si>
  <si>
    <t>ZERT-Text</t>
  </si>
  <si>
    <t>Präsenzmaßnahme</t>
  </si>
  <si>
    <t>digitale Maßnahme</t>
  </si>
  <si>
    <t>kombinierte Maßnahme</t>
  </si>
  <si>
    <t>© DQS GmbH 2023</t>
  </si>
  <si>
    <t>BDKS'22/3</t>
  </si>
  <si>
    <t xml:space="preserve"> '22/3</t>
  </si>
  <si>
    <t xml:space="preserve">Präsenzmaßnahme
digitale Maßnahme
kombinierte Maßnahme
</t>
  </si>
  <si>
    <r>
      <rPr>
        <b/>
        <sz val="10"/>
        <rFont val="Arial"/>
        <family val="2"/>
      </rPr>
      <t xml:space="preserve">Präsenzmaßnahme: </t>
    </r>
    <r>
      <rPr>
        <sz val="10"/>
        <rFont val="Arial"/>
        <family val="2"/>
      </rPr>
      <t xml:space="preserve">Eine Maßnahme, an der die Teilnehmenden und das Lehrpersonal/der Coach des Trägers gleichzeitig an einem bestimmten Ort (am Standort des Trägers, ggf. auch eines temporären) physisch zusammenkommen. 
</t>
    </r>
    <r>
      <rPr>
        <b/>
        <sz val="10"/>
        <rFont val="Arial"/>
        <family val="2"/>
      </rPr>
      <t xml:space="preserve">
Digitale (virtuelle) Maßnahme: </t>
    </r>
    <r>
      <rPr>
        <sz val="10"/>
        <rFont val="Arial"/>
        <family val="2"/>
      </rPr>
      <t xml:space="preserve">Diese Maßnahmeform wird ausschließlich in digitaler (virtueller) Form durchgeführt. Die Teilnehmenden und die Lehrkraft/der Coach kommen nicht an einem Ort physisch zusammen. Mit Hilfe einer interaktiven bzw. audiovisuellen Plattform werden alle Teilnehmenden und die Lehrkraft/der Coach in einem virtuellen Raum vernetzt. Während der gesamten Dauer wird der Unterricht/die Maßnahme von der Lehrkraft/dem Coach durchgeführt. Es erfolgt ein synchroner Informationsaustausch. Ein unmittelbares Feedback und ein sofortiger Austausch sowie Gruppen -und Projektarbeit sind möglich; es gibt eine soziale Interaktion. 
</t>
    </r>
    <r>
      <rPr>
        <b/>
        <sz val="10"/>
        <rFont val="Arial"/>
        <family val="2"/>
      </rPr>
      <t xml:space="preserve">
Kombinierte (hybride) Maßnahme:</t>
    </r>
    <r>
      <rPr>
        <sz val="10"/>
        <rFont val="Arial"/>
        <family val="2"/>
      </rPr>
      <t xml:space="preserve"> Bei dieser Maßnahmeform handelt es sich um eine Verknüpfung aus klassischer Präsenzmaßnahme und digitaler Maßnahme in unterschiedlichen konzeptionellen Ausgestaltungen. So können beispielsweise ausgewiesene Teile in Präsenzform stattfinden, andere digital (virtuell). Möglich sind u. a. auch Maßnahmen, die grundsätzlich auf Präsenz ausgerichtet sind, es aber einem Teil der Teilnehmenden grundsätzlich oder bei Bedarf ermöglicht wird, sich mithilfe digitaler Medien zuzuschalten. Analog zu den bereits beschriebenen Maßnahmeformen wird der Unterricht/ die Maßnahme während der gesamten Dauer von der Lehrkraft/dem Coach durchgeführt; es wird ein synchroner Informationsaustausch sichergestellt.                                                                                                                                                                   </t>
    </r>
  </si>
  <si>
    <t>Wird für die Begutachtung benötigt und an die BA gemeldet.
Es ist der Teilnehmerkostensatz pro Unterrichtseinheit einzutragen.
In diesen Kostensatz sind alle Kosten, auch die, die möglicherweise für die Betreuung während der betrieblichen Lernphase, sozialpädagogische Betreuung oder Prüfungen anfallen, einzurechnen.</t>
  </si>
  <si>
    <r>
      <t xml:space="preserve">Wird für die Begutachtung benötigt und an die BA gemeldet.
Es sind die UE in der betrieblichen Lernphase (Berufserprobung, ehemals Prakikum) einzutragen. Diese Leistungen können über Bildungsgutschein nicht abgerechnet werden. 
Ist eine Betreuung während der gesamten Maßnahmedauer notwendig, so sind die Kosten für die Betreuung während der betrieblichen Lernphase in die Berechnung zum Teilnehmerstundensatz mit einzurechnen.
</t>
    </r>
    <r>
      <rPr>
        <b/>
        <sz val="10"/>
        <rFont val="Arial"/>
        <family val="2"/>
      </rPr>
      <t>UE = 60 Minuten kann in Sonderfällen für die Kalkulation auf 45 Minutern umgerechnet werden, wenn es Sonderregelungen zum Thema Vergütung von betrieblicher Lernphase gibt.</t>
    </r>
  </si>
  <si>
    <r>
      <t xml:space="preserve">Sofern für die Durchführung einer Maßnahme bzw. die Prüfungsabnahme durch den Träger selbst oder durch eine dafür vorgesehene Stelle eine </t>
    </r>
    <r>
      <rPr>
        <b/>
        <sz val="10"/>
        <rFont val="Arial"/>
        <family val="2"/>
      </rPr>
      <t>Berechtigung nach § 3 Abs. 5 AZAV</t>
    </r>
    <r>
      <rPr>
        <sz val="10"/>
        <rFont val="Arial"/>
        <family val="2"/>
      </rPr>
      <t xml:space="preserve"> erforderlich ist, kann eine erfolgreiche Teilnahme und Zweckmäßigkeit nach Lage und Entwicklung des Arbeitsmarktes nur erwartet werden, wenn der Träger über die entsprechende Berechtigung verfügt. </t>
    </r>
    <r>
      <rPr>
        <b/>
        <u/>
        <sz val="10"/>
        <rFont val="Arial"/>
        <family val="2"/>
      </rPr>
      <t>Diese ist vom Träger gegenüber der fachkundigen Stelle vor Maßnahmezulassung nachzuweisen und dem Antrag des Trägers auf Maßnahmezulassung beizufügen</t>
    </r>
    <r>
      <rPr>
        <sz val="10"/>
        <rFont val="Arial"/>
        <family val="2"/>
      </rPr>
      <t xml:space="preserve"> – unabhängig davon, ob die Maßnahme im Rahmen eines Referenzauswahlverfahrens oder einzeln geprüft wird.</t>
    </r>
  </si>
  <si>
    <r>
      <t xml:space="preserve">Wird für die Begutachtung benötigt.
Ob eine Maßnahme in </t>
    </r>
    <r>
      <rPr>
        <b/>
        <sz val="10"/>
        <rFont val="Arial"/>
        <family val="2"/>
      </rPr>
      <t xml:space="preserve">Teilzeit oder in Vollzeit </t>
    </r>
    <r>
      <rPr>
        <sz val="10"/>
        <rFont val="Arial"/>
        <family val="2"/>
      </rPr>
      <t xml:space="preserve">angeboten wird, muss im Titel der Maßnahme ausgeweisen werden, </t>
    </r>
    <r>
      <rPr>
        <b/>
        <sz val="10"/>
        <rFont val="Arial"/>
        <family val="2"/>
      </rPr>
      <t>Abschlüsse</t>
    </r>
    <r>
      <rPr>
        <sz val="10"/>
        <rFont val="Arial"/>
        <family val="2"/>
      </rPr>
      <t xml:space="preserve"> die angestrebt werden müssen angegeben werden und ggf. </t>
    </r>
    <r>
      <rPr>
        <b/>
        <sz val="10"/>
        <rFont val="Arial"/>
        <family val="2"/>
      </rPr>
      <t>Finanzierungssicherstellung des dritten Drittels bei nicht verkürzbaren Maßnahmen</t>
    </r>
    <r>
      <rPr>
        <sz val="10"/>
        <rFont val="Arial"/>
        <family val="2"/>
      </rPr>
      <t xml:space="preserve">. Weitere Spezifikas (z.B sozialpädagogische Betreuung, etc.) müssen in der Maßnahmenbezeichnung aufgeführt sein. </t>
    </r>
  </si>
  <si>
    <r>
      <t xml:space="preserve">Wird für die Begutachtung benötigt.
Die in der Meldedatei gewählten Fachbereiche müssen zu denen in der Trägerzulassung aufgeführten korrespondieren.
</t>
    </r>
    <r>
      <rPr>
        <u/>
        <sz val="10"/>
        <rFont val="Arial"/>
        <family val="2"/>
      </rPr>
      <t>Kaufmännischer und gewerblich-technischer Bereich</t>
    </r>
    <r>
      <rPr>
        <sz val="10"/>
        <rFont val="Arial"/>
        <family val="2"/>
      </rPr>
      <t xml:space="preserve"> ist eindeutig.
Zur</t>
    </r>
    <r>
      <rPr>
        <u/>
        <sz val="10"/>
        <rFont val="Arial"/>
        <family val="2"/>
      </rPr>
      <t xml:space="preserve"> personenbezogenen und soziale Dienstleistungen</t>
    </r>
    <r>
      <rPr>
        <sz val="10"/>
        <rFont val="Arial"/>
        <family val="2"/>
      </rPr>
      <t xml:space="preserve"> gehören alle Fortbildungen, die in Berufen stattfinden, die direkt am Menschen arbeiten (Logopäde, Masseur, Ergotherapeut etc). 
Alle nicht in die ersten 3 Gruppen gehörigen Berufsbilder gehören zu</t>
    </r>
    <r>
      <rPr>
        <u/>
        <sz val="10"/>
        <rFont val="Arial"/>
        <family val="2"/>
      </rPr>
      <t xml:space="preserve"> unternehmensbezogenen Dienstleistungen</t>
    </r>
    <r>
      <rPr>
        <sz val="10"/>
        <rFont val="Arial"/>
        <family val="2"/>
      </rPr>
      <t>.</t>
    </r>
  </si>
  <si>
    <r>
      <rPr>
        <sz val="10"/>
        <rFont val="Arial"/>
        <family val="2"/>
      </rPr>
      <t>Wird für die Begutachtung benötigt und an die BA gemeldet.</t>
    </r>
    <r>
      <rPr>
        <b/>
        <sz val="10"/>
        <rFont val="Arial"/>
        <family val="2"/>
      </rPr>
      <t xml:space="preserve">
In der Lasche "BDKS 2020"  kann nach Berufsfeldern gesucht werden. </t>
    </r>
    <r>
      <rPr>
        <b/>
        <u/>
        <sz val="10"/>
        <rFont val="Arial"/>
        <family val="2"/>
      </rPr>
      <t>Bei Berufskraftfahrermaßnahmen bitte die vorgegebenen UE's beachten - eine Abweichung nach oben muss ebenfalls von der BA genehmigt werden!</t>
    </r>
  </si>
  <si>
    <r>
      <t xml:space="preserve">Wird für die Begutachtung benötigt.
Es ist die </t>
    </r>
    <r>
      <rPr>
        <u/>
        <sz val="10"/>
        <rFont val="Arial"/>
        <family val="2"/>
      </rPr>
      <t>Durchführungsdauer/Regelverweildauer</t>
    </r>
    <r>
      <rPr>
        <sz val="10"/>
        <rFont val="Arial"/>
        <family val="2"/>
      </rPr>
      <t xml:space="preserve"> der Maßnahme / des Bausteins in Wochen einzutragen (Unterrichtstunden + betriebliche Lernphase).
Bei Maßnahmen/Bausteinen mit laufendem Einstieg und individueller Maßnahme-/Baustein-Dauer ist die für einen Teilnehmer </t>
    </r>
    <r>
      <rPr>
        <u/>
        <sz val="10"/>
        <rFont val="Arial"/>
        <family val="2"/>
      </rPr>
      <t>maximal mögliche Verweildauer</t>
    </r>
    <r>
      <rPr>
        <sz val="10"/>
        <rFont val="Arial"/>
        <family val="2"/>
      </rPr>
      <t xml:space="preserve"> anzugeben.
Maßnahmen, deren Dauer nicht um ein Drittel gekürzt werden kann und deren Finanzierung des letzten Drittels gesichert ist, sind mit der Gesamtdauer einzutragen.</t>
    </r>
  </si>
  <si>
    <r>
      <t xml:space="preserve">Wird für die Begutachtung benötigt und an die BA gemeldet.
Hier sind die Unterrichtseinheiten des theoretischen Unterrichts, des fachpraktischen Unterrichts und des (kostenpflichtigen) Berufsschulunterrichts einzutragen. 
</t>
    </r>
    <r>
      <rPr>
        <b/>
        <sz val="10"/>
        <rFont val="Arial"/>
        <family val="2"/>
      </rPr>
      <t>1 UE = 45 Minuten, bei UE = 60 Minuten muss UE auf 45 Minuten umgerechnet werden.</t>
    </r>
    <r>
      <rPr>
        <sz val="10"/>
        <rFont val="Arial"/>
        <family val="2"/>
      </rPr>
      <t xml:space="preserve">
</t>
    </r>
    <r>
      <rPr>
        <b/>
        <sz val="10"/>
        <rFont val="Arial"/>
        <family val="2"/>
      </rPr>
      <t>Ausnahme</t>
    </r>
    <r>
      <rPr>
        <sz val="10"/>
        <rFont val="Arial"/>
        <family val="2"/>
      </rPr>
      <t xml:space="preserve">:
</t>
    </r>
    <r>
      <rPr>
        <b/>
        <sz val="10"/>
        <rFont val="Arial"/>
        <family val="2"/>
      </rPr>
      <t>Betriebliche Lernphase</t>
    </r>
    <r>
      <rPr>
        <sz val="10"/>
        <rFont val="Arial"/>
        <family val="2"/>
      </rPr>
      <t xml:space="preserve"> und bei Ausbildungen mit nachgeschaltetem Anerkennungspraktikum im Sinne des § 85 Absatz 5 SGB III gilt in Bezug auf die Anwendung des § 85 Absatz 2 SGB III, dass das Anerkennungspraktikum Teil der Ausbildungszeit ist. Bei solchen Maßnahmen ist die Gesamtdauer einzutragen. 
Laut § 85 Abs. 2 SGB III muss die Finanzierung des letzten Drittels der Ausbildung sicher gestellt sein, wenn eine Verkürzung der Ausbildungsdauer wegen bundes- und landesgesetzlicher Regelungen ausgeschlossen ist.
Diesbezüglich besteht eine Nachweispflicht des Trägers gegenüber der FKS.</t>
    </r>
  </si>
  <si>
    <r>
      <t xml:space="preserve">Wird an die BA gemeldet.
Es ist die Anzahl der für die Berechnung der Kostenkalkulation eingeplanten Teilnehmer 
einzutragen. Bezüglich der Kostenkalkulation wird nach § 3 Abs. 3 AZAV grundsätzlich eine Teilnehmerzahl von </t>
    </r>
    <r>
      <rPr>
        <b/>
        <sz val="10"/>
        <rFont val="Arial"/>
        <family val="2"/>
      </rPr>
      <t>zwölf</t>
    </r>
    <r>
      <rPr>
        <sz val="10"/>
        <rFont val="Arial"/>
        <family val="2"/>
      </rPr>
      <t xml:space="preserve"> als angemessene Gruppengröße angesehen. Wird von der „idealtypischen“ Kalkulationsgröße von zwölf Teilnehmenden abgewichen, muss dies </t>
    </r>
    <r>
      <rPr>
        <u/>
        <sz val="10"/>
        <rFont val="Arial"/>
        <family val="2"/>
      </rPr>
      <t xml:space="preserve">begründet </t>
    </r>
    <r>
      <rPr>
        <sz val="10"/>
        <rFont val="Arial"/>
        <family val="2"/>
      </rPr>
      <t>werden (Notwendigkeit, Angemessenheit, Wirtschaftlichkeit und Sparsamkeit).
Die tatsächliche Teilnehmerzahl bei der Maßnahmedurchführung kann von der im Zertifikat angegebenen Gruppengröße abweichen, solange gewährleistet bleibt, dass die mit der Maßnahmekonzeption zugelassenen Rahmenbedingungen das ermöglichen (z.B. Räumlichkeiten, Ausstattung, didaktisches Konzept, Lehrpersonal, spezifische bundes- und landesrechtliche Vorgaben etc.).</t>
    </r>
  </si>
  <si>
    <t>Empfehlungen des Beirats:</t>
  </si>
  <si>
    <t>https://www.arbeitsagentur.de/datei/dok_ba014848.pdf</t>
  </si>
  <si>
    <t>Bildungsbausteine sind lt. AZAV § 3 
als Maßnahmen zu behandeln.</t>
  </si>
  <si>
    <r>
      <t xml:space="preserve">Information ist für die Kostenkalkulation relevant. </t>
    </r>
    <r>
      <rPr>
        <u/>
        <sz val="10"/>
        <rFont val="Arial"/>
        <family val="2"/>
      </rPr>
      <t>Notwendigkeit</t>
    </r>
    <r>
      <rPr>
        <sz val="10"/>
        <rFont val="Arial"/>
        <family val="2"/>
      </rPr>
      <t xml:space="preserve"> sollte entsprechend begründet werden. 
</t>
    </r>
    <r>
      <rPr>
        <b/>
        <u/>
        <sz val="10"/>
        <rFont val="Arial"/>
        <family val="2"/>
      </rPr>
      <t>Die sozialpäd. Betreuung MUSS im Bildungsziel oder -titel genannt werden!</t>
    </r>
  </si>
  <si>
    <t>Wir bitten Sie für die Kostenzustimmung durch die FKS oder die BA das Formular 758D10X_DQS_ÜBDKS_Bogen für alle BDKS-überschreitenden Maßnahmen (auch &gt; 25 %) entsprechend ausgefüllt einzureichen.</t>
  </si>
  <si>
    <r>
      <t>Maßnahmen sollen gemäß § 179 Abs. 1 Satz 1 Nummer 3 SGB III nach den</t>
    </r>
    <r>
      <rPr>
        <b/>
        <sz val="12"/>
        <rFont val="Arial"/>
        <family val="2"/>
      </rPr>
      <t xml:space="preserve"> Grundsätzen der Wirtschaftlichkeit und Sparsamkeit</t>
    </r>
    <r>
      <rPr>
        <sz val="12"/>
        <rFont val="Arial"/>
        <family val="2"/>
      </rPr>
      <t xml:space="preserve"> geplant und durchgeführt werden. Daher ist es im Interesse angemessener Maßnahmekosten erforderlich, alle Maßnahmen, deren Kosten über den von der Bundesagentur für Arbeit ermittelten durchschnittlichen Kostensätzen liegen, </t>
    </r>
    <r>
      <rPr>
        <u/>
        <sz val="12"/>
        <rFont val="Arial"/>
        <family val="2"/>
      </rPr>
      <t>besonders zu prüfen</t>
    </r>
    <r>
      <rPr>
        <sz val="12"/>
        <rFont val="Arial"/>
        <family val="2"/>
      </rPr>
      <t>.</t>
    </r>
  </si>
  <si>
    <r>
      <rPr>
        <u/>
        <sz val="12"/>
        <rFont val="Arial"/>
        <family val="2"/>
      </rPr>
      <t>Die in der Begründung herangezogene/n besondere/n Aufwendung/en (Kostentreiber) muss/müssen sich in der Kalkulation wiederspiegeln</t>
    </r>
    <r>
      <rPr>
        <sz val="12"/>
        <rFont val="Arial"/>
        <family val="2"/>
      </rPr>
      <t xml:space="preserve">, d.h. es sollte deutlich erkennbar sein, wie sich der vom Bundesdurchschnittskostensatz abweichende Betrag pro Teilnehmerstunde entsprechend der besonderen Aufwendung/en herleitet. </t>
    </r>
  </si>
  <si>
    <t>© DQS GMBH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</si>
</sst>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000"/>
    <numFmt numFmtId="165" formatCode="000000"/>
    <numFmt numFmtId="166" formatCode="dd/mm/yy;@"/>
    <numFmt numFmtId="167" formatCode="#,##0.00\ &quot;Wochen&quot;"/>
    <numFmt numFmtId="168" formatCode="dd/mm/yyyy;@"/>
    <numFmt numFmtId="169" formatCode="00000"/>
    <numFmt numFmtId="170" formatCode="* #,##0;* \-_ #,##0;\-"/>
    <numFmt numFmtId="171" formatCode="0;;"/>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b/>
      <sz val="12"/>
      <name val="Arial"/>
      <family val="2"/>
    </font>
    <font>
      <u/>
      <sz val="10"/>
      <color indexed="12"/>
      <name val="Arial"/>
      <family val="2"/>
    </font>
    <font>
      <sz val="14"/>
      <name val="Arial"/>
      <family val="2"/>
    </font>
    <font>
      <b/>
      <sz val="11"/>
      <name val="Arial"/>
      <family val="2"/>
    </font>
    <font>
      <b/>
      <sz val="14"/>
      <name val="Arial"/>
      <family val="2"/>
    </font>
    <font>
      <sz val="10"/>
      <name val="Arial"/>
      <family val="2"/>
    </font>
    <font>
      <sz val="11"/>
      <name val="Arial"/>
      <family val="2"/>
    </font>
    <font>
      <sz val="8"/>
      <name val="Arial"/>
      <family val="2"/>
    </font>
    <font>
      <b/>
      <i/>
      <sz val="12"/>
      <name val="Arial"/>
      <family val="2"/>
    </font>
    <font>
      <b/>
      <sz val="10"/>
      <name val="Arial"/>
      <family val="2"/>
    </font>
    <font>
      <b/>
      <sz val="10"/>
      <name val="FrnkGothITC Bk BT"/>
      <family val="2"/>
    </font>
    <font>
      <b/>
      <sz val="11"/>
      <color indexed="10"/>
      <name val="FrnkGothITC Bk BT"/>
      <family val="2"/>
    </font>
    <font>
      <b/>
      <sz val="20"/>
      <name val="Arial"/>
      <family val="2"/>
    </font>
    <font>
      <u/>
      <sz val="10"/>
      <name val="Arial"/>
      <family val="2"/>
    </font>
    <font>
      <b/>
      <sz val="14"/>
      <color indexed="10"/>
      <name val="Arial"/>
      <family val="2"/>
    </font>
    <font>
      <b/>
      <sz val="20"/>
      <color indexed="10"/>
      <name val="Arial"/>
      <family val="2"/>
    </font>
    <font>
      <b/>
      <u/>
      <sz val="14"/>
      <name val="Arial"/>
      <family val="2"/>
    </font>
    <font>
      <b/>
      <sz val="16"/>
      <name val="Arial"/>
      <family val="2"/>
    </font>
    <font>
      <b/>
      <sz val="9"/>
      <color indexed="81"/>
      <name val="Tahoma"/>
      <family val="2"/>
    </font>
    <font>
      <sz val="16"/>
      <name val="Arial"/>
      <family val="2"/>
    </font>
    <font>
      <sz val="10"/>
      <name val="Arial"/>
      <family val="2"/>
    </font>
    <font>
      <sz val="11"/>
      <color theme="1"/>
      <name val="Arial"/>
      <family val="2"/>
    </font>
    <font>
      <b/>
      <u/>
      <sz val="10"/>
      <color indexed="12"/>
      <name val="Arial"/>
      <family val="2"/>
    </font>
    <font>
      <b/>
      <u/>
      <sz val="10"/>
      <name val="Arial"/>
      <family val="2"/>
    </font>
    <font>
      <sz val="11"/>
      <color rgb="FFFF0000"/>
      <name val="Arial"/>
      <family val="2"/>
    </font>
    <font>
      <sz val="10"/>
      <color rgb="FFFF0000"/>
      <name val="Arial"/>
      <family val="2"/>
    </font>
    <font>
      <b/>
      <sz val="16"/>
      <color rgb="FFFF0000"/>
      <name val="Arial"/>
      <family val="2"/>
    </font>
    <font>
      <sz val="12"/>
      <color theme="1"/>
      <name val="Arial"/>
      <family val="2"/>
    </font>
    <font>
      <b/>
      <sz val="12"/>
      <color theme="1"/>
      <name val="Arial"/>
      <family val="2"/>
    </font>
    <font>
      <b/>
      <sz val="11"/>
      <color rgb="FFFF0000"/>
      <name val="Arial"/>
      <family val="2"/>
    </font>
    <font>
      <b/>
      <sz val="16"/>
      <color rgb="FFC00000"/>
      <name val="Arial"/>
      <family val="2"/>
    </font>
    <font>
      <sz val="11"/>
      <color rgb="FF000000"/>
      <name val="Arial"/>
      <family val="2"/>
    </font>
    <font>
      <b/>
      <sz val="11"/>
      <color theme="1"/>
      <name val="Arial"/>
      <family val="2"/>
    </font>
    <font>
      <sz val="10"/>
      <name val="Arial"/>
      <family val="2"/>
    </font>
    <font>
      <b/>
      <sz val="16"/>
      <color theme="0"/>
      <name val="Arial"/>
      <family val="2"/>
    </font>
    <font>
      <b/>
      <sz val="10"/>
      <color theme="0"/>
      <name val="Arial"/>
      <family val="2"/>
    </font>
    <font>
      <sz val="10"/>
      <color rgb="FF000000"/>
      <name val="Times New Roman"/>
      <family val="1"/>
    </font>
    <font>
      <b/>
      <sz val="10"/>
      <color rgb="FFC00000"/>
      <name val="Arial"/>
      <family val="2"/>
    </font>
    <font>
      <sz val="1"/>
      <color theme="0"/>
      <name val="Times New Roman"/>
      <family val="1"/>
    </font>
    <font>
      <sz val="11"/>
      <color theme="0"/>
      <name val="Arial"/>
      <family val="2"/>
    </font>
    <font>
      <sz val="10"/>
      <color theme="0"/>
      <name val="Arial"/>
      <family val="2"/>
    </font>
    <font>
      <b/>
      <sz val="15"/>
      <name val="Arial"/>
      <family val="2"/>
    </font>
    <font>
      <b/>
      <sz val="10"/>
      <color rgb="FFD7280B"/>
      <name val="Arial"/>
      <family val="2"/>
    </font>
    <font>
      <sz val="10"/>
      <color indexed="8"/>
      <name val="Arial"/>
      <family val="2"/>
    </font>
    <font>
      <sz val="12"/>
      <color rgb="FF000000"/>
      <name val="Arial"/>
      <family val="2"/>
    </font>
    <font>
      <i/>
      <sz val="12"/>
      <name val="Arial"/>
      <family val="2"/>
    </font>
    <font>
      <b/>
      <sz val="12"/>
      <color theme="0"/>
      <name val="Arial"/>
      <family val="2"/>
    </font>
    <font>
      <sz val="8"/>
      <color theme="1"/>
      <name val="Arial"/>
      <family val="2"/>
    </font>
    <font>
      <b/>
      <sz val="16"/>
      <color theme="3"/>
      <name val="Arial"/>
      <family val="2"/>
    </font>
    <font>
      <b/>
      <sz val="14"/>
      <color theme="3"/>
      <name val="Arial"/>
      <family val="2"/>
    </font>
    <font>
      <b/>
      <sz val="12"/>
      <color theme="3"/>
      <name val="Arial"/>
      <family val="2"/>
    </font>
    <font>
      <sz val="10"/>
      <color theme="3"/>
      <name val="Arial"/>
      <family val="2"/>
    </font>
    <font>
      <sz val="10"/>
      <color theme="0"/>
      <name val="Calibri"/>
      <family val="2"/>
      <scheme val="minor"/>
    </font>
    <font>
      <u/>
      <sz val="12"/>
      <name val="Arial"/>
      <family val="2"/>
    </font>
  </fonts>
  <fills count="18">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1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rgb="FFFF0000"/>
        <bgColor indexed="64"/>
      </patternFill>
    </fill>
    <fill>
      <patternFill patternType="solid">
        <fgColor theme="9"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hair">
        <color indexed="22"/>
      </left>
      <right style="hair">
        <color indexed="22"/>
      </right>
      <top/>
      <bottom/>
      <diagonal/>
    </border>
  </borders>
  <cellStyleXfs count="15">
    <xf numFmtId="0" fontId="0" fillId="0" borderId="0"/>
    <xf numFmtId="44" fontId="4" fillId="0" borderId="0" applyFont="0" applyFill="0" applyBorder="0" applyAlignment="0" applyProtection="0"/>
    <xf numFmtId="0" fontId="7" fillId="0" borderId="0" applyNumberFormat="0" applyFill="0" applyBorder="0" applyAlignment="0" applyProtection="0">
      <alignment vertical="top"/>
      <protection locked="0"/>
    </xf>
    <xf numFmtId="44" fontId="26" fillId="0" borderId="0" applyFont="0" applyFill="0" applyBorder="0" applyAlignment="0" applyProtection="0"/>
    <xf numFmtId="0" fontId="3" fillId="0" borderId="0"/>
    <xf numFmtId="44" fontId="3" fillId="0" borderId="0" applyFont="0" applyFill="0" applyBorder="0" applyAlignment="0" applyProtection="0"/>
    <xf numFmtId="0" fontId="4" fillId="0" borderId="0" applyNumberFormat="0" applyFill="0" applyBorder="0" applyAlignment="0" applyProtection="0"/>
    <xf numFmtId="0" fontId="2" fillId="0" borderId="0"/>
    <xf numFmtId="44" fontId="4"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39" fillId="0" borderId="0"/>
    <xf numFmtId="0" fontId="42" fillId="0" borderId="0"/>
    <xf numFmtId="0" fontId="4" fillId="0" borderId="0"/>
  </cellStyleXfs>
  <cellXfs count="278">
    <xf numFmtId="0" fontId="0" fillId="0" borderId="0" xfId="0"/>
    <xf numFmtId="0" fontId="4" fillId="0" borderId="0" xfId="0" applyFont="1" applyBorder="1" applyAlignment="1" applyProtection="1">
      <alignment horizontal="center" vertical="center" wrapText="1" shrinkToFit="1"/>
      <protection locked="0"/>
    </xf>
    <xf numFmtId="0" fontId="10" fillId="0" borderId="0" xfId="0" applyFont="1" applyAlignment="1">
      <alignment vertical="center" wrapText="1"/>
    </xf>
    <xf numFmtId="0" fontId="8" fillId="0" borderId="0" xfId="0" applyFont="1" applyAlignment="1">
      <alignment vertical="center"/>
    </xf>
    <xf numFmtId="0" fontId="10" fillId="0" borderId="0" xfId="0" applyFont="1" applyAlignment="1">
      <alignment vertical="center"/>
    </xf>
    <xf numFmtId="0" fontId="0" fillId="0" borderId="0" xfId="0" applyAlignment="1">
      <alignment vertical="center"/>
    </xf>
    <xf numFmtId="0" fontId="10" fillId="0" borderId="0" xfId="0" applyFont="1" applyAlignment="1">
      <alignment horizontal="left" vertical="center" wrapText="1"/>
    </xf>
    <xf numFmtId="0" fontId="5" fillId="0" borderId="0" xfId="0" applyFont="1" applyAlignment="1">
      <alignment vertical="center"/>
    </xf>
    <xf numFmtId="0" fontId="0" fillId="0" borderId="0" xfId="0" applyFill="1" applyAlignment="1">
      <alignment vertical="center"/>
    </xf>
    <xf numFmtId="0" fontId="11" fillId="0" borderId="0" xfId="0" applyFont="1" applyAlignment="1">
      <alignment vertical="center"/>
    </xf>
    <xf numFmtId="0" fontId="4" fillId="0" borderId="0" xfId="0" applyFont="1" applyAlignment="1">
      <alignment vertical="center"/>
    </xf>
    <xf numFmtId="0" fontId="4" fillId="0" borderId="0" xfId="0" applyFont="1" applyAlignment="1" applyProtection="1">
      <alignment vertical="center"/>
      <protection locked="0"/>
    </xf>
    <xf numFmtId="0" fontId="12" fillId="0" borderId="1" xfId="0" applyFont="1" applyBorder="1" applyAlignment="1">
      <alignment horizontal="center" vertical="center" wrapText="1"/>
    </xf>
    <xf numFmtId="0" fontId="11" fillId="0" borderId="0" xfId="0" applyFont="1"/>
    <xf numFmtId="0" fontId="9" fillId="2" borderId="1" xfId="0" applyFont="1" applyFill="1" applyBorder="1" applyAlignment="1">
      <alignment horizontal="center" wrapText="1"/>
    </xf>
    <xf numFmtId="0" fontId="9" fillId="2" borderId="1" xfId="0" applyFont="1" applyFill="1" applyBorder="1" applyAlignment="1">
      <alignment horizontal="center"/>
    </xf>
    <xf numFmtId="0" fontId="0" fillId="0" borderId="0" xfId="0" applyFill="1"/>
    <xf numFmtId="0" fontId="15" fillId="0" borderId="0" xfId="0" applyFont="1" applyAlignment="1">
      <alignment vertical="center"/>
    </xf>
    <xf numFmtId="0" fontId="16" fillId="0" borderId="1" xfId="0" applyFont="1" applyBorder="1" applyAlignment="1">
      <alignment horizontal="center" wrapText="1"/>
    </xf>
    <xf numFmtId="0" fontId="17" fillId="0" borderId="0" xfId="0" applyFont="1" applyAlignment="1">
      <alignment horizontal="center"/>
    </xf>
    <xf numFmtId="0" fontId="16" fillId="3" borderId="1" xfId="0" applyFont="1" applyFill="1" applyBorder="1" applyAlignment="1">
      <alignment horizontal="center"/>
    </xf>
    <xf numFmtId="0" fontId="0" fillId="0" borderId="2" xfId="0" applyBorder="1" applyAlignment="1">
      <alignment horizontal="center"/>
    </xf>
    <xf numFmtId="0" fontId="12" fillId="0" borderId="3" xfId="0" applyFont="1" applyBorder="1" applyAlignment="1">
      <alignment horizontal="center" vertical="center" wrapText="1"/>
    </xf>
    <xf numFmtId="0" fontId="0" fillId="0" borderId="4" xfId="0" applyBorder="1" applyAlignment="1">
      <alignment horizont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0" fillId="0" borderId="7" xfId="0" applyBorder="1" applyAlignment="1">
      <alignment horizontal="center"/>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0" fillId="0" borderId="10" xfId="0" applyBorder="1" applyAlignment="1">
      <alignment horizont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7" fillId="0" borderId="0" xfId="0" applyFont="1" applyAlignment="1">
      <alignment horizontal="center" vertical="center"/>
    </xf>
    <xf numFmtId="0" fontId="18" fillId="0" borderId="0" xfId="0" applyFont="1" applyAlignment="1">
      <alignment vertical="center" wrapText="1"/>
    </xf>
    <xf numFmtId="167" fontId="4" fillId="0" borderId="0" xfId="0" applyNumberFormat="1" applyFont="1" applyAlignment="1" applyProtection="1">
      <alignment vertical="center"/>
      <protection locked="0"/>
    </xf>
    <xf numFmtId="0" fontId="0" fillId="0" borderId="0" xfId="0" applyProtection="1">
      <protection locked="0"/>
    </xf>
    <xf numFmtId="4" fontId="4" fillId="0" borderId="0" xfId="0" applyNumberFormat="1" applyFont="1" applyAlignment="1" applyProtection="1">
      <alignment vertical="center"/>
      <protection locked="0"/>
    </xf>
    <xf numFmtId="0" fontId="0" fillId="0" borderId="13" xfId="0" applyBorder="1" applyAlignment="1">
      <alignment vertical="center"/>
    </xf>
    <xf numFmtId="1" fontId="4" fillId="0" borderId="0" xfId="1" applyNumberFormat="1" applyFont="1" applyAlignment="1" applyProtection="1">
      <alignment vertical="center"/>
      <protection locked="0"/>
    </xf>
    <xf numFmtId="0" fontId="0" fillId="0" borderId="14" xfId="0" applyBorder="1" applyAlignment="1">
      <alignment horizontal="center"/>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0" fillId="0" borderId="17" xfId="0" applyBorder="1" applyAlignment="1">
      <alignment horizontal="center"/>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9" fillId="0" borderId="1" xfId="0" applyFont="1" applyFill="1" applyBorder="1" applyAlignment="1">
      <alignment horizontal="center" vertical="center" wrapText="1"/>
    </xf>
    <xf numFmtId="164" fontId="10" fillId="4" borderId="1" xfId="0" applyNumberFormat="1" applyFont="1" applyFill="1" applyBorder="1" applyAlignment="1" applyProtection="1">
      <alignment horizontal="center" vertical="center"/>
      <protection locked="0"/>
    </xf>
    <xf numFmtId="165" fontId="22" fillId="4" borderId="1" xfId="0" applyNumberFormat="1" applyFont="1" applyFill="1" applyBorder="1" applyAlignment="1" applyProtection="1">
      <alignment horizontal="center" vertical="center"/>
      <protection locked="0"/>
    </xf>
    <xf numFmtId="168" fontId="10" fillId="4" borderId="15" xfId="0" applyNumberFormat="1" applyFont="1" applyFill="1" applyBorder="1" applyAlignment="1" applyProtection="1">
      <alignment vertical="center"/>
      <protection locked="0"/>
    </xf>
    <xf numFmtId="0" fontId="10" fillId="3" borderId="1" xfId="0" applyFont="1" applyFill="1" applyBorder="1" applyAlignment="1">
      <alignment horizontal="center" vertical="center"/>
    </xf>
    <xf numFmtId="0" fontId="10" fillId="5" borderId="1" xfId="0" applyFont="1" applyFill="1" applyBorder="1" applyAlignment="1" applyProtection="1">
      <alignment horizontal="center" vertical="center"/>
      <protection locked="0"/>
    </xf>
    <xf numFmtId="0" fontId="0" fillId="6" borderId="0" xfId="0" applyFill="1"/>
    <xf numFmtId="4" fontId="0" fillId="0" borderId="0" xfId="0" applyNumberFormat="1"/>
    <xf numFmtId="44" fontId="0" fillId="0" borderId="0" xfId="0" applyNumberFormat="1"/>
    <xf numFmtId="1" fontId="0" fillId="0" borderId="0" xfId="0" applyNumberFormat="1"/>
    <xf numFmtId="0" fontId="11" fillId="0" borderId="0" xfId="0" applyFont="1" applyAlignment="1" applyProtection="1">
      <alignment vertical="center"/>
      <protection locked="0"/>
    </xf>
    <xf numFmtId="0" fontId="25" fillId="0" borderId="0" xfId="0" applyFont="1"/>
    <xf numFmtId="0" fontId="11" fillId="8" borderId="0" xfId="0" applyFont="1" applyFill="1"/>
    <xf numFmtId="0" fontId="0" fillId="8" borderId="0" xfId="0" applyFill="1"/>
    <xf numFmtId="0" fontId="11" fillId="0" borderId="0" xfId="0" applyFont="1" applyFill="1"/>
    <xf numFmtId="0" fontId="15" fillId="0" borderId="0" xfId="0" applyFont="1" applyFill="1"/>
    <xf numFmtId="0" fontId="19" fillId="7" borderId="1" xfId="0" applyFont="1" applyFill="1" applyBorder="1" applyAlignment="1">
      <alignment horizontal="center" vertical="center"/>
    </xf>
    <xf numFmtId="0" fontId="19" fillId="0" borderId="0" xfId="0" applyFont="1" applyFill="1" applyAlignment="1">
      <alignment horizontal="center" vertical="center"/>
    </xf>
    <xf numFmtId="0" fontId="6" fillId="7" borderId="0" xfId="0" applyFont="1" applyFill="1" applyProtection="1">
      <protection locked="0"/>
    </xf>
    <xf numFmtId="0" fontId="6" fillId="7" borderId="0" xfId="0" applyFont="1" applyFill="1" applyAlignment="1" applyProtection="1">
      <alignment vertical="center"/>
      <protection locked="0"/>
    </xf>
    <xf numFmtId="0" fontId="27" fillId="0" borderId="0" xfId="4" applyFont="1" applyBorder="1"/>
    <xf numFmtId="44" fontId="4" fillId="9" borderId="0" xfId="1" applyFont="1" applyFill="1" applyAlignment="1" applyProtection="1">
      <alignment vertical="center"/>
    </xf>
    <xf numFmtId="44" fontId="4" fillId="9" borderId="0" xfId="3" applyFont="1" applyFill="1" applyAlignment="1">
      <alignment vertical="center"/>
    </xf>
    <xf numFmtId="0" fontId="9" fillId="2" borderId="5" xfId="0" applyFont="1" applyFill="1" applyBorder="1" applyAlignment="1">
      <alignment horizontal="center" wrapText="1"/>
    </xf>
    <xf numFmtId="44" fontId="15" fillId="0" borderId="23" xfId="1" applyFont="1" applyBorder="1" applyAlignment="1" applyProtection="1">
      <alignment vertical="center"/>
      <protection locked="0"/>
    </xf>
    <xf numFmtId="0" fontId="4" fillId="0" borderId="0" xfId="0" applyFont="1" applyAlignment="1" applyProtection="1">
      <alignment vertical="center" wrapText="1"/>
      <protection locked="0"/>
    </xf>
    <xf numFmtId="166" fontId="21" fillId="6" borderId="1" xfId="0" applyNumberFormat="1" applyFont="1" applyFill="1" applyBorder="1" applyAlignment="1" applyProtection="1">
      <alignment horizontal="center" vertical="center"/>
      <protection locked="0"/>
    </xf>
    <xf numFmtId="164" fontId="4" fillId="9" borderId="0" xfId="0" applyNumberFormat="1" applyFont="1" applyFill="1" applyBorder="1" applyAlignment="1" applyProtection="1">
      <alignment horizontal="center" vertical="center" wrapText="1"/>
      <protection locked="0"/>
    </xf>
    <xf numFmtId="169" fontId="9" fillId="2" borderId="1" xfId="0" applyNumberFormat="1" applyFont="1" applyFill="1" applyBorder="1" applyAlignment="1">
      <alignment horizontal="center" wrapText="1"/>
    </xf>
    <xf numFmtId="169" fontId="15" fillId="0" borderId="0" xfId="0" applyNumberFormat="1" applyFont="1" applyAlignment="1" applyProtection="1">
      <alignment horizontal="center" vertical="center"/>
      <protection locked="0"/>
    </xf>
    <xf numFmtId="169" fontId="0" fillId="0" borderId="0" xfId="0" applyNumberFormat="1"/>
    <xf numFmtId="0" fontId="4" fillId="0" borderId="0" xfId="0" applyFont="1" applyFill="1" applyAlignment="1">
      <alignment horizontal="center" vertical="center"/>
    </xf>
    <xf numFmtId="0" fontId="4" fillId="0" borderId="0" xfId="0" applyFont="1"/>
    <xf numFmtId="0" fontId="15" fillId="0" borderId="0" xfId="0" applyFont="1" applyAlignment="1" applyProtection="1">
      <alignment vertical="center"/>
      <protection locked="0"/>
    </xf>
    <xf numFmtId="0" fontId="9" fillId="7" borderId="1" xfId="0" applyFont="1" applyFill="1" applyBorder="1" applyAlignment="1">
      <alignment horizontal="center" wrapText="1"/>
    </xf>
    <xf numFmtId="44" fontId="33" fillId="0" borderId="0" xfId="3" applyFont="1" applyBorder="1"/>
    <xf numFmtId="0" fontId="34" fillId="0" borderId="0" xfId="4" applyFont="1" applyBorder="1"/>
    <xf numFmtId="170" fontId="12" fillId="0" borderId="0" xfId="6" applyNumberFormat="1" applyFont="1" applyFill="1" applyBorder="1" applyAlignment="1">
      <alignment horizontal="left" vertical="top" wrapText="1"/>
    </xf>
    <xf numFmtId="166" fontId="21" fillId="12" borderId="1" xfId="0" applyNumberFormat="1" applyFont="1" applyFill="1" applyBorder="1" applyAlignment="1" applyProtection="1">
      <alignment horizontal="center" vertical="center"/>
      <protection locked="0"/>
    </xf>
    <xf numFmtId="167" fontId="4" fillId="9" borderId="0" xfId="0" applyNumberFormat="1" applyFont="1" applyFill="1" applyAlignment="1" applyProtection="1">
      <alignment vertical="center" wrapText="1"/>
      <protection hidden="1"/>
    </xf>
    <xf numFmtId="4" fontId="12" fillId="0" borderId="0" xfId="6" applyNumberFormat="1" applyFont="1" applyFill="1" applyBorder="1" applyAlignment="1">
      <alignment horizontal="left" vertical="top"/>
    </xf>
    <xf numFmtId="167" fontId="4" fillId="9" borderId="0" xfId="0" applyNumberFormat="1" applyFont="1" applyFill="1" applyAlignment="1" applyProtection="1">
      <alignment vertical="center" wrapText="1"/>
      <protection hidden="1"/>
    </xf>
    <xf numFmtId="0" fontId="0" fillId="13" borderId="0" xfId="0" applyFill="1"/>
    <xf numFmtId="165" fontId="10" fillId="13" borderId="0" xfId="0" applyNumberFormat="1" applyFont="1" applyFill="1" applyBorder="1" applyAlignment="1" applyProtection="1">
      <alignment vertical="center"/>
      <protection locked="0"/>
    </xf>
    <xf numFmtId="166" fontId="10" fillId="13" borderId="0" xfId="0" applyNumberFormat="1" applyFont="1" applyFill="1" applyBorder="1" applyAlignment="1" applyProtection="1">
      <alignment vertical="center"/>
      <protection locked="0"/>
    </xf>
    <xf numFmtId="0" fontId="0" fillId="13" borderId="0" xfId="0" applyFill="1" applyAlignment="1">
      <alignment vertical="center"/>
    </xf>
    <xf numFmtId="169" fontId="0" fillId="13" borderId="0" xfId="0" applyNumberFormat="1" applyFill="1"/>
    <xf numFmtId="0" fontId="0" fillId="13" borderId="0" xfId="0" applyFill="1" applyAlignment="1">
      <alignment horizontal="center"/>
    </xf>
    <xf numFmtId="0" fontId="8" fillId="13" borderId="0" xfId="0" applyFont="1" applyFill="1" applyAlignment="1">
      <alignment vertical="center"/>
    </xf>
    <xf numFmtId="169" fontId="8" fillId="13" borderId="0" xfId="0" applyNumberFormat="1" applyFont="1" applyFill="1" applyAlignment="1">
      <alignment vertical="center"/>
    </xf>
    <xf numFmtId="169" fontId="0" fillId="13" borderId="0" xfId="0" applyNumberFormat="1" applyFill="1" applyAlignment="1">
      <alignment vertical="center"/>
    </xf>
    <xf numFmtId="0" fontId="32" fillId="13" borderId="0" xfId="0" applyFont="1" applyFill="1" applyAlignment="1">
      <alignment horizontal="center" vertical="center"/>
    </xf>
    <xf numFmtId="0" fontId="10" fillId="13" borderId="0" xfId="0" applyFont="1" applyFill="1" applyAlignment="1">
      <alignment vertical="center"/>
    </xf>
    <xf numFmtId="0" fontId="37" fillId="0" borderId="0" xfId="12" applyFont="1"/>
    <xf numFmtId="0" fontId="30" fillId="0" borderId="0" xfId="9" applyFont="1" applyFill="1" applyBorder="1"/>
    <xf numFmtId="0" fontId="7" fillId="0" borderId="5" xfId="2" applyFont="1" applyFill="1" applyBorder="1" applyAlignment="1" applyProtection="1">
      <alignment horizontal="center" vertical="center" wrapText="1"/>
    </xf>
    <xf numFmtId="0" fontId="27" fillId="0" borderId="0" xfId="9" applyFont="1" applyFill="1" applyBorder="1"/>
    <xf numFmtId="0" fontId="27" fillId="0" borderId="0" xfId="4" applyFont="1" applyFill="1" applyBorder="1"/>
    <xf numFmtId="0" fontId="35" fillId="7" borderId="0" xfId="4" applyFont="1" applyFill="1" applyBorder="1" applyAlignment="1">
      <alignment horizontal="left"/>
    </xf>
    <xf numFmtId="14" fontId="38" fillId="7" borderId="0" xfId="4" applyNumberFormat="1" applyFont="1" applyFill="1" applyBorder="1" applyAlignment="1">
      <alignment horizontal="left"/>
    </xf>
    <xf numFmtId="0" fontId="43" fillId="6" borderId="0" xfId="13" applyFont="1" applyFill="1" applyAlignment="1">
      <alignment horizontal="left" vertical="top" wrapText="1"/>
    </xf>
    <xf numFmtId="0" fontId="42" fillId="0" borderId="0" xfId="13" applyAlignment="1">
      <alignment horizontal="left" vertical="top"/>
    </xf>
    <xf numFmtId="0" fontId="43" fillId="6" borderId="0" xfId="13" applyFont="1" applyFill="1" applyAlignment="1">
      <alignment horizontal="right" vertical="top" wrapText="1"/>
    </xf>
    <xf numFmtId="0" fontId="42" fillId="0" borderId="0" xfId="13" applyAlignment="1">
      <alignment horizontal="left" vertical="top" wrapText="1"/>
    </xf>
    <xf numFmtId="0" fontId="44" fillId="0" borderId="0" xfId="13" applyFont="1" applyFill="1" applyAlignment="1">
      <alignment horizontal="left" vertical="top"/>
    </xf>
    <xf numFmtId="0" fontId="45" fillId="0" borderId="0" xfId="4" applyFont="1" applyBorder="1"/>
    <xf numFmtId="44" fontId="35" fillId="7" borderId="0" xfId="3" applyFont="1" applyFill="1" applyBorder="1" applyAlignment="1" applyProtection="1">
      <alignment horizontal="left"/>
    </xf>
    <xf numFmtId="169" fontId="12" fillId="0" borderId="25" xfId="6" applyNumberFormat="1" applyFont="1" applyFill="1" applyBorder="1" applyAlignment="1" applyProtection="1">
      <alignment horizontal="left" vertical="top"/>
      <protection locked="0"/>
    </xf>
    <xf numFmtId="169" fontId="12" fillId="10" borderId="25" xfId="6" applyNumberFormat="1" applyFont="1" applyFill="1" applyBorder="1" applyAlignment="1" applyProtection="1">
      <alignment horizontal="left" vertical="top"/>
      <protection locked="0"/>
    </xf>
    <xf numFmtId="0" fontId="12" fillId="10" borderId="25" xfId="6" applyNumberFormat="1" applyFont="1" applyFill="1" applyBorder="1" applyAlignment="1" applyProtection="1">
      <alignment horizontal="left" vertical="top"/>
      <protection locked="0"/>
    </xf>
    <xf numFmtId="169" fontId="12" fillId="11" borderId="25" xfId="6" applyNumberFormat="1" applyFont="1" applyFill="1" applyBorder="1" applyAlignment="1" applyProtection="1">
      <alignment horizontal="left" vertical="top"/>
      <protection locked="0"/>
    </xf>
    <xf numFmtId="0" fontId="28" fillId="12" borderId="0" xfId="2" applyFont="1" applyFill="1" applyAlignment="1" applyProtection="1">
      <alignment horizontal="left" vertical="top"/>
    </xf>
    <xf numFmtId="0" fontId="49" fillId="0" borderId="5" xfId="2" applyFont="1" applyFill="1" applyBorder="1" applyAlignment="1" applyProtection="1">
      <alignment horizontal="center" vertical="center" wrapText="1"/>
    </xf>
    <xf numFmtId="0" fontId="7" fillId="0" borderId="5" xfId="2" applyFont="1" applyFill="1" applyBorder="1" applyAlignment="1" applyProtection="1">
      <alignment horizontal="center" vertical="center" textRotation="90"/>
    </xf>
    <xf numFmtId="169" fontId="7" fillId="0" borderId="5" xfId="2" applyNumberFormat="1" applyFont="1" applyFill="1" applyBorder="1" applyAlignment="1" applyProtection="1">
      <alignment horizontal="center" vertical="center" textRotation="90" wrapText="1"/>
    </xf>
    <xf numFmtId="0" fontId="4" fillId="0" borderId="0" xfId="0" applyFont="1" applyAlignment="1" applyProtection="1">
      <alignment horizontal="right" wrapText="1"/>
      <protection locked="0"/>
    </xf>
    <xf numFmtId="0" fontId="28" fillId="12" borderId="0" xfId="2" applyFont="1" applyFill="1" applyAlignment="1" applyProtection="1">
      <alignment horizontal="left" vertical="center"/>
    </xf>
    <xf numFmtId="0" fontId="7" fillId="0" borderId="5" xfId="2" applyFont="1" applyFill="1" applyBorder="1" applyAlignment="1" applyProtection="1">
      <alignment horizontal="center" textRotation="90" wrapText="1"/>
    </xf>
    <xf numFmtId="0" fontId="4" fillId="0" borderId="5" xfId="0" applyFont="1" applyFill="1" applyBorder="1" applyAlignment="1">
      <alignment horizontal="center" textRotation="90" wrapText="1"/>
    </xf>
    <xf numFmtId="0" fontId="5" fillId="0" borderId="0" xfId="0" applyFont="1" applyAlignment="1">
      <alignment vertical="center" wrapText="1"/>
    </xf>
    <xf numFmtId="0" fontId="50" fillId="0" borderId="0" xfId="0" applyFont="1" applyAlignment="1">
      <alignment vertical="center" wrapText="1"/>
    </xf>
    <xf numFmtId="0" fontId="51" fillId="0" borderId="0" xfId="0" applyFont="1" applyAlignment="1">
      <alignment vertical="center" wrapText="1"/>
    </xf>
    <xf numFmtId="0" fontId="51" fillId="0" borderId="0" xfId="0" applyFont="1" applyAlignment="1">
      <alignment horizontal="left" vertical="center" wrapText="1"/>
    </xf>
    <xf numFmtId="0" fontId="5" fillId="0" borderId="0" xfId="0" applyFont="1" applyAlignment="1">
      <alignment horizontal="left" vertical="center" wrapText="1"/>
    </xf>
    <xf numFmtId="0" fontId="6" fillId="7" borderId="0" xfId="0" applyFont="1" applyFill="1" applyAlignment="1">
      <alignment vertical="center" wrapText="1"/>
    </xf>
    <xf numFmtId="169" fontId="12" fillId="15" borderId="25" xfId="6" applyNumberFormat="1" applyFont="1" applyFill="1" applyBorder="1" applyAlignment="1" applyProtection="1">
      <alignment horizontal="left" vertical="top"/>
      <protection locked="0"/>
    </xf>
    <xf numFmtId="0" fontId="27" fillId="15" borderId="0" xfId="4" applyFont="1" applyFill="1" applyBorder="1"/>
    <xf numFmtId="169" fontId="12" fillId="0" borderId="0" xfId="6" applyNumberFormat="1" applyFont="1" applyFill="1" applyBorder="1" applyAlignment="1" applyProtection="1">
      <alignment horizontal="left" vertical="top"/>
      <protection locked="0"/>
    </xf>
    <xf numFmtId="169" fontId="12" fillId="6" borderId="25" xfId="6" applyNumberFormat="1" applyFont="1" applyFill="1" applyBorder="1" applyAlignment="1" applyProtection="1">
      <alignment horizontal="left" vertical="top"/>
      <protection locked="0"/>
    </xf>
    <xf numFmtId="169" fontId="12" fillId="12" borderId="25" xfId="6" applyNumberFormat="1" applyFont="1" applyFill="1" applyBorder="1" applyAlignment="1" applyProtection="1">
      <alignment horizontal="left" vertical="top"/>
      <protection locked="0"/>
    </xf>
    <xf numFmtId="0" fontId="27" fillId="12" borderId="0" xfId="4" applyFont="1" applyFill="1" applyBorder="1"/>
    <xf numFmtId="0" fontId="27" fillId="12" borderId="0" xfId="9" applyFont="1" applyFill="1" applyBorder="1"/>
    <xf numFmtId="4" fontId="12" fillId="12" borderId="0" xfId="6" applyNumberFormat="1" applyFont="1" applyFill="1" applyBorder="1" applyAlignment="1">
      <alignment horizontal="left" vertical="top"/>
    </xf>
    <xf numFmtId="0" fontId="30" fillId="0" borderId="0" xfId="4" applyFont="1" applyBorder="1"/>
    <xf numFmtId="44" fontId="6" fillId="0" borderId="0" xfId="3" applyFont="1" applyProtection="1"/>
    <xf numFmtId="44" fontId="6" fillId="12" borderId="0" xfId="3" applyFont="1" applyFill="1" applyProtection="1"/>
    <xf numFmtId="44" fontId="6" fillId="11" borderId="0" xfId="3" applyFont="1" applyFill="1" applyProtection="1"/>
    <xf numFmtId="0" fontId="52" fillId="16" borderId="0" xfId="0" applyFont="1" applyFill="1" applyAlignment="1">
      <alignment vertical="center" wrapText="1"/>
    </xf>
    <xf numFmtId="0" fontId="40" fillId="16" borderId="0" xfId="0" applyFont="1" applyFill="1" applyAlignment="1">
      <alignment vertical="center" wrapText="1"/>
    </xf>
    <xf numFmtId="0" fontId="23" fillId="16" borderId="0" xfId="0" applyFont="1" applyFill="1" applyAlignment="1">
      <alignment vertical="center" wrapText="1"/>
    </xf>
    <xf numFmtId="0" fontId="25" fillId="16" borderId="0" xfId="0" applyFont="1" applyFill="1"/>
    <xf numFmtId="169" fontId="12" fillId="7" borderId="25" xfId="6" applyNumberFormat="1" applyFont="1" applyFill="1" applyBorder="1" applyAlignment="1" applyProtection="1">
      <alignment horizontal="left" vertical="top"/>
      <protection locked="0"/>
    </xf>
    <xf numFmtId="0" fontId="53" fillId="7" borderId="0" xfId="4" applyFont="1" applyFill="1" applyBorder="1"/>
    <xf numFmtId="0" fontId="53" fillId="0" borderId="0" xfId="4" applyFont="1" applyBorder="1"/>
    <xf numFmtId="171" fontId="19" fillId="0" borderId="0" xfId="0" applyNumberFormat="1" applyFont="1" applyFill="1" applyAlignment="1">
      <alignment horizontal="center" vertical="center"/>
    </xf>
    <xf numFmtId="171" fontId="9" fillId="2" borderId="1" xfId="0" applyNumberFormat="1" applyFont="1" applyFill="1" applyBorder="1" applyAlignment="1">
      <alignment horizontal="center"/>
    </xf>
    <xf numFmtId="171" fontId="4" fillId="0" borderId="0" xfId="0" applyNumberFormat="1" applyFont="1" applyAlignment="1">
      <alignment horizontal="center" vertical="center"/>
    </xf>
    <xf numFmtId="171" fontId="4" fillId="0" borderId="0" xfId="0" applyNumberFormat="1" applyFont="1" applyAlignment="1">
      <alignment vertical="center"/>
    </xf>
    <xf numFmtId="171" fontId="0" fillId="0" borderId="0" xfId="0" applyNumberFormat="1"/>
    <xf numFmtId="171" fontId="25" fillId="16" borderId="0" xfId="0" applyNumberFormat="1" applyFont="1" applyFill="1"/>
    <xf numFmtId="171" fontId="0" fillId="13" borderId="0" xfId="0" applyNumberFormat="1" applyFill="1"/>
    <xf numFmtId="0" fontId="40" fillId="16" borderId="0" xfId="0" applyFont="1" applyFill="1" applyAlignment="1">
      <alignment horizontal="center" vertical="center" wrapText="1"/>
    </xf>
    <xf numFmtId="0" fontId="32" fillId="17" borderId="0" xfId="0" applyFont="1" applyFill="1" applyAlignment="1">
      <alignment vertical="center" wrapText="1"/>
    </xf>
    <xf numFmtId="0" fontId="0" fillId="17" borderId="0" xfId="0" applyFill="1"/>
    <xf numFmtId="165" fontId="10" fillId="17" borderId="0" xfId="0" applyNumberFormat="1" applyFont="1" applyFill="1" applyBorder="1" applyAlignment="1" applyProtection="1">
      <alignment vertical="center"/>
      <protection locked="0"/>
    </xf>
    <xf numFmtId="166" fontId="10" fillId="17" borderId="0" xfId="0" applyNumberFormat="1" applyFont="1" applyFill="1" applyBorder="1" applyAlignment="1" applyProtection="1">
      <alignment vertical="center"/>
      <protection locked="0"/>
    </xf>
    <xf numFmtId="0" fontId="0" fillId="17" borderId="0" xfId="0" applyFill="1" applyAlignment="1">
      <alignment vertical="center"/>
    </xf>
    <xf numFmtId="169" fontId="0" fillId="17" borderId="0" xfId="0" applyNumberFormat="1" applyFill="1"/>
    <xf numFmtId="171" fontId="0" fillId="17" borderId="0" xfId="0" applyNumberFormat="1" applyFill="1"/>
    <xf numFmtId="0" fontId="0" fillId="17" borderId="0" xfId="0" applyFill="1" applyAlignment="1">
      <alignment horizontal="center"/>
    </xf>
    <xf numFmtId="0" fontId="8" fillId="17" borderId="0" xfId="0" applyFont="1" applyFill="1" applyAlignment="1">
      <alignment vertical="center"/>
    </xf>
    <xf numFmtId="169" fontId="8" fillId="17" borderId="0" xfId="0" applyNumberFormat="1" applyFont="1" applyFill="1" applyAlignment="1">
      <alignment vertical="center"/>
    </xf>
    <xf numFmtId="169" fontId="0" fillId="17" borderId="0" xfId="0" applyNumberFormat="1" applyFill="1" applyAlignment="1">
      <alignment vertical="center"/>
    </xf>
    <xf numFmtId="0" fontId="15" fillId="17" borderId="0" xfId="0" applyFont="1" applyFill="1" applyAlignment="1">
      <alignment vertical="center" wrapText="1"/>
    </xf>
    <xf numFmtId="0" fontId="36" fillId="17" borderId="0" xfId="0" applyFont="1" applyFill="1" applyAlignment="1">
      <alignment horizontal="center" vertical="center"/>
    </xf>
    <xf numFmtId="0" fontId="23" fillId="17" borderId="0" xfId="0" applyFont="1" applyFill="1" applyAlignment="1">
      <alignment vertical="center" wrapText="1"/>
    </xf>
    <xf numFmtId="0" fontId="25" fillId="17" borderId="0" xfId="0" applyFont="1" applyFill="1"/>
    <xf numFmtId="171" fontId="25" fillId="17" borderId="0" xfId="0" applyNumberFormat="1" applyFont="1" applyFill="1"/>
    <xf numFmtId="0" fontId="10" fillId="17" borderId="0" xfId="0" applyFont="1" applyFill="1" applyAlignment="1">
      <alignment vertical="center"/>
    </xf>
    <xf numFmtId="0" fontId="54" fillId="17" borderId="0" xfId="0" applyFont="1" applyFill="1"/>
    <xf numFmtId="0" fontId="54" fillId="17" borderId="0" xfId="0" applyFont="1" applyFill="1" applyAlignment="1">
      <alignment vertical="center" wrapText="1"/>
    </xf>
    <xf numFmtId="0" fontId="54" fillId="16" borderId="0" xfId="0" applyFont="1" applyFill="1" applyAlignment="1">
      <alignment horizontal="right" vertical="center" wrapText="1"/>
    </xf>
    <xf numFmtId="0" fontId="54" fillId="17" borderId="0" xfId="0" applyFont="1" applyFill="1" applyAlignment="1">
      <alignment horizontal="right" vertical="center" wrapText="1"/>
    </xf>
    <xf numFmtId="0" fontId="55" fillId="17" borderId="0" xfId="0" applyFont="1" applyFill="1" applyAlignment="1">
      <alignment horizontal="right" vertical="center" wrapText="1"/>
    </xf>
    <xf numFmtId="0" fontId="56" fillId="17" borderId="0" xfId="0" applyFont="1" applyFill="1" applyAlignment="1">
      <alignment horizontal="right" vertical="center" wrapText="1"/>
    </xf>
    <xf numFmtId="0" fontId="57" fillId="17" borderId="0" xfId="0" applyFont="1" applyFill="1" applyAlignment="1"/>
    <xf numFmtId="0" fontId="57" fillId="17" borderId="0" xfId="0" applyFont="1" applyFill="1" applyAlignment="1">
      <alignment vertical="center"/>
    </xf>
    <xf numFmtId="0" fontId="57" fillId="13" borderId="0" xfId="0" applyFont="1" applyFill="1" applyAlignment="1">
      <alignment horizontal="left"/>
    </xf>
    <xf numFmtId="0" fontId="57" fillId="13" borderId="0" xfId="0" applyFont="1" applyFill="1" applyAlignment="1">
      <alignment vertical="center"/>
    </xf>
    <xf numFmtId="0" fontId="55" fillId="13" borderId="0" xfId="0" applyFont="1" applyFill="1" applyAlignment="1">
      <alignment horizontal="right" vertical="center" wrapText="1"/>
    </xf>
    <xf numFmtId="0" fontId="56" fillId="13" borderId="0" xfId="0" applyFont="1" applyFill="1" applyAlignment="1">
      <alignment horizontal="right" vertical="center" wrapText="1"/>
    </xf>
    <xf numFmtId="0" fontId="7" fillId="9" borderId="5" xfId="2" applyFont="1" applyFill="1" applyBorder="1" applyAlignment="1" applyProtection="1">
      <alignment horizontal="center" vertical="center" wrapText="1"/>
    </xf>
    <xf numFmtId="0" fontId="9" fillId="9" borderId="1" xfId="0" applyFont="1" applyFill="1" applyBorder="1" applyAlignment="1" applyProtection="1">
      <alignment horizontal="center" wrapText="1"/>
    </xf>
    <xf numFmtId="0" fontId="4" fillId="9" borderId="0" xfId="0" applyFont="1" applyFill="1" applyBorder="1" applyAlignment="1" applyProtection="1">
      <alignment horizontal="center" vertical="center" wrapText="1" shrinkToFit="1"/>
    </xf>
    <xf numFmtId="0" fontId="7" fillId="0" borderId="5" xfId="2" applyFill="1" applyBorder="1" applyAlignment="1" applyProtection="1">
      <alignment horizontal="center" vertical="center" wrapText="1"/>
    </xf>
    <xf numFmtId="0" fontId="47" fillId="12" borderId="0" xfId="14" applyFont="1" applyFill="1" applyAlignment="1">
      <alignment horizontal="left" vertical="top"/>
    </xf>
    <xf numFmtId="0" fontId="15" fillId="12" borderId="0" xfId="14" applyFont="1" applyFill="1" applyAlignment="1">
      <alignment horizontal="left" vertical="top"/>
    </xf>
    <xf numFmtId="0" fontId="4" fillId="0" borderId="0" xfId="14" applyFont="1" applyAlignment="1">
      <alignment horizontal="left" vertical="top"/>
    </xf>
    <xf numFmtId="0" fontId="4" fillId="12" borderId="0" xfId="14" applyFont="1" applyFill="1" applyAlignment="1">
      <alignment horizontal="left" vertical="top"/>
    </xf>
    <xf numFmtId="0" fontId="15" fillId="6" borderId="1" xfId="14" applyFont="1" applyFill="1" applyBorder="1" applyAlignment="1">
      <alignment horizontal="left" vertical="top" wrapText="1"/>
    </xf>
    <xf numFmtId="0" fontId="15" fillId="0" borderId="1" xfId="14" applyFont="1" applyBorder="1" applyAlignment="1">
      <alignment horizontal="left" vertical="top" wrapText="1"/>
    </xf>
    <xf numFmtId="0" fontId="4" fillId="0" borderId="1" xfId="14" applyFont="1" applyBorder="1" applyAlignment="1">
      <alignment horizontal="left" vertical="top" wrapText="1"/>
    </xf>
    <xf numFmtId="0" fontId="4" fillId="14" borderId="1" xfId="14" applyFont="1" applyFill="1" applyBorder="1" applyAlignment="1">
      <alignment horizontal="left" vertical="top" wrapText="1"/>
    </xf>
    <xf numFmtId="0" fontId="15" fillId="12" borderId="1" xfId="14" applyFont="1" applyFill="1" applyBorder="1" applyAlignment="1">
      <alignment horizontal="left" vertical="top" wrapText="1"/>
    </xf>
    <xf numFmtId="0" fontId="4" fillId="12" borderId="1" xfId="14" applyFont="1" applyFill="1" applyBorder="1" applyAlignment="1">
      <alignment horizontal="left" vertical="top" wrapText="1"/>
    </xf>
    <xf numFmtId="0" fontId="31" fillId="0" borderId="0" xfId="14" applyFont="1" applyAlignment="1">
      <alignment horizontal="left" vertical="top"/>
    </xf>
    <xf numFmtId="0" fontId="15" fillId="12" borderId="5" xfId="14" applyFont="1" applyFill="1" applyBorder="1" applyAlignment="1">
      <alignment horizontal="left" vertical="top" wrapText="1"/>
    </xf>
    <xf numFmtId="0" fontId="4" fillId="12" borderId="5" xfId="14" applyFont="1" applyFill="1" applyBorder="1" applyAlignment="1">
      <alignment horizontal="left" vertical="top" wrapText="1"/>
    </xf>
    <xf numFmtId="0" fontId="4" fillId="14" borderId="5" xfId="14" applyFont="1" applyFill="1" applyBorder="1" applyAlignment="1">
      <alignment horizontal="left" vertical="top" wrapText="1"/>
    </xf>
    <xf numFmtId="0" fontId="15" fillId="12" borderId="7" xfId="14" applyFont="1" applyFill="1" applyBorder="1" applyAlignment="1">
      <alignment horizontal="left" vertical="top" wrapText="1"/>
    </xf>
    <xf numFmtId="0" fontId="4" fillId="12" borderId="8" xfId="14" applyFont="1" applyFill="1" applyBorder="1" applyAlignment="1">
      <alignment horizontal="left" vertical="top" wrapText="1"/>
    </xf>
    <xf numFmtId="0" fontId="15" fillId="14" borderId="8" xfId="14" applyFont="1" applyFill="1" applyBorder="1" applyAlignment="1">
      <alignment horizontal="left" vertical="top" wrapText="1"/>
    </xf>
    <xf numFmtId="0" fontId="15" fillId="12" borderId="15" xfId="14" applyFont="1" applyFill="1" applyBorder="1" applyAlignment="1">
      <alignment horizontal="left" vertical="top" wrapText="1"/>
    </xf>
    <xf numFmtId="0" fontId="4" fillId="12" borderId="15" xfId="14" applyFont="1" applyFill="1" applyBorder="1" applyAlignment="1">
      <alignment horizontal="left" vertical="top" wrapText="1"/>
    </xf>
    <xf numFmtId="0" fontId="4" fillId="14" borderId="15" xfId="14" applyFont="1" applyFill="1" applyBorder="1" applyAlignment="1">
      <alignment horizontal="left" vertical="top" wrapText="1"/>
    </xf>
    <xf numFmtId="0" fontId="4" fillId="0" borderId="0" xfId="14" applyFont="1" applyAlignment="1">
      <alignment horizontal="left" vertical="top" wrapText="1"/>
    </xf>
    <xf numFmtId="0" fontId="31" fillId="0" borderId="0" xfId="14" applyFont="1" applyAlignment="1">
      <alignment horizontal="left" vertical="top" wrapText="1"/>
    </xf>
    <xf numFmtId="0" fontId="46" fillId="0" borderId="0" xfId="14" applyFont="1" applyAlignment="1">
      <alignment horizontal="left" vertical="top"/>
    </xf>
    <xf numFmtId="0" fontId="46" fillId="0" borderId="0" xfId="14" applyFont="1" applyFill="1" applyAlignment="1">
      <alignment horizontal="left" vertical="top"/>
    </xf>
    <xf numFmtId="0" fontId="58" fillId="0" borderId="0" xfId="14" applyFont="1" applyFill="1" applyAlignment="1">
      <alignment horizontal="left" vertical="top"/>
    </xf>
    <xf numFmtId="0" fontId="7" fillId="0" borderId="0" xfId="2" applyAlignment="1" applyProtection="1">
      <alignment horizontal="center" vertical="center"/>
    </xf>
    <xf numFmtId="0" fontId="15" fillId="12" borderId="0" xfId="14" applyFont="1" applyFill="1" applyAlignment="1">
      <alignment horizontal="left" vertical="center"/>
    </xf>
    <xf numFmtId="0" fontId="15" fillId="12" borderId="0" xfId="14" applyFont="1" applyFill="1" applyAlignment="1">
      <alignment horizontal="left" vertical="center" wrapText="1"/>
    </xf>
    <xf numFmtId="0" fontId="4" fillId="0" borderId="0" xfId="14" applyFont="1" applyAlignment="1">
      <alignment horizontal="left" vertical="center"/>
    </xf>
    <xf numFmtId="0" fontId="7" fillId="7" borderId="5" xfId="2" applyFill="1" applyBorder="1" applyAlignment="1" applyProtection="1">
      <alignment horizontal="center" vertical="center" wrapText="1"/>
    </xf>
    <xf numFmtId="0" fontId="7" fillId="0" borderId="5" xfId="2" applyFill="1" applyBorder="1" applyAlignment="1" applyProtection="1">
      <alignment horizontal="center" textRotation="90" wrapText="1"/>
    </xf>
    <xf numFmtId="0" fontId="10" fillId="6" borderId="20" xfId="0" applyNumberFormat="1" applyFont="1" applyFill="1" applyBorder="1" applyAlignment="1" applyProtection="1">
      <alignment horizontal="center" vertical="center"/>
      <protection locked="0"/>
    </xf>
    <xf numFmtId="0" fontId="10" fillId="6" borderId="21" xfId="0" applyNumberFormat="1" applyFont="1" applyFill="1" applyBorder="1" applyAlignment="1" applyProtection="1">
      <alignment horizontal="center" vertical="center"/>
      <protection locked="0"/>
    </xf>
    <xf numFmtId="0" fontId="6" fillId="6" borderId="20" xfId="0" applyNumberFormat="1" applyFont="1" applyFill="1" applyBorder="1" applyAlignment="1" applyProtection="1">
      <alignment horizontal="center" vertical="center"/>
      <protection locked="0"/>
    </xf>
    <xf numFmtId="0" fontId="6" fillId="6" borderId="21" xfId="0" applyNumberFormat="1" applyFont="1" applyFill="1" applyBorder="1" applyAlignment="1" applyProtection="1">
      <alignment horizontal="center" vertical="center"/>
      <protection locked="0"/>
    </xf>
    <xf numFmtId="0" fontId="6" fillId="6" borderId="20" xfId="0" applyNumberFormat="1" applyFont="1" applyFill="1" applyBorder="1" applyAlignment="1" applyProtection="1">
      <alignment horizontal="center" vertical="center" wrapText="1"/>
      <protection locked="0"/>
    </xf>
    <xf numFmtId="0" fontId="6" fillId="6" borderId="21" xfId="0" applyNumberFormat="1" applyFont="1" applyFill="1" applyBorder="1" applyAlignment="1" applyProtection="1">
      <alignment horizontal="center" vertical="center" wrapText="1"/>
      <protection locked="0"/>
    </xf>
    <xf numFmtId="14" fontId="23" fillId="6" borderId="20" xfId="0" applyNumberFormat="1" applyFont="1" applyFill="1" applyBorder="1" applyAlignment="1" applyProtection="1">
      <alignment horizontal="center" vertical="center"/>
      <protection locked="0"/>
    </xf>
    <xf numFmtId="14" fontId="23" fillId="6" borderId="21" xfId="0" applyNumberFormat="1" applyFont="1" applyFill="1" applyBorder="1" applyAlignment="1" applyProtection="1">
      <alignment horizontal="center" vertical="center"/>
      <protection locked="0"/>
    </xf>
    <xf numFmtId="0" fontId="55" fillId="17" borderId="0" xfId="0" applyFont="1" applyFill="1" applyAlignment="1">
      <alignment horizontal="right" vertical="center" wrapText="1"/>
    </xf>
    <xf numFmtId="0" fontId="55" fillId="17" borderId="22" xfId="0" applyFont="1" applyFill="1" applyBorder="1" applyAlignment="1">
      <alignment horizontal="right" vertical="center" wrapText="1"/>
    </xf>
    <xf numFmtId="0" fontId="56" fillId="17" borderId="0" xfId="0" applyFont="1" applyFill="1" applyAlignment="1">
      <alignment horizontal="right" vertical="center" wrapText="1"/>
    </xf>
    <xf numFmtId="0" fontId="56" fillId="17" borderId="22" xfId="0" applyFont="1" applyFill="1" applyBorder="1" applyAlignment="1">
      <alignment horizontal="right" vertical="center" wrapText="1"/>
    </xf>
    <xf numFmtId="0" fontId="54" fillId="17" borderId="0" xfId="0" applyFont="1" applyFill="1" applyAlignment="1">
      <alignment horizontal="right" vertical="center" wrapText="1"/>
    </xf>
    <xf numFmtId="0" fontId="54" fillId="17" borderId="0" xfId="0" applyFont="1" applyFill="1" applyAlignment="1">
      <alignment horizontal="left" vertical="center" wrapText="1"/>
    </xf>
    <xf numFmtId="0" fontId="10" fillId="6" borderId="24" xfId="0" applyNumberFormat="1" applyFont="1" applyFill="1" applyBorder="1" applyAlignment="1" applyProtection="1">
      <alignment horizontal="center" vertical="center"/>
      <protection locked="0"/>
    </xf>
    <xf numFmtId="166" fontId="10" fillId="6" borderId="20" xfId="0" applyNumberFormat="1" applyFont="1" applyFill="1" applyBorder="1" applyAlignment="1" applyProtection="1">
      <alignment horizontal="center" vertical="center"/>
      <protection locked="0"/>
    </xf>
    <xf numFmtId="166" fontId="10" fillId="6" borderId="24" xfId="0" applyNumberFormat="1" applyFont="1" applyFill="1" applyBorder="1" applyAlignment="1" applyProtection="1">
      <alignment horizontal="center" vertical="center"/>
      <protection locked="0"/>
    </xf>
    <xf numFmtId="166" fontId="10" fillId="6" borderId="21" xfId="0" applyNumberFormat="1" applyFont="1" applyFill="1" applyBorder="1" applyAlignment="1" applyProtection="1">
      <alignment horizontal="center" vertical="center"/>
      <protection locked="0"/>
    </xf>
    <xf numFmtId="0" fontId="41" fillId="17" borderId="0" xfId="0" applyFont="1" applyFill="1" applyAlignment="1">
      <alignment horizontal="left" vertical="center" wrapText="1"/>
    </xf>
    <xf numFmtId="0" fontId="56" fillId="13" borderId="0" xfId="0" applyFont="1" applyFill="1" applyAlignment="1">
      <alignment horizontal="center" vertical="center" wrapText="1"/>
    </xf>
    <xf numFmtId="0" fontId="56" fillId="13" borderId="22" xfId="0" applyFont="1" applyFill="1" applyBorder="1" applyAlignment="1">
      <alignment horizontal="center" vertical="center" wrapText="1"/>
    </xf>
    <xf numFmtId="0" fontId="21" fillId="12" borderId="20" xfId="0" applyNumberFormat="1" applyFont="1" applyFill="1" applyBorder="1" applyAlignment="1" applyProtection="1">
      <alignment horizontal="center" vertical="center"/>
      <protection locked="0"/>
    </xf>
    <xf numFmtId="0" fontId="21" fillId="12" borderId="24" xfId="0" applyNumberFormat="1" applyFont="1" applyFill="1" applyBorder="1" applyAlignment="1" applyProtection="1">
      <alignment horizontal="center" vertical="center"/>
      <protection locked="0"/>
    </xf>
    <xf numFmtId="0" fontId="21" fillId="12" borderId="21" xfId="0" applyNumberFormat="1" applyFont="1" applyFill="1" applyBorder="1" applyAlignment="1" applyProtection="1">
      <alignment horizontal="center" vertical="center"/>
      <protection locked="0"/>
    </xf>
    <xf numFmtId="166" fontId="21" fillId="12" borderId="20" xfId="0" applyNumberFormat="1" applyFont="1" applyFill="1" applyBorder="1" applyAlignment="1" applyProtection="1">
      <alignment horizontal="center" vertical="center"/>
      <protection locked="0"/>
    </xf>
    <xf numFmtId="166" fontId="21" fillId="12" borderId="24" xfId="0" applyNumberFormat="1" applyFont="1" applyFill="1" applyBorder="1" applyAlignment="1" applyProtection="1">
      <alignment horizontal="center" vertical="center"/>
      <protection locked="0"/>
    </xf>
    <xf numFmtId="166" fontId="21" fillId="12" borderId="21" xfId="0" applyNumberFormat="1" applyFont="1" applyFill="1" applyBorder="1" applyAlignment="1" applyProtection="1">
      <alignment horizontal="center" vertical="center"/>
      <protection locked="0"/>
    </xf>
    <xf numFmtId="0" fontId="55" fillId="13" borderId="0" xfId="0" applyFont="1" applyFill="1" applyAlignment="1">
      <alignment horizontal="right" vertical="center" wrapText="1"/>
    </xf>
    <xf numFmtId="0" fontId="55" fillId="13" borderId="22" xfId="0" applyFont="1" applyFill="1" applyBorder="1" applyAlignment="1">
      <alignment horizontal="right" vertical="center" wrapText="1"/>
    </xf>
    <xf numFmtId="0" fontId="54" fillId="16" borderId="0" xfId="0" applyFont="1" applyFill="1" applyAlignment="1">
      <alignment horizontal="right" vertical="center" wrapText="1"/>
    </xf>
    <xf numFmtId="0" fontId="54" fillId="16" borderId="0" xfId="0" applyFont="1" applyFill="1" applyAlignment="1">
      <alignment horizontal="center" vertical="center" wrapText="1"/>
    </xf>
    <xf numFmtId="0" fontId="56" fillId="13" borderId="0" xfId="0" applyFont="1" applyFill="1" applyAlignment="1">
      <alignment horizontal="right" vertical="center" wrapText="1"/>
    </xf>
    <xf numFmtId="0" fontId="56" fillId="13" borderId="22" xfId="0" applyFont="1" applyFill="1" applyBorder="1" applyAlignment="1">
      <alignment horizontal="right" vertical="center" wrapText="1"/>
    </xf>
    <xf numFmtId="14" fontId="23" fillId="12" borderId="20" xfId="0" applyNumberFormat="1" applyFont="1" applyFill="1" applyBorder="1" applyAlignment="1" applyProtection="1">
      <alignment horizontal="center" vertical="center"/>
      <protection locked="0"/>
    </xf>
    <xf numFmtId="14" fontId="23" fillId="12" borderId="21" xfId="0" applyNumberFormat="1" applyFont="1" applyFill="1" applyBorder="1" applyAlignment="1" applyProtection="1">
      <alignment horizontal="center" vertical="center"/>
      <protection locked="0"/>
    </xf>
    <xf numFmtId="0" fontId="10" fillId="12" borderId="20" xfId="0" applyNumberFormat="1" applyFont="1" applyFill="1" applyBorder="1" applyAlignment="1" applyProtection="1">
      <alignment horizontal="center" vertical="center"/>
      <protection locked="0"/>
    </xf>
    <xf numFmtId="0" fontId="10" fillId="12" borderId="21" xfId="0" applyNumberFormat="1" applyFont="1" applyFill="1" applyBorder="1" applyAlignment="1" applyProtection="1">
      <alignment horizontal="center" vertical="center"/>
      <protection locked="0"/>
    </xf>
    <xf numFmtId="0" fontId="6" fillId="12" borderId="20" xfId="0" applyNumberFormat="1" applyFont="1" applyFill="1" applyBorder="1" applyAlignment="1" applyProtection="1">
      <alignment horizontal="center" vertical="center"/>
      <protection locked="0"/>
    </xf>
    <xf numFmtId="0" fontId="6" fillId="12" borderId="21" xfId="0" applyNumberFormat="1" applyFont="1" applyFill="1" applyBorder="1" applyAlignment="1" applyProtection="1">
      <alignment horizontal="center" vertical="center"/>
      <protection locked="0"/>
    </xf>
    <xf numFmtId="0" fontId="6" fillId="12" borderId="20" xfId="0" applyNumberFormat="1" applyFont="1" applyFill="1" applyBorder="1" applyAlignment="1" applyProtection="1">
      <alignment horizontal="center" vertical="center" wrapText="1"/>
      <protection locked="0"/>
    </xf>
    <xf numFmtId="0" fontId="6" fillId="12" borderId="21" xfId="0" applyNumberFormat="1" applyFont="1" applyFill="1" applyBorder="1" applyAlignment="1" applyProtection="1">
      <alignment horizontal="center" vertical="center" wrapText="1"/>
      <protection locked="0"/>
    </xf>
    <xf numFmtId="0" fontId="54" fillId="16" borderId="0" xfId="0" applyFont="1" applyFill="1" applyAlignment="1">
      <alignment horizontal="left" vertical="center" wrapText="1"/>
    </xf>
    <xf numFmtId="0" fontId="48" fillId="12" borderId="0" xfId="14" applyFont="1" applyFill="1" applyAlignment="1">
      <alignment horizontal="left" vertical="center" wrapText="1"/>
    </xf>
    <xf numFmtId="0" fontId="6" fillId="4" borderId="20" xfId="0" applyFont="1" applyFill="1" applyBorder="1" applyAlignment="1" applyProtection="1">
      <alignment horizontal="left" vertical="center"/>
      <protection locked="0"/>
    </xf>
    <xf numFmtId="0" fontId="6" fillId="4" borderId="21" xfId="0" applyFont="1" applyFill="1" applyBorder="1" applyAlignment="1" applyProtection="1">
      <alignment horizontal="left" vertical="center"/>
      <protection locked="0"/>
    </xf>
    <xf numFmtId="168" fontId="20" fillId="4" borderId="20" xfId="0" applyNumberFormat="1" applyFont="1" applyFill="1" applyBorder="1" applyAlignment="1" applyProtection="1">
      <alignment horizontal="left" vertical="center"/>
      <protection locked="0"/>
    </xf>
    <xf numFmtId="168" fontId="20" fillId="4" borderId="21" xfId="0" applyNumberFormat="1" applyFont="1" applyFill="1" applyBorder="1" applyAlignment="1" applyProtection="1">
      <alignment horizontal="left" vertical="center"/>
      <protection locked="0"/>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3" xfId="0" applyFont="1" applyBorder="1" applyAlignment="1">
      <alignment horizontal="center" vertical="center" wrapText="1"/>
    </xf>
    <xf numFmtId="0" fontId="18" fillId="0" borderId="0" xfId="0" applyFont="1" applyAlignment="1">
      <alignment vertical="center" wrapText="1"/>
    </xf>
    <xf numFmtId="0" fontId="6" fillId="0" borderId="13" xfId="0" applyFont="1" applyBorder="1" applyAlignment="1">
      <alignment horizontal="right" vertical="center" wrapText="1"/>
    </xf>
    <xf numFmtId="0" fontId="6" fillId="0" borderId="0" xfId="0" applyFont="1" applyBorder="1" applyAlignment="1">
      <alignment horizontal="right" vertical="center" wrapText="1"/>
    </xf>
    <xf numFmtId="0" fontId="6" fillId="0" borderId="22" xfId="0" applyFont="1" applyBorder="1" applyAlignment="1">
      <alignment horizontal="right" vertical="center" wrapText="1"/>
    </xf>
  </cellXfs>
  <cellStyles count="15">
    <cellStyle name="Euro" xfId="1"/>
    <cellStyle name="Link" xfId="2" builtinId="8"/>
    <cellStyle name="Standard" xfId="0" builtinId="0"/>
    <cellStyle name="Standard 2" xfId="4"/>
    <cellStyle name="Standard 2 2" xfId="9"/>
    <cellStyle name="Standard 3" xfId="13"/>
    <cellStyle name="Standard 4" xfId="14"/>
    <cellStyle name="Standard 6" xfId="7"/>
    <cellStyle name="Standard 6 2" xfId="11"/>
    <cellStyle name="Standard 8" xfId="12"/>
    <cellStyle name="Währung" xfId="3" builtinId="4"/>
    <cellStyle name="Währung [0] 2" xfId="6"/>
    <cellStyle name="Währung 2" xfId="5"/>
    <cellStyle name="Währung 2 2" xfId="10"/>
    <cellStyle name="Währung 3" xfId="8"/>
  </cellStyles>
  <dxfs count="23">
    <dxf>
      <font>
        <condense val="0"/>
        <extend val="0"/>
        <color indexed="9"/>
      </font>
    </dxf>
    <dxf>
      <font>
        <b/>
        <i val="0"/>
        <condense val="0"/>
        <extend val="0"/>
        <color indexed="8"/>
      </font>
      <fill>
        <patternFill>
          <bgColor indexed="10"/>
        </patternFill>
      </fill>
    </dxf>
    <dxf>
      <font>
        <condense val="0"/>
        <extend val="0"/>
        <color indexed="9"/>
      </font>
    </dxf>
    <dxf>
      <font>
        <b/>
        <i val="0"/>
        <condense val="0"/>
        <extend val="0"/>
        <color indexed="8"/>
      </font>
      <fill>
        <patternFill>
          <bgColor indexed="10"/>
        </patternFill>
      </fill>
    </dxf>
    <dxf>
      <fill>
        <patternFill>
          <bgColor rgb="FF92D050"/>
        </patternFill>
      </fill>
    </dxf>
    <dxf>
      <fill>
        <patternFill>
          <bgColor rgb="FFFF0000"/>
        </patternFill>
      </fill>
    </dxf>
    <dxf>
      <fill>
        <patternFill>
          <bgColor rgb="FFFF0000"/>
        </patternFill>
      </fill>
    </dxf>
    <dxf>
      <font>
        <b/>
        <i val="0"/>
        <color rgb="FFFFFF0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ont>
        <condense val="0"/>
        <extend val="0"/>
        <color indexed="8"/>
      </font>
      <fill>
        <patternFill>
          <bgColor rgb="FF92D050"/>
        </patternFill>
      </fill>
    </dxf>
    <dxf>
      <fill>
        <patternFill>
          <bgColor indexed="10"/>
        </patternFill>
      </fill>
    </dxf>
    <dxf>
      <fill>
        <patternFill>
          <bgColor rgb="FFFFC000"/>
        </patternFill>
      </fill>
    </dxf>
    <dxf>
      <fill>
        <patternFill>
          <bgColor rgb="FFFF0000"/>
        </patternFill>
      </fill>
    </dxf>
    <dxf>
      <fill>
        <patternFill>
          <bgColor rgb="FFFF0000"/>
        </patternFill>
      </fill>
    </dxf>
    <dxf>
      <font>
        <b/>
        <i val="0"/>
        <color rgb="FFFFFF00"/>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s>
  <tableStyles count="0" defaultTableStyle="TableStyleMedium2" defaultPivotStyle="PivotStyleLight16"/>
  <colors>
    <mruColors>
      <color rgb="FFD728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8</xdr:col>
      <xdr:colOff>1600200</xdr:colOff>
      <xdr:row>2</xdr:row>
      <xdr:rowOff>200025</xdr:rowOff>
    </xdr:from>
    <xdr:to>
      <xdr:col>9</xdr:col>
      <xdr:colOff>1200151</xdr:colOff>
      <xdr:row>5</xdr:row>
      <xdr:rowOff>9526</xdr:rowOff>
    </xdr:to>
    <xdr:pic>
      <xdr:nvPicPr>
        <xdr:cNvPr id="2" name="Grafik 1">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10001250" y="533400"/>
          <a:ext cx="1209676" cy="9429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1600200</xdr:colOff>
      <xdr:row>2</xdr:row>
      <xdr:rowOff>219075</xdr:rowOff>
    </xdr:from>
    <xdr:to>
      <xdr:col>9</xdr:col>
      <xdr:colOff>1200151</xdr:colOff>
      <xdr:row>4</xdr:row>
      <xdr:rowOff>323851</xdr:rowOff>
    </xdr:to>
    <xdr:pic>
      <xdr:nvPicPr>
        <xdr:cNvPr id="2" name="Grafik 1">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9906000" y="552450"/>
          <a:ext cx="1209676" cy="9429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21</xdr:row>
          <xdr:rowOff>0</xdr:rowOff>
        </xdr:from>
        <xdr:to>
          <xdr:col>4</xdr:col>
          <xdr:colOff>0</xdr:colOff>
          <xdr:row>21</xdr:row>
          <xdr:rowOff>0</xdr:rowOff>
        </xdr:to>
        <xdr:sp macro="" textlink="">
          <xdr:nvSpPr>
            <xdr:cNvPr id="18433" name="Object 1" hidden="1">
              <a:extLst>
                <a:ext uri="{63B3BB69-23CF-44E3-9099-C40C66FF867C}">
                  <a14:compatExt spid="_x0000_s1843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4</xdr:col>
          <xdr:colOff>0</xdr:colOff>
          <xdr:row>22</xdr:row>
          <xdr:rowOff>0</xdr:rowOff>
        </xdr:to>
        <xdr:sp macro="" textlink="">
          <xdr:nvSpPr>
            <xdr:cNvPr id="18434" name="Object 2" hidden="1">
              <a:extLst>
                <a:ext uri="{63B3BB69-23CF-44E3-9099-C40C66FF867C}">
                  <a14:compatExt spid="_x0000_s1843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3</xdr:col>
      <xdr:colOff>4246564</xdr:colOff>
      <xdr:row>1</xdr:row>
      <xdr:rowOff>23811</xdr:rowOff>
    </xdr:from>
    <xdr:to>
      <xdr:col>3</xdr:col>
      <xdr:colOff>5435284</xdr:colOff>
      <xdr:row>3</xdr:row>
      <xdr:rowOff>293687</xdr:rowOff>
    </xdr:to>
    <xdr:pic>
      <xdr:nvPicPr>
        <xdr:cNvPr id="4" name="Grafik 3">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9732964" y="271461"/>
          <a:ext cx="1188720" cy="7239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104775</xdr:colOff>
      <xdr:row>1</xdr:row>
      <xdr:rowOff>0</xdr:rowOff>
    </xdr:from>
    <xdr:to>
      <xdr:col>6</xdr:col>
      <xdr:colOff>171450</xdr:colOff>
      <xdr:row>7</xdr:row>
      <xdr:rowOff>152401</xdr:rowOff>
    </xdr:to>
    <xdr:pic>
      <xdr:nvPicPr>
        <xdr:cNvPr id="3" name="Grafik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3134975" y="190500"/>
          <a:ext cx="2162175" cy="13525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ZAV/Produkt_Management/Dokumentenpflege/162_Korrektur_01-2023-Beirat/758D10J_Antrag-MassBm-FBW-AZAV_AL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1 Maßnahmen BM = FBW &lt;= BDKS"/>
      <sheetName val="Typ2 Maßnahmen BM = FBW &gt; BDKS"/>
      <sheetName val="Erläuterungen zum Ausfüllen"/>
      <sheetName val="Hinweise ÜBDKS"/>
      <sheetName val="BDKS 2022"/>
      <sheetName val="(c) Copyricht DQS Gruppe 2022"/>
      <sheetName val="Ermittlung Stichprobe"/>
      <sheetName val="DBEXPORT"/>
    </sheetNames>
    <sheetDataSet>
      <sheetData sheetId="0"/>
      <sheetData sheetId="1"/>
      <sheetData sheetId="2"/>
      <sheetData sheetId="3"/>
      <sheetData sheetId="4">
        <row r="2">
          <cell r="A2" t="str">
            <v>UBH_oLPB</v>
          </cell>
          <cell r="B2" t="str">
            <v>Fachkraft</v>
          </cell>
          <cell r="C2" t="str">
            <v>Umschulungsbegleitende Hilfen (ubH) ohne Lernprozessbegleitung</v>
          </cell>
          <cell r="D2">
            <v>15.63</v>
          </cell>
        </row>
        <row r="3">
          <cell r="A3" t="str">
            <v>UBH_mLPB</v>
          </cell>
          <cell r="B3" t="str">
            <v>Fachkraft</v>
          </cell>
          <cell r="C3" t="str">
            <v>Umschulungsbegleitende Hilfen (ubH) mit Lernprozessbegleitung</v>
          </cell>
          <cell r="D3">
            <v>16.649999999999999</v>
          </cell>
        </row>
        <row r="4">
          <cell r="A4">
            <v>11101</v>
          </cell>
          <cell r="B4" t="str">
            <v>Helfer</v>
          </cell>
          <cell r="C4" t="str">
            <v>Berufe in der Landwirtschaft (ohne Spezialisierung) - Helfer-/Anlerntätigkeiten</v>
          </cell>
          <cell r="D4">
            <v>6.33</v>
          </cell>
        </row>
        <row r="5">
          <cell r="A5">
            <v>11102</v>
          </cell>
          <cell r="B5" t="str">
            <v>Fachkraft</v>
          </cell>
          <cell r="C5" t="str">
            <v>Berufe in der Landwirtschaft (ohne Spezialisierung) - fachlich ausgerichtete Tätigkeiten</v>
          </cell>
          <cell r="D5">
            <v>6.33</v>
          </cell>
        </row>
        <row r="6">
          <cell r="A6">
            <v>11103</v>
          </cell>
          <cell r="B6" t="str">
            <v>Spezialist</v>
          </cell>
          <cell r="C6" t="str">
            <v>Berufe in der Landwirtschaft (ohne Spezialisierung) - komplexe Spezialistentätigkeiten</v>
          </cell>
          <cell r="D6">
            <v>9</v>
          </cell>
          <cell r="G6" t="str">
            <v>S</v>
          </cell>
        </row>
        <row r="7">
          <cell r="A7">
            <v>11104</v>
          </cell>
          <cell r="B7" t="str">
            <v>Experte</v>
          </cell>
          <cell r="C7" t="str">
            <v>Berufe in der Landwirtschaft (ohne Spezialisierung) - hoch komplexe Tätigkeiten</v>
          </cell>
          <cell r="D7">
            <v>9</v>
          </cell>
          <cell r="G7" t="str">
            <v>S</v>
          </cell>
        </row>
        <row r="8">
          <cell r="A8">
            <v>11113</v>
          </cell>
          <cell r="B8" t="str">
            <v>Spezialist</v>
          </cell>
          <cell r="C8" t="str">
            <v>Berufe in der Landtechnik - komplexe Spezialistentätigkeiten</v>
          </cell>
          <cell r="D8">
            <v>9</v>
          </cell>
          <cell r="G8" t="str">
            <v>S</v>
          </cell>
        </row>
        <row r="9">
          <cell r="A9">
            <v>11114</v>
          </cell>
          <cell r="B9" t="str">
            <v>Experte</v>
          </cell>
          <cell r="C9" t="str">
            <v>Berufe in der Landtechnik - hoch komplexe Tätigkeiten</v>
          </cell>
          <cell r="D9">
            <v>9</v>
          </cell>
          <cell r="G9" t="str">
            <v>S</v>
          </cell>
        </row>
        <row r="10">
          <cell r="A10">
            <v>11123</v>
          </cell>
          <cell r="B10" t="str">
            <v>Spezialist</v>
          </cell>
          <cell r="C10" t="str">
            <v>Landwirtschaftliche Sachverständige - komplexe Spezialistentätigkeiten</v>
          </cell>
          <cell r="D10">
            <v>9</v>
          </cell>
          <cell r="G10" t="str">
            <v>S</v>
          </cell>
        </row>
        <row r="11">
          <cell r="A11">
            <v>11124</v>
          </cell>
          <cell r="B11" t="str">
            <v>Experte</v>
          </cell>
          <cell r="C11" t="str">
            <v>Landwirtschaftliche Sachverständige - hoch komplexe Tätigkeiten</v>
          </cell>
          <cell r="D11">
            <v>9</v>
          </cell>
          <cell r="G11" t="str">
            <v>S</v>
          </cell>
        </row>
        <row r="12">
          <cell r="A12">
            <v>11132</v>
          </cell>
          <cell r="B12" t="str">
            <v>Fachkraft</v>
          </cell>
          <cell r="C12" t="str">
            <v>Berufe im landwirtschaftlich-technischen Laboratorium - fachlich ausgerichtete Tätigkeiten</v>
          </cell>
          <cell r="D12">
            <v>6.33</v>
          </cell>
        </row>
        <row r="13">
          <cell r="A13">
            <v>11133</v>
          </cell>
          <cell r="B13" t="str">
            <v>Spezialist</v>
          </cell>
          <cell r="C13" t="str">
            <v>Berufe im landwirtschaftlich-technischen Laboratorium - komplexe Spezialistentätigkeiten</v>
          </cell>
          <cell r="D13">
            <v>9</v>
          </cell>
          <cell r="G13" t="str">
            <v>S</v>
          </cell>
        </row>
        <row r="14">
          <cell r="A14">
            <v>11182</v>
          </cell>
          <cell r="B14" t="str">
            <v>Fachkraft</v>
          </cell>
          <cell r="C14" t="str">
            <v>Berufe in der Landwirtschaft (sonstige spezifische Tätigkeitsangabe) - fachlich ausgerichtete Tätigkeiten</v>
          </cell>
          <cell r="D14">
            <v>6.33</v>
          </cell>
        </row>
        <row r="15">
          <cell r="A15">
            <v>11183</v>
          </cell>
          <cell r="B15" t="str">
            <v>Spezialist</v>
          </cell>
          <cell r="C15" t="str">
            <v>Berufe in der Landwirtschaft (sonstige spezifische Tätigkeitsangabe) - komplexe Spezialistentätigkeiten</v>
          </cell>
          <cell r="D15">
            <v>9</v>
          </cell>
          <cell r="G15" t="str">
            <v>S</v>
          </cell>
        </row>
        <row r="16">
          <cell r="A16">
            <v>11184</v>
          </cell>
          <cell r="B16" t="str">
            <v>Experte</v>
          </cell>
          <cell r="C16" t="str">
            <v>Berufe in der Landwirtschaft (sonstige spezifische Tätigkeitsangabe) - hoch komplexe Tätigkeiten</v>
          </cell>
          <cell r="D16">
            <v>9</v>
          </cell>
          <cell r="G16" t="str">
            <v>S</v>
          </cell>
        </row>
        <row r="17">
          <cell r="A17">
            <v>11193</v>
          </cell>
          <cell r="B17" t="str">
            <v>Spezialist</v>
          </cell>
          <cell r="C17" t="str">
            <v>Aufsichtskräfte - Landwirtschaft</v>
          </cell>
          <cell r="D17">
            <v>9</v>
          </cell>
          <cell r="G17" t="str">
            <v>S</v>
          </cell>
        </row>
        <row r="18">
          <cell r="A18">
            <v>11194</v>
          </cell>
          <cell r="B18" t="str">
            <v>Experte</v>
          </cell>
          <cell r="C18" t="str">
            <v>Führungskräfte - Landwirtschaft</v>
          </cell>
          <cell r="D18">
            <v>9</v>
          </cell>
          <cell r="G18" t="str">
            <v>S</v>
          </cell>
        </row>
        <row r="19">
          <cell r="A19">
            <v>11211</v>
          </cell>
          <cell r="B19" t="str">
            <v>Helfer</v>
          </cell>
          <cell r="C19" t="str">
            <v>Berufe in der Nutztierhaltung (außer Geflügelhaltung) - Helfer-/Anlerntätigkeiten</v>
          </cell>
          <cell r="D19">
            <v>6.33</v>
          </cell>
        </row>
        <row r="20">
          <cell r="A20">
            <v>11212</v>
          </cell>
          <cell r="B20" t="str">
            <v>Fachkraft</v>
          </cell>
          <cell r="C20" t="str">
            <v>Berufe in der Nutztierhaltung (außer Geflügelhaltung) - fachlich ausgerichtete Tätigkeiten</v>
          </cell>
          <cell r="D20">
            <v>6.33</v>
          </cell>
        </row>
        <row r="21">
          <cell r="A21">
            <v>11213</v>
          </cell>
          <cell r="B21" t="str">
            <v>Spezialist</v>
          </cell>
          <cell r="C21" t="str">
            <v>Berufe in der Nutztierhaltung (außer Geflügelhaltung) - komplexe Spezialistentätigkeiten</v>
          </cell>
          <cell r="D21">
            <v>9</v>
          </cell>
          <cell r="G21" t="str">
            <v>S</v>
          </cell>
        </row>
        <row r="22">
          <cell r="A22">
            <v>11214</v>
          </cell>
          <cell r="B22" t="str">
            <v>Experte</v>
          </cell>
          <cell r="C22" t="str">
            <v>Berufe in der Nutztierhaltung (außer Geflügelhaltung) - hoch komplexe Tätigkeiten</v>
          </cell>
          <cell r="D22">
            <v>9</v>
          </cell>
          <cell r="G22" t="str">
            <v>S</v>
          </cell>
        </row>
        <row r="23">
          <cell r="A23">
            <v>11222</v>
          </cell>
          <cell r="B23" t="str">
            <v>Fachkraft</v>
          </cell>
          <cell r="C23" t="str">
            <v>Berufe in der Geflügelhaltung - fachlich ausgerichtete Tätigkeiten</v>
          </cell>
          <cell r="D23">
            <v>6.33</v>
          </cell>
        </row>
        <row r="24">
          <cell r="A24">
            <v>11223</v>
          </cell>
          <cell r="B24" t="str">
            <v>Spezialist</v>
          </cell>
          <cell r="C24" t="str">
            <v>Berufe in der Geflügelhaltung - komplexe Spezialistentätigkeiten</v>
          </cell>
          <cell r="D24">
            <v>9</v>
          </cell>
          <cell r="G24" t="str">
            <v>S</v>
          </cell>
        </row>
        <row r="25">
          <cell r="A25">
            <v>11232</v>
          </cell>
          <cell r="B25" t="str">
            <v>Fachkraft</v>
          </cell>
          <cell r="C25" t="str">
            <v>Berufe in der Imkerei - fachlich ausgerichtete Tätigkeiten</v>
          </cell>
          <cell r="D25">
            <v>6.33</v>
          </cell>
        </row>
        <row r="26">
          <cell r="A26">
            <v>11233</v>
          </cell>
          <cell r="B26" t="str">
            <v>Spezialist</v>
          </cell>
          <cell r="C26" t="str">
            <v>Berufe in der Imkerei - komplexe Spezialistentätigkeiten</v>
          </cell>
          <cell r="D26">
            <v>9</v>
          </cell>
          <cell r="G26" t="str">
            <v>S</v>
          </cell>
        </row>
        <row r="27">
          <cell r="A27">
            <v>11282</v>
          </cell>
          <cell r="B27" t="str">
            <v>Fachkraft</v>
          </cell>
          <cell r="C27" t="str">
            <v>Berufe in der Tierwirtschaft (sonstige spezifische Tätigkeitsangabe) - fachlich ausgerichtete Tätigkeiten</v>
          </cell>
          <cell r="D27">
            <v>6.33</v>
          </cell>
        </row>
        <row r="28">
          <cell r="A28">
            <v>11283</v>
          </cell>
          <cell r="B28" t="str">
            <v>Spezialist</v>
          </cell>
          <cell r="C28" t="str">
            <v>Berufe in der Tierwirtschaft (sonstige spezifische Tätigkeitsangabe) - komplexe Spezialistentätigkeiten</v>
          </cell>
          <cell r="D28">
            <v>9</v>
          </cell>
          <cell r="G28" t="str">
            <v>S</v>
          </cell>
        </row>
        <row r="29">
          <cell r="A29">
            <v>11293</v>
          </cell>
          <cell r="B29" t="str">
            <v>Spezialist</v>
          </cell>
          <cell r="C29" t="str">
            <v>Aufsichtskräfte - Tierwirtschaft</v>
          </cell>
          <cell r="D29">
            <v>9</v>
          </cell>
          <cell r="G29" t="str">
            <v>S</v>
          </cell>
        </row>
        <row r="30">
          <cell r="A30">
            <v>11294</v>
          </cell>
          <cell r="B30" t="str">
            <v>Experte</v>
          </cell>
          <cell r="C30" t="str">
            <v>Führungskräfte - Tierwirtschaft</v>
          </cell>
          <cell r="D30">
            <v>9</v>
          </cell>
          <cell r="G30" t="str">
            <v>S</v>
          </cell>
        </row>
        <row r="31">
          <cell r="A31">
            <v>11302</v>
          </cell>
          <cell r="B31" t="str">
            <v>Fachkraft</v>
          </cell>
          <cell r="C31" t="str">
            <v>Berufe in der Pferdewirtschaft (ohne Spezialisierung) - fachlich ausgerichtete Tätigkeiten</v>
          </cell>
          <cell r="D31">
            <v>6.33</v>
          </cell>
        </row>
        <row r="32">
          <cell r="A32">
            <v>11312</v>
          </cell>
          <cell r="B32" t="str">
            <v>Fachkraft</v>
          </cell>
          <cell r="C32" t="str">
            <v>Berufe in der Pferdewirtschaft - Pferdezucht - fachlich ausgerichtete Tätigkeiten</v>
          </cell>
          <cell r="D32">
            <v>6.33</v>
          </cell>
        </row>
        <row r="33">
          <cell r="A33">
            <v>11322</v>
          </cell>
          <cell r="B33" t="str">
            <v>Fachkraft</v>
          </cell>
          <cell r="C33" t="str">
            <v>Berufe in der Pferdewirtschaft - Reiten - fachlich ausgerichtete Tätigkeiten</v>
          </cell>
          <cell r="D33">
            <v>6.33</v>
          </cell>
        </row>
        <row r="34">
          <cell r="A34">
            <v>11333</v>
          </cell>
          <cell r="B34" t="str">
            <v>Spezialist</v>
          </cell>
          <cell r="C34" t="str">
            <v>Hufbeschlagschmiede/-schmiedinnen - komplexe Spezialistentätigkeiten</v>
          </cell>
          <cell r="D34">
            <v>9</v>
          </cell>
          <cell r="G34" t="str">
            <v>S</v>
          </cell>
        </row>
        <row r="35">
          <cell r="A35">
            <v>11342</v>
          </cell>
          <cell r="B35" t="str">
            <v>Fachkraft</v>
          </cell>
          <cell r="C35" t="str">
            <v>Kutscher/innen - fachlich ausgerichtete Tätigkeiten</v>
          </cell>
          <cell r="D35">
            <v>6.33</v>
          </cell>
        </row>
        <row r="36">
          <cell r="A36">
            <v>11393</v>
          </cell>
          <cell r="B36" t="str">
            <v>Spezialist</v>
          </cell>
          <cell r="C36" t="str">
            <v>Aufsichtskräfte - Pferdewirtschaft</v>
          </cell>
          <cell r="D36">
            <v>9</v>
          </cell>
          <cell r="G36" t="str">
            <v>S</v>
          </cell>
        </row>
        <row r="37">
          <cell r="A37">
            <v>11394</v>
          </cell>
          <cell r="B37" t="str">
            <v>Experte</v>
          </cell>
          <cell r="C37" t="str">
            <v>Führungskräfte - Pferdewirtschaft</v>
          </cell>
          <cell r="D37">
            <v>9</v>
          </cell>
          <cell r="G37" t="str">
            <v>S</v>
          </cell>
        </row>
        <row r="38">
          <cell r="A38">
            <v>11401</v>
          </cell>
          <cell r="B38" t="str">
            <v>Helfer</v>
          </cell>
          <cell r="C38" t="str">
            <v>Berufe in der Fischwirtschaft (ohne Spezialisierung) - Helfer-/Anlerntätigkeiten</v>
          </cell>
          <cell r="D38">
            <v>6.33</v>
          </cell>
        </row>
        <row r="39">
          <cell r="A39">
            <v>11402</v>
          </cell>
          <cell r="B39" t="str">
            <v>Fachkraft</v>
          </cell>
          <cell r="C39" t="str">
            <v>Berufe in der Fischwirtschaft (ohne Spezialisierung) - fachlich ausgerichtete Tätigkeiten</v>
          </cell>
          <cell r="D39">
            <v>6.33</v>
          </cell>
        </row>
        <row r="40">
          <cell r="A40">
            <v>11412</v>
          </cell>
          <cell r="B40" t="str">
            <v>Fachkraft</v>
          </cell>
          <cell r="C40" t="str">
            <v>Berufe in der Fischzucht - fachlich ausgerichtete Tätigkeiten</v>
          </cell>
          <cell r="D40">
            <v>6.33</v>
          </cell>
        </row>
        <row r="41">
          <cell r="A41">
            <v>11422</v>
          </cell>
          <cell r="B41" t="str">
            <v>Fachkraft</v>
          </cell>
          <cell r="C41" t="str">
            <v>Berufe in der Fischerei - fachlich ausgerichtete Tätigkeiten</v>
          </cell>
          <cell r="D41">
            <v>6.33</v>
          </cell>
        </row>
        <row r="42">
          <cell r="A42">
            <v>11423</v>
          </cell>
          <cell r="B42" t="str">
            <v>Spezialist</v>
          </cell>
          <cell r="C42" t="str">
            <v>Berufe in der Fischerei - komplexe Spezialistentätigkeiten</v>
          </cell>
          <cell r="D42">
            <v>9</v>
          </cell>
          <cell r="G42" t="str">
            <v>S</v>
          </cell>
        </row>
        <row r="43">
          <cell r="A43">
            <v>11424</v>
          </cell>
          <cell r="B43" t="str">
            <v>Experte</v>
          </cell>
          <cell r="C43" t="str">
            <v>Berufe in der Fischerei - hoch komplexe Tätigkeiten</v>
          </cell>
          <cell r="D43">
            <v>9</v>
          </cell>
          <cell r="G43" t="str">
            <v>S</v>
          </cell>
        </row>
        <row r="44">
          <cell r="A44">
            <v>11493</v>
          </cell>
          <cell r="B44" t="str">
            <v>Spezialist</v>
          </cell>
          <cell r="C44" t="str">
            <v>Aufsichtskräfte - Fischwirtschaft</v>
          </cell>
          <cell r="D44">
            <v>9</v>
          </cell>
          <cell r="G44" t="str">
            <v>S</v>
          </cell>
        </row>
        <row r="45">
          <cell r="A45">
            <v>11494</v>
          </cell>
          <cell r="B45" t="str">
            <v>Experte</v>
          </cell>
          <cell r="C45" t="str">
            <v>Führungskräfte - Fischwirtschaft</v>
          </cell>
          <cell r="D45">
            <v>9</v>
          </cell>
          <cell r="G45" t="str">
            <v>S</v>
          </cell>
        </row>
        <row r="46">
          <cell r="A46">
            <v>11501</v>
          </cell>
          <cell r="B46" t="str">
            <v>Helfer</v>
          </cell>
          <cell r="C46" t="str">
            <v>Berufe in der Tierpflege (ohne Spezialisierung) - Helfer-/Anlerntätigkeiten</v>
          </cell>
          <cell r="D46">
            <v>6.33</v>
          </cell>
        </row>
        <row r="47">
          <cell r="A47">
            <v>11502</v>
          </cell>
          <cell r="B47" t="str">
            <v>Fachkraft</v>
          </cell>
          <cell r="C47" t="str">
            <v>Berufe in der Tierpflege (ohne Spezialisierung) - fachlich ausgerichtete Tätigkeiten</v>
          </cell>
          <cell r="D47">
            <v>6.33</v>
          </cell>
        </row>
        <row r="48">
          <cell r="A48">
            <v>11512</v>
          </cell>
          <cell r="B48" t="str">
            <v>Fachkraft</v>
          </cell>
          <cell r="C48" t="str">
            <v>Berufe in der Nutztierpflege - fachlich ausgerichtete Tätigkeiten</v>
          </cell>
          <cell r="D48">
            <v>6.33</v>
          </cell>
        </row>
        <row r="49">
          <cell r="A49">
            <v>11522</v>
          </cell>
          <cell r="B49" t="str">
            <v>Fachkraft</v>
          </cell>
          <cell r="C49" t="str">
            <v>Berufe in der Haus- und Zootierpflege - fachlich ausgerichtete Tätigkeiten</v>
          </cell>
          <cell r="D49">
            <v>6.33</v>
          </cell>
        </row>
        <row r="50">
          <cell r="A50">
            <v>11582</v>
          </cell>
          <cell r="B50" t="str">
            <v>Fachkraft</v>
          </cell>
          <cell r="C50" t="str">
            <v>Berufe in der Tierpflege (sonstige spezifische Tätigkeitsangabe) - fachlich ausgerichtete Tätigkeiten</v>
          </cell>
          <cell r="D50">
            <v>6.33</v>
          </cell>
        </row>
        <row r="51">
          <cell r="A51">
            <v>11593</v>
          </cell>
          <cell r="B51" t="str">
            <v>Spezialist</v>
          </cell>
          <cell r="C51" t="str">
            <v>Aufsichtskräfte - Tierpflege</v>
          </cell>
          <cell r="D51">
            <v>9</v>
          </cell>
          <cell r="G51" t="str">
            <v>S</v>
          </cell>
        </row>
        <row r="52">
          <cell r="A52">
            <v>11594</v>
          </cell>
          <cell r="B52" t="str">
            <v>Experte</v>
          </cell>
          <cell r="C52" t="str">
            <v>Führungskräfte - Tierpflege</v>
          </cell>
          <cell r="D52">
            <v>9</v>
          </cell>
          <cell r="G52" t="str">
            <v>S</v>
          </cell>
        </row>
        <row r="53">
          <cell r="A53">
            <v>11602</v>
          </cell>
          <cell r="B53" t="str">
            <v>Fachkraft</v>
          </cell>
          <cell r="C53" t="str">
            <v>Berufe im Weinbau - fachlich ausgerichtete Tätigkeiten</v>
          </cell>
          <cell r="D53">
            <v>6.33</v>
          </cell>
        </row>
        <row r="54">
          <cell r="A54">
            <v>11603</v>
          </cell>
          <cell r="B54" t="str">
            <v>Spezialist</v>
          </cell>
          <cell r="C54" t="str">
            <v>Berufe im Weinbau - komplexe Spezialistentätigkeiten</v>
          </cell>
          <cell r="D54">
            <v>9</v>
          </cell>
          <cell r="G54" t="str">
            <v>S</v>
          </cell>
        </row>
        <row r="55">
          <cell r="A55">
            <v>11604</v>
          </cell>
          <cell r="B55" t="str">
            <v>Experte</v>
          </cell>
          <cell r="C55" t="str">
            <v>Berufe im Weinbau - hoch komplexe Tätigkeiten</v>
          </cell>
          <cell r="D55">
            <v>9</v>
          </cell>
          <cell r="G55" t="str">
            <v>S</v>
          </cell>
        </row>
        <row r="56">
          <cell r="A56">
            <v>11693</v>
          </cell>
          <cell r="B56" t="str">
            <v>Spezialist</v>
          </cell>
          <cell r="C56" t="str">
            <v>Aufsichtskräfte - Weinbau</v>
          </cell>
          <cell r="D56">
            <v>9</v>
          </cell>
          <cell r="G56" t="str">
            <v>S</v>
          </cell>
        </row>
        <row r="57">
          <cell r="A57">
            <v>11694</v>
          </cell>
          <cell r="B57" t="str">
            <v>Experte</v>
          </cell>
          <cell r="C57" t="str">
            <v>Führungskräfte - Weinbau</v>
          </cell>
          <cell r="D57">
            <v>9</v>
          </cell>
          <cell r="G57" t="str">
            <v>S</v>
          </cell>
        </row>
        <row r="58">
          <cell r="A58">
            <v>11711</v>
          </cell>
          <cell r="B58" t="str">
            <v>Helfer</v>
          </cell>
          <cell r="C58" t="str">
            <v>Berufe in der Forstwirtschaft - Helfer-/Anlerntätigkeiten</v>
          </cell>
          <cell r="D58">
            <v>6.33</v>
          </cell>
        </row>
        <row r="59">
          <cell r="A59">
            <v>11712</v>
          </cell>
          <cell r="B59" t="str">
            <v>Fachkraft</v>
          </cell>
          <cell r="C59" t="str">
            <v>Berufe in der Forstwirtschaft - fachlich ausgerichtete Tätigkeiten</v>
          </cell>
          <cell r="D59">
            <v>26.48</v>
          </cell>
        </row>
        <row r="60">
          <cell r="A60">
            <v>11713</v>
          </cell>
          <cell r="B60" t="str">
            <v>Spezialist</v>
          </cell>
          <cell r="C60" t="str">
            <v>Berufe in der Forstwirtschaft - komplexe Spezialistentätigkeiten</v>
          </cell>
          <cell r="D60">
            <v>9</v>
          </cell>
          <cell r="G60" t="str">
            <v>S</v>
          </cell>
        </row>
        <row r="61">
          <cell r="A61">
            <v>11714</v>
          </cell>
          <cell r="B61" t="str">
            <v>Experte</v>
          </cell>
          <cell r="C61" t="str">
            <v>Berufe in der Forstwirtschaft - hoch komplexe Tätigkeiten</v>
          </cell>
          <cell r="D61">
            <v>9</v>
          </cell>
          <cell r="G61" t="str">
            <v>S</v>
          </cell>
        </row>
        <row r="62">
          <cell r="A62">
            <v>11722</v>
          </cell>
          <cell r="B62" t="str">
            <v>Fachkraft</v>
          </cell>
          <cell r="C62" t="str">
            <v>Berufe in der Natur- und Landschaftspflege - fachlich ausgerichtete Tätigkeiten</v>
          </cell>
          <cell r="D62">
            <v>6.33</v>
          </cell>
        </row>
        <row r="63">
          <cell r="A63">
            <v>11723</v>
          </cell>
          <cell r="B63" t="str">
            <v>Spezialist</v>
          </cell>
          <cell r="C63" t="str">
            <v>Berufe in der Natur- und Landschaftspflege - komplexe Spezialistentätigkeiten</v>
          </cell>
          <cell r="D63">
            <v>9</v>
          </cell>
          <cell r="G63" t="str">
            <v>S</v>
          </cell>
        </row>
        <row r="64">
          <cell r="A64">
            <v>11724</v>
          </cell>
          <cell r="B64" t="str">
            <v>Experte</v>
          </cell>
          <cell r="C64" t="str">
            <v>Berufe in der Natur- und Landschaftspflege - hoch komplexe Tätigkeiten</v>
          </cell>
          <cell r="D64">
            <v>9</v>
          </cell>
          <cell r="G64" t="str">
            <v>S</v>
          </cell>
        </row>
        <row r="65">
          <cell r="A65">
            <v>11732</v>
          </cell>
          <cell r="B65" t="str">
            <v>Fachkraft</v>
          </cell>
          <cell r="C65" t="str">
            <v>Berufe in der Jagdwirtschaft und Wildhege - fachlich ausgerichtete Tätigkeiten</v>
          </cell>
          <cell r="D65">
            <v>6.33</v>
          </cell>
        </row>
        <row r="66">
          <cell r="A66">
            <v>11742</v>
          </cell>
          <cell r="B66" t="str">
            <v>Fachkraft</v>
          </cell>
          <cell r="C66" t="str">
            <v>Sammeln und Gewinnen von Pflanzen und anderen Naturprodukten - fachlich ausgerichtete Tätigkeiten</v>
          </cell>
          <cell r="D66">
            <v>6.33</v>
          </cell>
        </row>
        <row r="67">
          <cell r="A67">
            <v>11793</v>
          </cell>
          <cell r="B67" t="str">
            <v>Spezialist</v>
          </cell>
          <cell r="C67" t="str">
            <v>Aufsichtskräfte - Forst- und Jagdwirtschaft, Landschaftspflege</v>
          </cell>
          <cell r="D67">
            <v>9</v>
          </cell>
          <cell r="G67" t="str">
            <v>S</v>
          </cell>
        </row>
        <row r="68">
          <cell r="A68">
            <v>11794</v>
          </cell>
          <cell r="B68" t="str">
            <v>Experte</v>
          </cell>
          <cell r="C68" t="str">
            <v>Führungskräfte - Forst- und Jagdwirtschaft, Landschaftspflege</v>
          </cell>
          <cell r="D68">
            <v>9</v>
          </cell>
          <cell r="G68" t="str">
            <v>S</v>
          </cell>
        </row>
        <row r="69">
          <cell r="A69">
            <v>12101</v>
          </cell>
          <cell r="B69" t="str">
            <v>Helfer</v>
          </cell>
          <cell r="C69" t="str">
            <v>Berufe im Gartenbau (ohne Spezialisierung) - Helfer-/Anlerntätigkeiten</v>
          </cell>
          <cell r="D69">
            <v>7.84</v>
          </cell>
        </row>
        <row r="70">
          <cell r="A70">
            <v>12102</v>
          </cell>
          <cell r="B70" t="str">
            <v>Fachkraft</v>
          </cell>
          <cell r="C70" t="str">
            <v>Berufe im Gartenbau (ohne Spezialisierung) - fachlich ausgerichtete Tätigkeiten</v>
          </cell>
          <cell r="D70">
            <v>7.84</v>
          </cell>
        </row>
        <row r="71">
          <cell r="A71">
            <v>12103</v>
          </cell>
          <cell r="B71" t="str">
            <v>Spezialist</v>
          </cell>
          <cell r="C71" t="str">
            <v>Berufe im Gartenbau (ohne Spezialisierung) - komplexe Spezialistentätigkeiten</v>
          </cell>
          <cell r="D71">
            <v>9</v>
          </cell>
          <cell r="G71" t="str">
            <v>S</v>
          </cell>
        </row>
        <row r="72">
          <cell r="A72">
            <v>12104</v>
          </cell>
          <cell r="B72" t="str">
            <v>Experte</v>
          </cell>
          <cell r="C72" t="str">
            <v>Berufe im Gartenbau (ohne Spezialisierung) - hoch komplexe Tätigkeiten</v>
          </cell>
          <cell r="D72">
            <v>9</v>
          </cell>
          <cell r="G72" t="str">
            <v>S</v>
          </cell>
        </row>
        <row r="73">
          <cell r="A73">
            <v>12112</v>
          </cell>
          <cell r="B73" t="str">
            <v>Fachkraft</v>
          </cell>
          <cell r="C73" t="str">
            <v>Berufe im Obst- und Gemüsebau - fachlich ausgerichtete Tätigkeiten</v>
          </cell>
          <cell r="D73">
            <v>7.84</v>
          </cell>
        </row>
        <row r="74">
          <cell r="A74">
            <v>12113</v>
          </cell>
          <cell r="B74" t="str">
            <v>Spezialist</v>
          </cell>
          <cell r="C74" t="str">
            <v>Berufe im Obst- und Gemüsebau - komplexe Spezialistentätigkeiten</v>
          </cell>
          <cell r="D74">
            <v>9</v>
          </cell>
          <cell r="G74" t="str">
            <v>S</v>
          </cell>
        </row>
        <row r="75">
          <cell r="A75">
            <v>12122</v>
          </cell>
          <cell r="B75" t="str">
            <v>Fachkraft</v>
          </cell>
          <cell r="C75" t="str">
            <v>Berufe in Baumschule, Staudengärtnerei und Zierpflanzenbau - fachlich ausgerichtete Tätigkeiten</v>
          </cell>
          <cell r="D75">
            <v>7.84</v>
          </cell>
        </row>
        <row r="76">
          <cell r="A76">
            <v>12123</v>
          </cell>
          <cell r="B76" t="str">
            <v>Spezialist</v>
          </cell>
          <cell r="C76" t="str">
            <v>Berufe in Baumschule, Staudengärtnerei und Zierpflanzenbau - komplexe Spezialistentätigkeiten</v>
          </cell>
          <cell r="D76">
            <v>9</v>
          </cell>
          <cell r="G76" t="str">
            <v>S</v>
          </cell>
        </row>
        <row r="77">
          <cell r="A77">
            <v>12132</v>
          </cell>
          <cell r="B77" t="str">
            <v>Fachkraft</v>
          </cell>
          <cell r="C77" t="str">
            <v>Berufe in der Friedhofsgärtnerei - fachlich ausgerichtete Tätigkeiten</v>
          </cell>
          <cell r="D77">
            <v>7.84</v>
          </cell>
        </row>
        <row r="78">
          <cell r="A78">
            <v>12133</v>
          </cell>
          <cell r="B78" t="str">
            <v>Spezialist</v>
          </cell>
          <cell r="C78" t="str">
            <v>Berufe in der Friedhofsgärtnerei - komplexe Spezialistentätigkeiten</v>
          </cell>
          <cell r="D78">
            <v>9</v>
          </cell>
          <cell r="G78" t="str">
            <v>S</v>
          </cell>
        </row>
        <row r="79">
          <cell r="A79">
            <v>12142</v>
          </cell>
          <cell r="B79" t="str">
            <v>Fachkraft</v>
          </cell>
          <cell r="C79" t="str">
            <v>Berufe im Garten-, Landschafts- und Sportplatzbau - fachlich ausgerichtete Tätigkeiten</v>
          </cell>
          <cell r="D79">
            <v>26.48</v>
          </cell>
        </row>
        <row r="80">
          <cell r="A80">
            <v>12143</v>
          </cell>
          <cell r="B80" t="str">
            <v>Spezialist</v>
          </cell>
          <cell r="C80" t="str">
            <v>Berufe im Garten-, Landschafts- und Sportplatzbau - komplexe Spezialistentätigkeiten</v>
          </cell>
          <cell r="D80">
            <v>9</v>
          </cell>
          <cell r="G80" t="str">
            <v>S</v>
          </cell>
        </row>
        <row r="81">
          <cell r="A81">
            <v>12144</v>
          </cell>
          <cell r="B81" t="str">
            <v>Experte</v>
          </cell>
          <cell r="C81" t="str">
            <v>Berufe im Garten-, Landschafts- und Sportplatzbau - hoch komplexe Tätigkeiten</v>
          </cell>
          <cell r="D81">
            <v>9</v>
          </cell>
          <cell r="G81" t="str">
            <v>S</v>
          </cell>
        </row>
        <row r="82">
          <cell r="A82">
            <v>12193</v>
          </cell>
          <cell r="B82" t="str">
            <v>Spezialist</v>
          </cell>
          <cell r="C82" t="str">
            <v>Aufsichtskräfte - Gartenbau</v>
          </cell>
          <cell r="D82">
            <v>9</v>
          </cell>
          <cell r="G82" t="str">
            <v>S</v>
          </cell>
        </row>
        <row r="83">
          <cell r="A83">
            <v>12194</v>
          </cell>
          <cell r="B83" t="str">
            <v>Experte</v>
          </cell>
          <cell r="C83" t="str">
            <v>Führungskräfte - Gartenbau</v>
          </cell>
          <cell r="D83">
            <v>9</v>
          </cell>
          <cell r="G83" t="str">
            <v>S</v>
          </cell>
        </row>
        <row r="84">
          <cell r="A84">
            <v>12202</v>
          </cell>
          <cell r="B84" t="str">
            <v>Fachkraft</v>
          </cell>
          <cell r="C84" t="str">
            <v>Berufe in der Floristik - fachlich ausgerichtete Tätigkeiten</v>
          </cell>
          <cell r="D84">
            <v>7.84</v>
          </cell>
        </row>
        <row r="85">
          <cell r="A85">
            <v>12203</v>
          </cell>
          <cell r="B85" t="str">
            <v>Spezialist</v>
          </cell>
          <cell r="C85" t="str">
            <v>Berufe in der Floristik - komplexe Spezialistentätigkeiten</v>
          </cell>
          <cell r="D85">
            <v>9</v>
          </cell>
          <cell r="G85" t="str">
            <v>S</v>
          </cell>
        </row>
        <row r="86">
          <cell r="A86">
            <v>12293</v>
          </cell>
          <cell r="B86" t="str">
            <v>Spezialist</v>
          </cell>
          <cell r="C86" t="str">
            <v>Aufsichtskräfte - Floristik</v>
          </cell>
          <cell r="D86">
            <v>9</v>
          </cell>
          <cell r="G86" t="str">
            <v>S</v>
          </cell>
        </row>
        <row r="87">
          <cell r="A87">
            <v>12294</v>
          </cell>
          <cell r="B87" t="str">
            <v>Experte</v>
          </cell>
          <cell r="C87" t="str">
            <v>Führungskräfte - Floristik</v>
          </cell>
          <cell r="D87">
            <v>9</v>
          </cell>
          <cell r="G87" t="str">
            <v>S</v>
          </cell>
        </row>
        <row r="88">
          <cell r="A88">
            <v>21111</v>
          </cell>
          <cell r="B88" t="str">
            <v>Helfer</v>
          </cell>
          <cell r="C88" t="str">
            <v>Berufe im Berg- und Tagebau - Helfer-/Anlerntätigkeiten</v>
          </cell>
          <cell r="D88">
            <v>7</v>
          </cell>
          <cell r="G88" t="str">
            <v>S</v>
          </cell>
        </row>
        <row r="89">
          <cell r="A89">
            <v>21112</v>
          </cell>
          <cell r="B89" t="str">
            <v>Fachkraft</v>
          </cell>
          <cell r="C89" t="str">
            <v>Berufe im Berg- und Tagebau - fachlich ausgerichtete Tätigkeiten</v>
          </cell>
          <cell r="D89">
            <v>7</v>
          </cell>
          <cell r="G89" t="str">
            <v>S</v>
          </cell>
        </row>
        <row r="90">
          <cell r="A90">
            <v>21113</v>
          </cell>
          <cell r="B90" t="str">
            <v>Spezialist</v>
          </cell>
          <cell r="C90" t="str">
            <v>Berufe im Berg- und Tagebau - komplexe Spezialistentätigkeiten</v>
          </cell>
          <cell r="D90">
            <v>9</v>
          </cell>
          <cell r="G90" t="str">
            <v>S</v>
          </cell>
        </row>
        <row r="91">
          <cell r="A91">
            <v>21114</v>
          </cell>
          <cell r="B91" t="str">
            <v>Experte</v>
          </cell>
          <cell r="C91" t="str">
            <v>Berufe im Berg- und Tagebau - hoch komplexe Tätigkeiten</v>
          </cell>
          <cell r="D91">
            <v>9</v>
          </cell>
          <cell r="G91" t="str">
            <v>S</v>
          </cell>
        </row>
        <row r="92">
          <cell r="A92">
            <v>21122</v>
          </cell>
          <cell r="B92" t="str">
            <v>Fachkraft</v>
          </cell>
          <cell r="C92" t="str">
            <v>Berufe in der Sprengtechnik - fachlich ausgerichtete Tätigkeiten</v>
          </cell>
          <cell r="D92">
            <v>7</v>
          </cell>
          <cell r="G92" t="str">
            <v>S</v>
          </cell>
        </row>
        <row r="93">
          <cell r="A93">
            <v>21123</v>
          </cell>
          <cell r="B93" t="str">
            <v>Spezialist</v>
          </cell>
          <cell r="C93" t="str">
            <v>Berufe in der Sprengtechnik - komplexe Spezialistentätigkeiten</v>
          </cell>
          <cell r="D93">
            <v>9</v>
          </cell>
          <cell r="G93" t="str">
            <v>S</v>
          </cell>
        </row>
        <row r="94">
          <cell r="A94">
            <v>21124</v>
          </cell>
          <cell r="B94" t="str">
            <v>Experte</v>
          </cell>
          <cell r="C94" t="str">
            <v>Berufe in der Sprengtechnik - hoch komplexe Tätigkeiten</v>
          </cell>
          <cell r="D94">
            <v>9</v>
          </cell>
          <cell r="G94" t="str">
            <v>S</v>
          </cell>
        </row>
        <row r="95">
          <cell r="A95">
            <v>21193</v>
          </cell>
          <cell r="B95" t="str">
            <v>Spezialist</v>
          </cell>
          <cell r="C95" t="str">
            <v>Aufsichtskräfte - Berg- und Tagebau und Sprengtechnik</v>
          </cell>
          <cell r="D95">
            <v>9</v>
          </cell>
          <cell r="G95" t="str">
            <v>S</v>
          </cell>
        </row>
        <row r="96">
          <cell r="A96">
            <v>21194</v>
          </cell>
          <cell r="B96" t="str">
            <v>Experte</v>
          </cell>
          <cell r="C96" t="str">
            <v>Führungskräfte - Berg- und Tagebau und Sprengtechnik</v>
          </cell>
          <cell r="D96">
            <v>9</v>
          </cell>
          <cell r="G96" t="str">
            <v>S</v>
          </cell>
        </row>
        <row r="97">
          <cell r="A97">
            <v>21201</v>
          </cell>
          <cell r="B97" t="str">
            <v>Helfer</v>
          </cell>
          <cell r="C97" t="str">
            <v>Berufe in der Naturstein- und Mineralaufbereitung und -verarbeitung und Baustoffherstellung (ohne Spezialisierung) - Helfer-/Anlerntätigkeiten</v>
          </cell>
          <cell r="D97">
            <v>7</v>
          </cell>
          <cell r="G97" t="str">
            <v>S</v>
          </cell>
        </row>
        <row r="98">
          <cell r="A98">
            <v>21212</v>
          </cell>
          <cell r="B98" t="str">
            <v>Fachkraft</v>
          </cell>
          <cell r="C98" t="str">
            <v>Berufe in der Naturstein- und Mineralaufbereitung - fachlich ausgerichtete Tätigkeiten</v>
          </cell>
          <cell r="D98">
            <v>7</v>
          </cell>
          <cell r="G98" t="str">
            <v>S</v>
          </cell>
        </row>
        <row r="99">
          <cell r="A99">
            <v>21213</v>
          </cell>
          <cell r="B99" t="str">
            <v>Spezialist</v>
          </cell>
          <cell r="C99" t="str">
            <v>Berufe in der Naturstein- und Mineralaufbereitung - komplexe Spezialistentätigkeiten</v>
          </cell>
          <cell r="D99">
            <v>9</v>
          </cell>
          <cell r="G99" t="str">
            <v>S</v>
          </cell>
        </row>
        <row r="100">
          <cell r="A100">
            <v>21222</v>
          </cell>
          <cell r="B100" t="str">
            <v>Fachkraft</v>
          </cell>
          <cell r="C100" t="str">
            <v>Berufe in der Baustoffherstellung - fachlich ausgerichtete Tätigkeiten</v>
          </cell>
          <cell r="D100">
            <v>7</v>
          </cell>
          <cell r="G100" t="str">
            <v>S</v>
          </cell>
        </row>
        <row r="101">
          <cell r="A101">
            <v>21223</v>
          </cell>
          <cell r="B101" t="str">
            <v>Spezialist</v>
          </cell>
          <cell r="C101" t="str">
            <v>Berufe in der Baustoffherstellung - komplexe Spezialistentätigkeiten</v>
          </cell>
          <cell r="D101">
            <v>9</v>
          </cell>
          <cell r="G101" t="str">
            <v>S</v>
          </cell>
        </row>
        <row r="102">
          <cell r="A102">
            <v>21232</v>
          </cell>
          <cell r="B102" t="str">
            <v>Fachkraft</v>
          </cell>
          <cell r="C102" t="str">
            <v>Berufe in der Steinmetztechnik - fachlich ausgerichtete Tätigkeiten</v>
          </cell>
          <cell r="D102">
            <v>7</v>
          </cell>
          <cell r="G102" t="str">
            <v>S</v>
          </cell>
        </row>
        <row r="103">
          <cell r="A103">
            <v>21233</v>
          </cell>
          <cell r="B103" t="str">
            <v>Spezialist</v>
          </cell>
          <cell r="C103" t="str">
            <v>Berufe in der Steinmetztechnik - komplexe Spezialistentätigkeiten</v>
          </cell>
          <cell r="D103">
            <v>9</v>
          </cell>
          <cell r="G103" t="str">
            <v>S</v>
          </cell>
        </row>
        <row r="104">
          <cell r="A104">
            <v>21293</v>
          </cell>
          <cell r="B104" t="str">
            <v>Spezialist</v>
          </cell>
          <cell r="C104" t="str">
            <v>Aufsichtskräfte - Naturstein- und Mineralaufbereitung und -verarbeitung und Baustoffherstellung</v>
          </cell>
          <cell r="D104">
            <v>9</v>
          </cell>
          <cell r="G104" t="str">
            <v>S</v>
          </cell>
        </row>
        <row r="105">
          <cell r="A105">
            <v>21311</v>
          </cell>
          <cell r="B105" t="str">
            <v>Helfer</v>
          </cell>
          <cell r="C105" t="str">
            <v>Berufe in der Glasherstellung - Helfer-/Anlerntätigkeiten</v>
          </cell>
          <cell r="D105">
            <v>7</v>
          </cell>
          <cell r="G105" t="str">
            <v>S</v>
          </cell>
        </row>
        <row r="106">
          <cell r="A106">
            <v>21312</v>
          </cell>
          <cell r="B106" t="str">
            <v>Fachkraft</v>
          </cell>
          <cell r="C106" t="str">
            <v>Berufe in der Glasherstellung - fachlich ausgerichtete Tätigkeiten</v>
          </cell>
          <cell r="D106">
            <v>7</v>
          </cell>
          <cell r="G106" t="str">
            <v>S</v>
          </cell>
        </row>
        <row r="107">
          <cell r="A107">
            <v>21313</v>
          </cell>
          <cell r="B107" t="str">
            <v>Spezialist</v>
          </cell>
          <cell r="C107" t="str">
            <v>Berufe in der Glasherstellung - komplexe Spezialistentätigkeiten</v>
          </cell>
          <cell r="D107">
            <v>9</v>
          </cell>
          <cell r="G107" t="str">
            <v>S</v>
          </cell>
        </row>
        <row r="108">
          <cell r="A108">
            <v>21322</v>
          </cell>
          <cell r="B108" t="str">
            <v>Fachkraft</v>
          </cell>
          <cell r="C108" t="str">
            <v>Berufe im Glasapparatebau - fachlich ausgerichtete Tätigkeiten</v>
          </cell>
          <cell r="D108">
            <v>7</v>
          </cell>
          <cell r="G108" t="str">
            <v>S</v>
          </cell>
        </row>
        <row r="109">
          <cell r="A109">
            <v>21323</v>
          </cell>
          <cell r="B109" t="str">
            <v>Spezialist</v>
          </cell>
          <cell r="C109" t="str">
            <v>Berufe im Glasapparatebau - komplexe Spezialistentätigkeiten</v>
          </cell>
          <cell r="D109">
            <v>9</v>
          </cell>
          <cell r="G109" t="str">
            <v>S</v>
          </cell>
        </row>
        <row r="110">
          <cell r="A110">
            <v>21332</v>
          </cell>
          <cell r="B110" t="str">
            <v>Fachkraft</v>
          </cell>
          <cell r="C110" t="str">
            <v>Berufe in der industriellen Glasbläserei - fachlich ausgerichtete Tätigkeiten</v>
          </cell>
          <cell r="D110">
            <v>7</v>
          </cell>
          <cell r="G110" t="str">
            <v>S</v>
          </cell>
        </row>
        <row r="111">
          <cell r="A111">
            <v>21342</v>
          </cell>
          <cell r="B111" t="str">
            <v>Fachkraft</v>
          </cell>
          <cell r="C111" t="str">
            <v>Berufe in der Glasveredelung - fachlich ausgerichtete Tätigkeiten</v>
          </cell>
          <cell r="D111">
            <v>7</v>
          </cell>
          <cell r="G111" t="str">
            <v>S</v>
          </cell>
        </row>
        <row r="112">
          <cell r="A112">
            <v>21352</v>
          </cell>
          <cell r="B112" t="str">
            <v>Fachkraft</v>
          </cell>
          <cell r="C112" t="str">
            <v>Berufe in der Glasapparatejustierung - fachlich ausgerichtete Tätigkeiten</v>
          </cell>
          <cell r="D112">
            <v>7</v>
          </cell>
          <cell r="G112" t="str">
            <v>S</v>
          </cell>
        </row>
        <row r="113">
          <cell r="A113">
            <v>21362</v>
          </cell>
          <cell r="B113" t="str">
            <v>Fachkraft</v>
          </cell>
          <cell r="C113" t="str">
            <v>Berufe in der Feinoptik - fachlich ausgerichtete Tätigkeiten</v>
          </cell>
          <cell r="D113">
            <v>7</v>
          </cell>
          <cell r="G113" t="str">
            <v>S</v>
          </cell>
        </row>
        <row r="114">
          <cell r="A114">
            <v>21363</v>
          </cell>
          <cell r="B114" t="str">
            <v>Spezialist</v>
          </cell>
          <cell r="C114" t="str">
            <v>Berufe in der Feinoptik - komplexe Spezialistentätigkeiten</v>
          </cell>
          <cell r="D114">
            <v>9</v>
          </cell>
          <cell r="G114" t="str">
            <v>S</v>
          </cell>
        </row>
        <row r="115">
          <cell r="A115">
            <v>21393</v>
          </cell>
          <cell r="B115" t="str">
            <v>Spezialist</v>
          </cell>
          <cell r="C115" t="str">
            <v>Aufsichtskräfte - Industrielle Glasherstellung und -verarbeitung</v>
          </cell>
          <cell r="D115">
            <v>9</v>
          </cell>
          <cell r="G115" t="str">
            <v>S</v>
          </cell>
        </row>
        <row r="116">
          <cell r="A116">
            <v>21411</v>
          </cell>
          <cell r="B116" t="str">
            <v>Helfer</v>
          </cell>
          <cell r="C116" t="str">
            <v>Berufe in der Industriekeramik (Verfahrens- und Anlagentechnik) - Helfer-/Anlerntätigkeiten</v>
          </cell>
          <cell r="D116">
            <v>7</v>
          </cell>
          <cell r="G116" t="str">
            <v>S</v>
          </cell>
        </row>
        <row r="117">
          <cell r="A117">
            <v>21412</v>
          </cell>
          <cell r="B117" t="str">
            <v>Fachkraft</v>
          </cell>
          <cell r="C117" t="str">
            <v>Berufe in der Industriekeramik (Verfahrens- und Anlagentechnik) - fachlich ausgerichtete Tätigkeiten</v>
          </cell>
          <cell r="D117">
            <v>7</v>
          </cell>
          <cell r="G117" t="str">
            <v>S</v>
          </cell>
        </row>
        <row r="118">
          <cell r="A118">
            <v>21413</v>
          </cell>
          <cell r="B118" t="str">
            <v>Spezialist</v>
          </cell>
          <cell r="C118" t="str">
            <v>Berufe in der Industriekeramik (Verfahrens- und Anlagentechnik) - komplexe Spezialistentätigkeiten</v>
          </cell>
          <cell r="D118">
            <v>9</v>
          </cell>
          <cell r="G118" t="str">
            <v>S</v>
          </cell>
        </row>
        <row r="119">
          <cell r="A119">
            <v>21422</v>
          </cell>
          <cell r="B119" t="str">
            <v>Fachkraft</v>
          </cell>
          <cell r="C119" t="str">
            <v>Berufe in der Industriekeramik (Modelltechnik) - fachlich ausgerichtete Tätigkeiten</v>
          </cell>
          <cell r="D119">
            <v>7</v>
          </cell>
          <cell r="G119" t="str">
            <v>S</v>
          </cell>
        </row>
        <row r="120">
          <cell r="A120">
            <v>21423</v>
          </cell>
          <cell r="B120" t="str">
            <v>Spezialist</v>
          </cell>
          <cell r="C120" t="str">
            <v>Berufe in der Industriekeramik (Modelltechnik) - komplexe Spezialistentätigkeiten</v>
          </cell>
          <cell r="D120">
            <v>9</v>
          </cell>
          <cell r="G120" t="str">
            <v>S</v>
          </cell>
        </row>
        <row r="121">
          <cell r="A121">
            <v>21493</v>
          </cell>
          <cell r="B121" t="str">
            <v>Spezialist</v>
          </cell>
          <cell r="C121" t="str">
            <v>Aufsichtskräfte - Industrielle Keramikherstellung und -verarbeitung</v>
          </cell>
          <cell r="D121">
            <v>9</v>
          </cell>
          <cell r="G121" t="str">
            <v>S</v>
          </cell>
        </row>
        <row r="122">
          <cell r="A122">
            <v>22101</v>
          </cell>
          <cell r="B122" t="str">
            <v>Helfer</v>
          </cell>
          <cell r="C122" t="str">
            <v>Berufe in der Kunststoff- und Kautschukherstellung (ohne Spezialisierung) - Helfer-/Anlerntätigkeiten</v>
          </cell>
          <cell r="D122">
            <v>7.32</v>
          </cell>
        </row>
        <row r="123">
          <cell r="A123">
            <v>22102</v>
          </cell>
          <cell r="B123" t="str">
            <v>Fachkraft</v>
          </cell>
          <cell r="C123" t="str">
            <v>Berufe in der Kunststoff- und Kautschukherstellung (ohne Spezialisierung) - fachlich ausgerichtete Tätigkeiten</v>
          </cell>
          <cell r="D123">
            <v>7.32</v>
          </cell>
        </row>
        <row r="124">
          <cell r="A124">
            <v>22103</v>
          </cell>
          <cell r="B124" t="str">
            <v>Spezialist</v>
          </cell>
          <cell r="C124" t="str">
            <v>Berufe in der Kunststoff- und Kautschukherstellung (ohne Spezialisierung) - komplexe Spezialistentätigkeiten</v>
          </cell>
          <cell r="D124">
            <v>9</v>
          </cell>
          <cell r="G124" t="str">
            <v>S</v>
          </cell>
        </row>
        <row r="125">
          <cell r="A125">
            <v>22104</v>
          </cell>
          <cell r="B125" t="str">
            <v>Experte</v>
          </cell>
          <cell r="C125" t="str">
            <v>Berufe in der Kunststoff- und Kautschukherstellung (ohne Spezialisierung) - hoch komplexe Tätigkeiten</v>
          </cell>
          <cell r="D125">
            <v>9</v>
          </cell>
          <cell r="G125" t="str">
            <v>S</v>
          </cell>
        </row>
        <row r="126">
          <cell r="A126">
            <v>22112</v>
          </cell>
          <cell r="B126" t="str">
            <v>Fachkraft</v>
          </cell>
          <cell r="C126" t="str">
            <v>Berufe in der Reifen- und Vulkanisationstechnik - fachlich ausgerichtete Tätigkeiten</v>
          </cell>
          <cell r="D126">
            <v>7.32</v>
          </cell>
        </row>
        <row r="127">
          <cell r="A127">
            <v>22182</v>
          </cell>
          <cell r="B127" t="str">
            <v>Fachkraft</v>
          </cell>
          <cell r="C127" t="str">
            <v>Berufe in der Kunststoff- und Kautschukherstellung und -verarbeitung (sonstige spezifische Tätigkeitsangabe) - fachlich ausgerichtete Tätigkeiten</v>
          </cell>
          <cell r="D127">
            <v>7.32</v>
          </cell>
        </row>
        <row r="128">
          <cell r="A128">
            <v>22183</v>
          </cell>
          <cell r="B128" t="str">
            <v>Spezialist</v>
          </cell>
          <cell r="C128" t="str">
            <v>Berufe in der Kunststoff- und Kautschukherstellung und -verarbeitung (sonstige spezifische Tätigkeitsangabe) - komplexe Spezialistentätigkeiten</v>
          </cell>
          <cell r="D128">
            <v>9</v>
          </cell>
          <cell r="G128" t="str">
            <v>S</v>
          </cell>
        </row>
        <row r="129">
          <cell r="A129">
            <v>22184</v>
          </cell>
          <cell r="B129" t="str">
            <v>Experte</v>
          </cell>
          <cell r="C129" t="str">
            <v>Berufe in der Kunststoff- und Kautschukherstellung und -verarbeitung (sonstige spezifische Tätigkeitsangabe) - hoch komplexe Tätigkeiten</v>
          </cell>
          <cell r="D129">
            <v>9</v>
          </cell>
          <cell r="G129" t="str">
            <v>S</v>
          </cell>
        </row>
        <row r="130">
          <cell r="A130">
            <v>22193</v>
          </cell>
          <cell r="B130" t="str">
            <v>Spezialist</v>
          </cell>
          <cell r="C130" t="str">
            <v>Aufsichtskräfte - Kunststoff- und Kautschukherstellung und -verarbeitung</v>
          </cell>
          <cell r="D130">
            <v>9</v>
          </cell>
          <cell r="G130" t="str">
            <v>S</v>
          </cell>
        </row>
        <row r="131">
          <cell r="A131">
            <v>22201</v>
          </cell>
          <cell r="B131" t="str">
            <v>Helfer</v>
          </cell>
          <cell r="C131" t="str">
            <v>Berufe in der Farb- und Lacktechnik (ohne Spezialisierung) - Helfer-/Anlerntätigkeiten</v>
          </cell>
          <cell r="D131">
            <v>7.32</v>
          </cell>
        </row>
        <row r="132">
          <cell r="A132">
            <v>22202</v>
          </cell>
          <cell r="B132" t="str">
            <v>Fachkraft</v>
          </cell>
          <cell r="C132" t="str">
            <v>Berufe in der Farb- und Lacktechnik (ohne Spezialisierung) - fachlich ausgerichtete Tätigkeiten</v>
          </cell>
          <cell r="D132">
            <v>7.32</v>
          </cell>
        </row>
        <row r="133">
          <cell r="A133">
            <v>22203</v>
          </cell>
          <cell r="B133" t="str">
            <v>Spezialist</v>
          </cell>
          <cell r="C133" t="str">
            <v>Berufe in der Farb- und Lacktechnik (ohne Spezialisierung) - komplexe Spezialistentätigkeiten</v>
          </cell>
          <cell r="D133">
            <v>9</v>
          </cell>
          <cell r="G133" t="str">
            <v>S</v>
          </cell>
        </row>
        <row r="134">
          <cell r="A134">
            <v>22204</v>
          </cell>
          <cell r="B134" t="str">
            <v>Experte</v>
          </cell>
          <cell r="C134" t="str">
            <v>Berufe in der Farb- und Lacktechnik (ohne Spezialisierung) - hoch komplexe Tätigkeiten</v>
          </cell>
          <cell r="D134">
            <v>9</v>
          </cell>
          <cell r="G134" t="str">
            <v>S</v>
          </cell>
        </row>
        <row r="135">
          <cell r="A135">
            <v>22212</v>
          </cell>
          <cell r="B135" t="str">
            <v>Fachkraft</v>
          </cell>
          <cell r="C135" t="str">
            <v>Berufe in der Fahrzeuglackierung - fachlich ausgerichtete Tätigkeiten</v>
          </cell>
          <cell r="D135">
            <v>7.32</v>
          </cell>
        </row>
        <row r="136">
          <cell r="A136">
            <v>22222</v>
          </cell>
          <cell r="B136" t="str">
            <v>Fachkraft</v>
          </cell>
          <cell r="C136" t="str">
            <v>Berufe im Lacklaboratorium - fachlich ausgerichtete Tätigkeiten</v>
          </cell>
          <cell r="D136">
            <v>7.32</v>
          </cell>
        </row>
        <row r="137">
          <cell r="A137">
            <v>22293</v>
          </cell>
          <cell r="B137" t="str">
            <v>Spezialist</v>
          </cell>
          <cell r="C137" t="str">
            <v>Aufsichtskräfte - Farb- und Lacktechnik</v>
          </cell>
          <cell r="D137">
            <v>9</v>
          </cell>
          <cell r="G137" t="str">
            <v>S</v>
          </cell>
        </row>
        <row r="138">
          <cell r="A138">
            <v>22301</v>
          </cell>
          <cell r="B138" t="str">
            <v>Helfer</v>
          </cell>
          <cell r="C138" t="str">
            <v>Berufe in der Holzbe- und -verarbeitung (ohne Spezialisierung) - Helfer-/Anlerntätigkeiten</v>
          </cell>
          <cell r="D138">
            <v>7.32</v>
          </cell>
        </row>
        <row r="139">
          <cell r="A139">
            <v>22302</v>
          </cell>
          <cell r="B139" t="str">
            <v>Fachkraft</v>
          </cell>
          <cell r="C139" t="str">
            <v>Berufe in der Holzbe- und -verarbeitung (ohne Spezialisierung) - fachlich ausgerichtete Tätigkeiten</v>
          </cell>
          <cell r="D139">
            <v>7.32</v>
          </cell>
        </row>
        <row r="140">
          <cell r="A140">
            <v>22303</v>
          </cell>
          <cell r="B140" t="str">
            <v>Spezialist</v>
          </cell>
          <cell r="C140" t="str">
            <v>Berufe in der Holzbe- und -verarbeitung (ohne Spezialisierung) - komplexe Spezialistentätigkeiten</v>
          </cell>
          <cell r="D140">
            <v>9</v>
          </cell>
          <cell r="G140" t="str">
            <v>S</v>
          </cell>
        </row>
        <row r="141">
          <cell r="A141">
            <v>22304</v>
          </cell>
          <cell r="B141" t="str">
            <v>Experte</v>
          </cell>
          <cell r="C141" t="str">
            <v>Berufe in der Holzbe- und -verarbeitung (ohne Spezialisierung) - hoch komplexe Tätigkeiten</v>
          </cell>
          <cell r="D141">
            <v>9</v>
          </cell>
          <cell r="G141" t="str">
            <v>S</v>
          </cell>
        </row>
        <row r="142">
          <cell r="A142">
            <v>22312</v>
          </cell>
          <cell r="B142" t="str">
            <v>Fachkraft</v>
          </cell>
          <cell r="C142" t="str">
            <v>Berufe in der Holztrocknung und -konservierung - fachlich ausgerichtete Tätigkeiten</v>
          </cell>
          <cell r="D142">
            <v>7.32</v>
          </cell>
        </row>
        <row r="143">
          <cell r="A143">
            <v>22322</v>
          </cell>
          <cell r="B143" t="str">
            <v>Fachkraft</v>
          </cell>
          <cell r="C143" t="str">
            <v>Berufe in der Produktion von Holzwerkstoffen und -bauteilen - fachlich ausgerichtete Tätigkeiten</v>
          </cell>
          <cell r="D143">
            <v>7.32</v>
          </cell>
        </row>
        <row r="144">
          <cell r="A144">
            <v>22332</v>
          </cell>
          <cell r="B144" t="str">
            <v>Fachkraft</v>
          </cell>
          <cell r="C144" t="str">
            <v>Berufe in der Produktion von Fertigprodukten aus Holz und Holzwerkstoffen - fachlich ausgerichtete Tätigkeiten</v>
          </cell>
          <cell r="D144">
            <v>7.32</v>
          </cell>
        </row>
        <row r="145">
          <cell r="A145">
            <v>22333</v>
          </cell>
          <cell r="B145" t="str">
            <v>Spezialist</v>
          </cell>
          <cell r="C145" t="str">
            <v>Berufe in der Produktion von Fertigprodukten aus Holz und Holzwerkstoffen - komplexe Spezialistentätigkeiten</v>
          </cell>
          <cell r="D145">
            <v>9</v>
          </cell>
          <cell r="G145" t="str">
            <v>S</v>
          </cell>
        </row>
        <row r="146">
          <cell r="A146">
            <v>22342</v>
          </cell>
          <cell r="B146" t="str">
            <v>Fachkraft</v>
          </cell>
          <cell r="C146" t="str">
            <v>Berufe im Holz-, Möbel- und Innenausbau - fachlich ausgerichtete Tätigkeiten</v>
          </cell>
          <cell r="D146">
            <v>7.32</v>
          </cell>
        </row>
        <row r="147">
          <cell r="A147">
            <v>22343</v>
          </cell>
          <cell r="B147" t="str">
            <v>Spezialist</v>
          </cell>
          <cell r="C147" t="str">
            <v>Berufe im Holz-, Möbel- und Innenausbau - komplexe Spezialistentätigkeiten</v>
          </cell>
          <cell r="D147">
            <v>9</v>
          </cell>
          <cell r="G147" t="str">
            <v>S</v>
          </cell>
        </row>
        <row r="148">
          <cell r="A148">
            <v>22352</v>
          </cell>
          <cell r="B148" t="str">
            <v>Fachkraft</v>
          </cell>
          <cell r="C148" t="str">
            <v>Flechtwerkgestalter/innen, Bürsten- und Pinselmacher/innen - fachlich ausgerichtete Tätigkeiten</v>
          </cell>
          <cell r="D148">
            <v>7.32</v>
          </cell>
        </row>
        <row r="149">
          <cell r="A149">
            <v>22382</v>
          </cell>
          <cell r="B149" t="str">
            <v>Fachkraft</v>
          </cell>
          <cell r="C149" t="str">
            <v>Berufe in der Holzbe- und -verarbeitung (sonstige spezifische Tätigkeitsangabe) - fachlich ausgerichtete Tätigkeiten</v>
          </cell>
          <cell r="D149">
            <v>7.32</v>
          </cell>
        </row>
        <row r="150">
          <cell r="A150">
            <v>22393</v>
          </cell>
          <cell r="B150" t="str">
            <v>Spezialist</v>
          </cell>
          <cell r="C150" t="str">
            <v>Aufsichtskräfte - Holzbe- und -verarbeitung</v>
          </cell>
          <cell r="D150">
            <v>9</v>
          </cell>
          <cell r="G150" t="str">
            <v>S</v>
          </cell>
        </row>
        <row r="151">
          <cell r="A151">
            <v>22394</v>
          </cell>
          <cell r="B151" t="str">
            <v>Experte</v>
          </cell>
          <cell r="C151" t="str">
            <v>Führungskräfte - Holzbe- und -verarbeitung</v>
          </cell>
          <cell r="D151">
            <v>9</v>
          </cell>
          <cell r="G151" t="str">
            <v>S</v>
          </cell>
        </row>
        <row r="152">
          <cell r="A152">
            <v>23101</v>
          </cell>
          <cell r="B152" t="str">
            <v>Helfer</v>
          </cell>
          <cell r="C152" t="str">
            <v>Berufe in der Papier- und Verpackungstechnik (ohne Spezialisierung) - Helfer-/Anlerntätigkeiten</v>
          </cell>
          <cell r="D152">
            <v>7</v>
          </cell>
          <cell r="G152" t="str">
            <v>S</v>
          </cell>
        </row>
        <row r="153">
          <cell r="A153">
            <v>23112</v>
          </cell>
          <cell r="B153" t="str">
            <v>Fachkraft</v>
          </cell>
          <cell r="C153" t="str">
            <v>Berufe in der Papierherstellung - fachlich ausgerichtete Tätigkeiten</v>
          </cell>
          <cell r="D153">
            <v>7</v>
          </cell>
          <cell r="G153" t="str">
            <v>S</v>
          </cell>
        </row>
        <row r="154">
          <cell r="A154">
            <v>23113</v>
          </cell>
          <cell r="B154" t="str">
            <v>Spezialist</v>
          </cell>
          <cell r="C154" t="str">
            <v>Berufe in der Papierherstellung - komplexe Spezialistentätigkeiten</v>
          </cell>
          <cell r="D154">
            <v>9</v>
          </cell>
          <cell r="G154" t="str">
            <v>S</v>
          </cell>
        </row>
        <row r="155">
          <cell r="A155">
            <v>23114</v>
          </cell>
          <cell r="B155" t="str">
            <v>Experte</v>
          </cell>
          <cell r="C155" t="str">
            <v>Berufe in der Papierherstellung - hoch komplexe Tätigkeiten</v>
          </cell>
          <cell r="D155">
            <v>9</v>
          </cell>
          <cell r="G155" t="str">
            <v>S</v>
          </cell>
        </row>
        <row r="156">
          <cell r="A156">
            <v>23122</v>
          </cell>
          <cell r="B156" t="str">
            <v>Fachkraft</v>
          </cell>
          <cell r="C156" t="str">
            <v>Berufe in der Papierverarbeitung und Verpackungstechnik - fachlich ausgerichtete Tätigkeiten</v>
          </cell>
          <cell r="D156">
            <v>7</v>
          </cell>
          <cell r="G156" t="str">
            <v>S</v>
          </cell>
        </row>
        <row r="157">
          <cell r="A157">
            <v>23123</v>
          </cell>
          <cell r="B157" t="str">
            <v>Spezialist</v>
          </cell>
          <cell r="C157" t="str">
            <v>Berufe in der Papierverarbeitung und Verpackungstechnik - komplexe Spezialistentätigkeiten</v>
          </cell>
          <cell r="D157">
            <v>9</v>
          </cell>
          <cell r="G157" t="str">
            <v>S</v>
          </cell>
        </row>
        <row r="158">
          <cell r="A158">
            <v>23124</v>
          </cell>
          <cell r="B158" t="str">
            <v>Experte</v>
          </cell>
          <cell r="C158" t="str">
            <v>Berufe in der Papierverarbeitung und Verpackungstechnik - hoch komplexe Tätigkeiten</v>
          </cell>
          <cell r="D158">
            <v>9</v>
          </cell>
          <cell r="G158" t="str">
            <v>S</v>
          </cell>
        </row>
        <row r="159">
          <cell r="A159">
            <v>23193</v>
          </cell>
          <cell r="B159" t="str">
            <v>Spezialist</v>
          </cell>
          <cell r="C159" t="str">
            <v>Aufsichtskräfte - Papier- und Verpackungstechnik</v>
          </cell>
          <cell r="D159">
            <v>9</v>
          </cell>
          <cell r="G159" t="str">
            <v>S</v>
          </cell>
        </row>
        <row r="160">
          <cell r="A160">
            <v>23212</v>
          </cell>
          <cell r="B160" t="str">
            <v>Fachkraft</v>
          </cell>
          <cell r="C160" t="str">
            <v>Berufe in der Digital- und Printmediengestaltung - fachlich ausgerichtete Tätigkeiten</v>
          </cell>
          <cell r="D160">
            <v>9.32</v>
          </cell>
        </row>
        <row r="161">
          <cell r="A161">
            <v>23213</v>
          </cell>
          <cell r="B161" t="str">
            <v>Spezialist</v>
          </cell>
          <cell r="C161" t="str">
            <v>Berufe in der Digital- und Printmediengestaltung - komplexe Spezialistentätigkeiten</v>
          </cell>
          <cell r="D161">
            <v>9.39</v>
          </cell>
        </row>
        <row r="162">
          <cell r="A162">
            <v>23222</v>
          </cell>
          <cell r="B162" t="str">
            <v>Fachkraft</v>
          </cell>
          <cell r="C162" t="str">
            <v>Berufe im Grafik-, Kommunikations- und Fotodesign - fachlich ausgerichtete Tätigkeiten</v>
          </cell>
          <cell r="D162">
            <v>9.32</v>
          </cell>
        </row>
        <row r="163">
          <cell r="A163">
            <v>23223</v>
          </cell>
          <cell r="B163" t="str">
            <v>Spezialist</v>
          </cell>
          <cell r="C163" t="str">
            <v>Berufe im Grafik-, Kommunikations- und Fotodesign - komplexe Spezialistentätigkeiten</v>
          </cell>
          <cell r="D163">
            <v>9.39</v>
          </cell>
        </row>
        <row r="164">
          <cell r="A164">
            <v>23224</v>
          </cell>
          <cell r="B164" t="str">
            <v>Experte</v>
          </cell>
          <cell r="C164" t="str">
            <v>Berufe im Grafik-, Kommunikations- und Fotodesign - hoch komplexe Tätigkeiten</v>
          </cell>
          <cell r="D164">
            <v>9.39</v>
          </cell>
        </row>
        <row r="165">
          <cell r="A165">
            <v>23282</v>
          </cell>
          <cell r="B165" t="str">
            <v>Fachkraft</v>
          </cell>
          <cell r="C165" t="str">
            <v>Technischen Mediengestaltung (sonstige spezifische Tätigkeitsangabe) - fachlich ausgerichtete Tätigkeiten</v>
          </cell>
          <cell r="D165">
            <v>9.32</v>
          </cell>
        </row>
        <row r="166">
          <cell r="A166">
            <v>23293</v>
          </cell>
          <cell r="B166" t="str">
            <v>Spezialist</v>
          </cell>
          <cell r="C166" t="str">
            <v>Aufsichtskräfte - Technische Mediengestaltung</v>
          </cell>
          <cell r="D166">
            <v>9.39</v>
          </cell>
        </row>
        <row r="167">
          <cell r="A167">
            <v>23294</v>
          </cell>
          <cell r="B167" t="str">
            <v>Experte</v>
          </cell>
          <cell r="C167" t="str">
            <v>Führungskräfte - Technische Mediengestaltung</v>
          </cell>
          <cell r="D167">
            <v>9.39</v>
          </cell>
        </row>
        <row r="168">
          <cell r="A168">
            <v>23312</v>
          </cell>
          <cell r="B168" t="str">
            <v>Fachkraft</v>
          </cell>
          <cell r="C168" t="str">
            <v>Berufe in der Fototechnik - fachlich ausgerichtete Tätigkeiten</v>
          </cell>
          <cell r="D168">
            <v>7</v>
          </cell>
          <cell r="G168" t="str">
            <v>S</v>
          </cell>
        </row>
        <row r="169">
          <cell r="A169">
            <v>23313</v>
          </cell>
          <cell r="B169" t="str">
            <v>Spezialist</v>
          </cell>
          <cell r="C169" t="str">
            <v>Berufe in der Fototechnik - komplexe Spezialistentätigkeiten</v>
          </cell>
          <cell r="D169">
            <v>9</v>
          </cell>
          <cell r="G169" t="str">
            <v>S</v>
          </cell>
        </row>
        <row r="170">
          <cell r="A170">
            <v>23314</v>
          </cell>
          <cell r="B170" t="str">
            <v>Experte</v>
          </cell>
          <cell r="C170" t="str">
            <v>Berufe in der Fototechnik - hoch komplexe Tätigkeiten</v>
          </cell>
          <cell r="D170">
            <v>9</v>
          </cell>
          <cell r="G170" t="str">
            <v>S</v>
          </cell>
        </row>
        <row r="171">
          <cell r="A171">
            <v>23322</v>
          </cell>
          <cell r="B171" t="str">
            <v>Fachkraft</v>
          </cell>
          <cell r="C171" t="str">
            <v>Berufe in der Fotografie - fachlich ausgerichtete Tätigkeiten</v>
          </cell>
          <cell r="D171">
            <v>7</v>
          </cell>
          <cell r="G171" t="str">
            <v>S</v>
          </cell>
        </row>
        <row r="172">
          <cell r="A172">
            <v>23323</v>
          </cell>
          <cell r="B172" t="str">
            <v>Spezialist</v>
          </cell>
          <cell r="C172" t="str">
            <v>Berufe in der Fotografie - komplexe Spezialistentätigkeiten</v>
          </cell>
          <cell r="D172">
            <v>9</v>
          </cell>
          <cell r="G172" t="str">
            <v>S</v>
          </cell>
        </row>
        <row r="173">
          <cell r="A173">
            <v>23393</v>
          </cell>
          <cell r="B173" t="str">
            <v>Spezialist</v>
          </cell>
          <cell r="C173" t="str">
            <v>Aufsichtskräfte - Fototechnik und Fotografie</v>
          </cell>
          <cell r="D173">
            <v>9</v>
          </cell>
          <cell r="G173" t="str">
            <v>S</v>
          </cell>
        </row>
        <row r="174">
          <cell r="A174">
            <v>23411</v>
          </cell>
          <cell r="B174" t="str">
            <v>Helfer</v>
          </cell>
          <cell r="C174" t="str">
            <v>Berufe in der Drucktechnik - Helfer-/Anlerntätigkeiten</v>
          </cell>
          <cell r="D174">
            <v>7</v>
          </cell>
          <cell r="G174" t="str">
            <v>S</v>
          </cell>
        </row>
        <row r="175">
          <cell r="A175">
            <v>23412</v>
          </cell>
          <cell r="B175" t="str">
            <v>Fachkraft</v>
          </cell>
          <cell r="C175" t="str">
            <v>Berufe in der Drucktechnik - fachlich ausgerichtete Tätigkeiten</v>
          </cell>
          <cell r="D175">
            <v>7</v>
          </cell>
          <cell r="G175" t="str">
            <v>S</v>
          </cell>
        </row>
        <row r="176">
          <cell r="A176">
            <v>23413</v>
          </cell>
          <cell r="B176" t="str">
            <v>Spezialist</v>
          </cell>
          <cell r="C176" t="str">
            <v>Berufe in der Drucktechnik - komplexe Spezialistentätigkeiten</v>
          </cell>
          <cell r="D176">
            <v>9</v>
          </cell>
          <cell r="G176" t="str">
            <v>S</v>
          </cell>
        </row>
        <row r="177">
          <cell r="A177">
            <v>23414</v>
          </cell>
          <cell r="B177" t="str">
            <v>Experte</v>
          </cell>
          <cell r="C177" t="str">
            <v>Berufe in der Drucktechnik - hoch komplexe Tätigkeiten</v>
          </cell>
          <cell r="D177">
            <v>9</v>
          </cell>
          <cell r="G177" t="str">
            <v>S</v>
          </cell>
        </row>
        <row r="178">
          <cell r="A178">
            <v>23422</v>
          </cell>
          <cell r="B178" t="str">
            <v>Fachkraft</v>
          </cell>
          <cell r="C178" t="str">
            <v>Berufe in der Buchbinderei und Druckweiterverarbeitung - fachlich ausgerichtete Tätigkeiten</v>
          </cell>
          <cell r="D178">
            <v>7</v>
          </cell>
          <cell r="G178" t="str">
            <v>S</v>
          </cell>
        </row>
        <row r="179">
          <cell r="A179">
            <v>23423</v>
          </cell>
          <cell r="B179" t="str">
            <v>Spezialist</v>
          </cell>
          <cell r="C179" t="str">
            <v>Berufe in der Buchbinderei und Druckweiterverarbeitung - komplexe Spezialistentätigkeiten</v>
          </cell>
          <cell r="D179">
            <v>9</v>
          </cell>
          <cell r="G179" t="str">
            <v>S</v>
          </cell>
        </row>
        <row r="180">
          <cell r="A180">
            <v>23493</v>
          </cell>
          <cell r="B180" t="str">
            <v>Spezialist</v>
          </cell>
          <cell r="C180" t="str">
            <v>Aufsichtskräfte - Drucktechnik und -weiterverarbeitung, Buchbinderei</v>
          </cell>
          <cell r="D180">
            <v>9</v>
          </cell>
          <cell r="G180" t="str">
            <v>S</v>
          </cell>
        </row>
        <row r="181">
          <cell r="A181">
            <v>24101</v>
          </cell>
          <cell r="B181" t="str">
            <v>Helfer</v>
          </cell>
          <cell r="C181" t="str">
            <v>Berufe in der Metallerzeugung (ohne Spezialisierung) - Helfer-/Anlerntätigkeiten</v>
          </cell>
          <cell r="D181">
            <v>7.53</v>
          </cell>
        </row>
        <row r="182">
          <cell r="A182">
            <v>24112</v>
          </cell>
          <cell r="B182" t="str">
            <v>Fachkraft</v>
          </cell>
          <cell r="C182" t="str">
            <v>Berufe in der Hüttentechnik - fachlich ausgerichtete Tätigkeiten</v>
          </cell>
          <cell r="D182">
            <v>9.07</v>
          </cell>
        </row>
        <row r="183">
          <cell r="A183">
            <v>24113</v>
          </cell>
          <cell r="B183" t="str">
            <v>Spezialist</v>
          </cell>
          <cell r="C183" t="str">
            <v>Berufe in der Hüttentechnik - komplexe Spezialistentätigkeiten</v>
          </cell>
          <cell r="D183">
            <v>8.1</v>
          </cell>
        </row>
        <row r="184">
          <cell r="A184">
            <v>24114</v>
          </cell>
          <cell r="B184" t="str">
            <v>Experte</v>
          </cell>
          <cell r="C184" t="str">
            <v>Berufe in der Hüttentechnik - hoch komplexe Tätigkeiten</v>
          </cell>
          <cell r="D184">
            <v>9</v>
          </cell>
          <cell r="G184" t="str">
            <v>S</v>
          </cell>
        </row>
        <row r="185">
          <cell r="A185">
            <v>24122</v>
          </cell>
          <cell r="B185" t="str">
            <v>Fachkraft</v>
          </cell>
          <cell r="C185" t="str">
            <v>Berufe in der Metallumformung - fachlich ausgerichtete Tätigkeiten</v>
          </cell>
          <cell r="D185">
            <v>9.07</v>
          </cell>
        </row>
        <row r="186">
          <cell r="A186">
            <v>24123</v>
          </cell>
          <cell r="B186" t="str">
            <v>Spezialist</v>
          </cell>
          <cell r="C186" t="str">
            <v>Berufe in der Metallumformung - komplexe Spezialistentätigkeiten</v>
          </cell>
          <cell r="D186">
            <v>8.1</v>
          </cell>
        </row>
        <row r="187">
          <cell r="A187">
            <v>24124</v>
          </cell>
          <cell r="B187" t="str">
            <v>Experte</v>
          </cell>
          <cell r="C187" t="str">
            <v>Berufe in der Metallumformung - hoch komplexe Tätigkeiten</v>
          </cell>
          <cell r="D187">
            <v>9</v>
          </cell>
          <cell r="G187" t="str">
            <v>S</v>
          </cell>
        </row>
        <row r="188">
          <cell r="A188">
            <v>24132</v>
          </cell>
          <cell r="B188" t="str">
            <v>Fachkraft</v>
          </cell>
          <cell r="C188" t="str">
            <v>Berufe in der industriellen Gießerei - fachlich ausgerichtete Tätigkeiten</v>
          </cell>
          <cell r="D188">
            <v>9.07</v>
          </cell>
        </row>
        <row r="189">
          <cell r="A189">
            <v>24133</v>
          </cell>
          <cell r="B189" t="str">
            <v>Spezialist</v>
          </cell>
          <cell r="C189" t="str">
            <v>Berufe in der industriellen Gießerei - komplexe Spezialistentätigkeiten</v>
          </cell>
          <cell r="D189">
            <v>8.1</v>
          </cell>
        </row>
        <row r="190">
          <cell r="A190">
            <v>24134</v>
          </cell>
          <cell r="B190" t="str">
            <v>Experte</v>
          </cell>
          <cell r="C190" t="str">
            <v>Berufe in der industriellen Gießerei - hoch komplexe Tätigkeiten</v>
          </cell>
          <cell r="D190">
            <v>9</v>
          </cell>
          <cell r="G190" t="str">
            <v>S</v>
          </cell>
        </row>
        <row r="191">
          <cell r="A191">
            <v>24142</v>
          </cell>
          <cell r="B191" t="str">
            <v>Fachkraft</v>
          </cell>
          <cell r="C191" t="str">
            <v>Berufe in der handwerklichen Metall- und Glockengießerei - fachlich ausgerichtete Tätigkeiten</v>
          </cell>
          <cell r="D191">
            <v>9.07</v>
          </cell>
        </row>
        <row r="192">
          <cell r="A192">
            <v>24193</v>
          </cell>
          <cell r="B192" t="str">
            <v>Spezialist</v>
          </cell>
          <cell r="C192" t="str">
            <v>Aufsichtskräfte - Metallerzeugung</v>
          </cell>
          <cell r="D192">
            <v>8.1</v>
          </cell>
        </row>
        <row r="193">
          <cell r="A193">
            <v>24201</v>
          </cell>
          <cell r="B193" t="str">
            <v>Helfer</v>
          </cell>
          <cell r="C193" t="str">
            <v>Berufe in der Metallbearbeitung (ohne Spezialisierung) - Helfer-/Anlerntätigkeiten</v>
          </cell>
          <cell r="D193">
            <v>7.53</v>
          </cell>
        </row>
        <row r="194">
          <cell r="A194">
            <v>24202</v>
          </cell>
          <cell r="B194" t="str">
            <v>Fachkraft</v>
          </cell>
          <cell r="C194" t="str">
            <v>Berufe in der Metallbearbeitung (ohne Spezialisierung) - fachlich ausgerichtete Tätigkeiten</v>
          </cell>
          <cell r="D194">
            <v>9.07</v>
          </cell>
        </row>
        <row r="195">
          <cell r="A195">
            <v>24203</v>
          </cell>
          <cell r="B195" t="str">
            <v>Spezialist</v>
          </cell>
          <cell r="C195" t="str">
            <v>Berufe in der Metallbearbeitung (ohne Spezialisierung) - komplexe Spezialistentätigkeiten</v>
          </cell>
          <cell r="D195">
            <v>8.1</v>
          </cell>
        </row>
        <row r="196">
          <cell r="A196">
            <v>24212</v>
          </cell>
          <cell r="B196" t="str">
            <v>Fachkraft</v>
          </cell>
          <cell r="C196" t="str">
            <v>Berufe in der spanlosen Metallbearbeitung - fachlich ausgerichtete Tätigkeiten</v>
          </cell>
          <cell r="D196">
            <v>9.07</v>
          </cell>
        </row>
        <row r="197">
          <cell r="A197">
            <v>24222</v>
          </cell>
          <cell r="B197" t="str">
            <v>Fachkraft</v>
          </cell>
          <cell r="C197" t="str">
            <v>Berufe in der schleifenden Metallbearbeitung - fachlich ausgerichtete Tätigkeiten</v>
          </cell>
          <cell r="D197">
            <v>9.07</v>
          </cell>
        </row>
        <row r="198">
          <cell r="A198">
            <v>24232</v>
          </cell>
          <cell r="B198" t="str">
            <v>Fachkraft</v>
          </cell>
          <cell r="C198" t="str">
            <v>Berufe in der spanenden Metallbearbeitung - fachlich ausgerichtete Tätigkeiten</v>
          </cell>
          <cell r="D198">
            <v>9.07</v>
          </cell>
        </row>
        <row r="199">
          <cell r="A199">
            <v>24233</v>
          </cell>
          <cell r="B199" t="str">
            <v>Spezialist</v>
          </cell>
          <cell r="C199" t="str">
            <v>Berufe in der spanenden Metallbearbeitung - komplexe Spezialistentätigkeiten</v>
          </cell>
          <cell r="D199">
            <v>10.6</v>
          </cell>
        </row>
        <row r="200">
          <cell r="A200">
            <v>24243</v>
          </cell>
          <cell r="B200" t="str">
            <v>Spezialist</v>
          </cell>
          <cell r="C200" t="str">
            <v>Berufe in der Metallbearbeitung durch Laserstrahl - komplexe Spezialistentätigkeiten</v>
          </cell>
          <cell r="D200">
            <v>8.1</v>
          </cell>
        </row>
        <row r="201">
          <cell r="A201">
            <v>24244</v>
          </cell>
          <cell r="B201" t="str">
            <v>Experte</v>
          </cell>
          <cell r="C201" t="str">
            <v>Berufe in der Metallbearbeitung durch Laserstrahl - hoch komplexe Tätigkeiten</v>
          </cell>
          <cell r="D201">
            <v>9</v>
          </cell>
          <cell r="G201" t="str">
            <v>S</v>
          </cell>
        </row>
        <row r="202">
          <cell r="A202">
            <v>24293</v>
          </cell>
          <cell r="B202" t="str">
            <v>Spezialist</v>
          </cell>
          <cell r="C202" t="str">
            <v>Aufsichtskräfte - Metallbearbeitung</v>
          </cell>
          <cell r="D202">
            <v>8.1</v>
          </cell>
        </row>
        <row r="203">
          <cell r="A203">
            <v>24301</v>
          </cell>
          <cell r="B203" t="str">
            <v>Helfer</v>
          </cell>
          <cell r="C203" t="str">
            <v>Berufe in der Metalloberflächenbehandlung (ohne Spezialisierung) - Helfer-/Anlerntätigkeiten</v>
          </cell>
          <cell r="D203">
            <v>7.53</v>
          </cell>
        </row>
        <row r="204">
          <cell r="A204">
            <v>24302</v>
          </cell>
          <cell r="B204" t="str">
            <v>Fachkraft</v>
          </cell>
          <cell r="C204" t="str">
            <v>Berufe in der Metalloberflächenbehandlung (ohne Spezialisierung) - fachlich ausgerichtete Tätigkeiten</v>
          </cell>
          <cell r="D204">
            <v>9.07</v>
          </cell>
        </row>
        <row r="205">
          <cell r="A205">
            <v>24303</v>
          </cell>
          <cell r="B205" t="str">
            <v>Spezialist</v>
          </cell>
          <cell r="C205" t="str">
            <v>Berufe in der Metalloberflächenbehandlung (ohne Spezialisierung) - komplexe Spezialistentätigkeiten</v>
          </cell>
          <cell r="D205">
            <v>8.1</v>
          </cell>
        </row>
        <row r="206">
          <cell r="A206">
            <v>24304</v>
          </cell>
          <cell r="B206" t="str">
            <v>Experte</v>
          </cell>
          <cell r="C206" t="str">
            <v>Berufe in der Metalloberflächenbehandlung (ohne Spezialisierung) - hoch komplexe Tätigkeiten</v>
          </cell>
          <cell r="D206">
            <v>9</v>
          </cell>
          <cell r="G206" t="str">
            <v>S</v>
          </cell>
        </row>
        <row r="207">
          <cell r="A207">
            <v>24382</v>
          </cell>
          <cell r="B207" t="str">
            <v>Fachkraft</v>
          </cell>
          <cell r="C207" t="str">
            <v>Berufe in der Metalloberflächenbehandlung (sonstige spezifische Tätigkeitsangabe) - fachlich ausgerichtete Tätigkeiten</v>
          </cell>
          <cell r="D207">
            <v>9.07</v>
          </cell>
        </row>
        <row r="208">
          <cell r="A208">
            <v>24393</v>
          </cell>
          <cell r="B208" t="str">
            <v>Spezialist</v>
          </cell>
          <cell r="C208" t="str">
            <v>Aufsichtskräfte - Metalloberflächenbehandlung</v>
          </cell>
          <cell r="D208">
            <v>8.1</v>
          </cell>
        </row>
        <row r="209">
          <cell r="A209">
            <v>24411</v>
          </cell>
          <cell r="B209" t="str">
            <v>Helfer</v>
          </cell>
          <cell r="C209" t="str">
            <v>Berufe im Metallbau - Helfer-/Anlerntätigkeiten</v>
          </cell>
          <cell r="D209">
            <v>7.53</v>
          </cell>
        </row>
        <row r="210">
          <cell r="A210">
            <v>24412</v>
          </cell>
          <cell r="B210" t="str">
            <v>Fachkraft</v>
          </cell>
          <cell r="C210" t="str">
            <v>Berufe im Metallbau - fachlich ausgerichtete Tätigkeiten</v>
          </cell>
          <cell r="D210">
            <v>9.07</v>
          </cell>
        </row>
        <row r="211">
          <cell r="A211">
            <v>24413</v>
          </cell>
          <cell r="B211" t="str">
            <v>Spezialist</v>
          </cell>
          <cell r="C211" t="str">
            <v>Berufe im Metallbau - komplexe Spezialistentätigkeiten</v>
          </cell>
          <cell r="D211">
            <v>8.1</v>
          </cell>
        </row>
        <row r="212">
          <cell r="A212">
            <v>24414</v>
          </cell>
          <cell r="B212" t="str">
            <v>Experte</v>
          </cell>
          <cell r="C212" t="str">
            <v>Berufe im Metallbau - hoch komplexe Tätigkeiten</v>
          </cell>
          <cell r="D212">
            <v>9</v>
          </cell>
          <cell r="G212" t="str">
            <v>S</v>
          </cell>
        </row>
        <row r="213">
          <cell r="A213">
            <v>24422</v>
          </cell>
          <cell r="B213" t="str">
            <v>Fachkraft</v>
          </cell>
          <cell r="C213" t="str">
            <v>Berufe in der Schweiß- und Verbindungstechnik</v>
          </cell>
          <cell r="D213">
            <v>9.41</v>
          </cell>
        </row>
        <row r="214">
          <cell r="A214">
            <v>24423</v>
          </cell>
          <cell r="B214" t="str">
            <v>Spezialist</v>
          </cell>
          <cell r="C214" t="str">
            <v>Berufe in der Schweiß- und Verbindungstechnik - komplexe Spezialistentätigkeiten</v>
          </cell>
          <cell r="D214">
            <v>16.55</v>
          </cell>
        </row>
        <row r="215">
          <cell r="A215">
            <v>24424</v>
          </cell>
          <cell r="B215" t="str">
            <v>Experte</v>
          </cell>
          <cell r="C215" t="str">
            <v xml:space="preserve"> Berufe in der Schweiß- und Verbindungstechnik - hoch komplexe Tätigkeiten</v>
          </cell>
          <cell r="D215">
            <v>16.55</v>
          </cell>
        </row>
        <row r="216">
          <cell r="A216" t="str">
            <v>24422_B</v>
          </cell>
          <cell r="B216" t="str">
            <v>Fachkraft</v>
          </cell>
          <cell r="C216" t="str">
            <v>Berufe in der Schweiß- und Verbindungstechnik - Brennschneiden</v>
          </cell>
          <cell r="D216">
            <v>14.73</v>
          </cell>
        </row>
        <row r="217">
          <cell r="A217" t="str">
            <v>24422_E</v>
          </cell>
          <cell r="B217" t="str">
            <v>Fachkraft</v>
          </cell>
          <cell r="C217" t="str">
            <v>Berufe in der Schweiß- und Verbindungstechnik - Lichtbogenschweißen</v>
          </cell>
          <cell r="D217">
            <v>15.62</v>
          </cell>
        </row>
        <row r="218">
          <cell r="A218" t="str">
            <v>24422_G</v>
          </cell>
          <cell r="B218" t="str">
            <v>Fachkraft</v>
          </cell>
          <cell r="C218" t="str">
            <v>Berufe in der Schweiß- und Verbindungstechnik - Gasschweißen</v>
          </cell>
          <cell r="D218">
            <v>14.1</v>
          </cell>
        </row>
        <row r="219">
          <cell r="A219" t="str">
            <v>24422_MSG_Al</v>
          </cell>
          <cell r="B219" t="str">
            <v>Fachkraft</v>
          </cell>
          <cell r="C219" t="str">
            <v>Berufe in der Schweiß- und Verbindungstechnik  - Metallschutzgasschweißen - Aluminium</v>
          </cell>
          <cell r="D219">
            <v>17.41</v>
          </cell>
        </row>
        <row r="220">
          <cell r="A220" t="str">
            <v>24422_MSG_CrNi</v>
          </cell>
          <cell r="B220" t="str">
            <v>Fachkraft</v>
          </cell>
          <cell r="C220" t="str">
            <v>Berufe in der Schweiß- und Verbindungstechnik - Metallschutzgasschweißen - Chrom Nickel</v>
          </cell>
          <cell r="D220">
            <v>21.55</v>
          </cell>
        </row>
        <row r="221">
          <cell r="A221" t="str">
            <v>24422_MSG_St</v>
          </cell>
          <cell r="B221" t="str">
            <v>Fachkraft</v>
          </cell>
          <cell r="C221" t="str">
            <v>Berufe in der Schweiß- und Verbindungstechnik - Metallschutzgasschweißen - Stahl</v>
          </cell>
          <cell r="D221">
            <v>17.39</v>
          </cell>
        </row>
        <row r="222">
          <cell r="A222" t="str">
            <v>24422_S</v>
          </cell>
          <cell r="B222" t="str">
            <v>Fachkraft</v>
          </cell>
          <cell r="C222" t="str">
            <v>Berufe in der Schweiß- und Verbindungstechnik  - andere Verfahren</v>
          </cell>
          <cell r="D222">
            <v>13.86</v>
          </cell>
        </row>
        <row r="223">
          <cell r="A223" t="str">
            <v>24422_WIG_Al</v>
          </cell>
          <cell r="B223" t="str">
            <v>Fachkraft</v>
          </cell>
          <cell r="C223" t="str">
            <v>Berufe in der Schweiß- und Verbindungstechnik Wolfram-Inertgasschweißen - Aluminium</v>
          </cell>
          <cell r="D223">
            <v>19.37</v>
          </cell>
        </row>
        <row r="224">
          <cell r="A224" t="str">
            <v>24422_WIG_CrNi</v>
          </cell>
          <cell r="B224" t="str">
            <v>Fachkraft</v>
          </cell>
          <cell r="C224" t="str">
            <v>Berufe in der Schweiß- und Verbindungstechnik Wolfram-Inertgasschweißen - Chrom/Nickel</v>
          </cell>
          <cell r="D224">
            <v>19.190000000000001</v>
          </cell>
        </row>
        <row r="225">
          <cell r="A225" t="str">
            <v>24422_WIG_Cu</v>
          </cell>
          <cell r="B225" t="str">
            <v>Fachkraft</v>
          </cell>
          <cell r="C225" t="str">
            <v>Berufe in der Schweiß- und Verbindungstechnik Wolfram-Inertgasschweißen - Kupfer</v>
          </cell>
          <cell r="D225">
            <v>7</v>
          </cell>
          <cell r="G225" t="str">
            <v>S</v>
          </cell>
        </row>
        <row r="226">
          <cell r="A226" t="str">
            <v>24422_WIG_St</v>
          </cell>
          <cell r="B226" t="str">
            <v>Fachkraft</v>
          </cell>
          <cell r="C226" t="str">
            <v>Berufe in der Schweiß- und Verbindungstechnik Wolfram-Inertgasschweißen - Stahl</v>
          </cell>
          <cell r="D226">
            <v>17.27</v>
          </cell>
        </row>
        <row r="227">
          <cell r="A227">
            <v>24432</v>
          </cell>
          <cell r="B227" t="str">
            <v>Fachkraft</v>
          </cell>
          <cell r="C227" t="str">
            <v>Industrietaucher/innen und andere Taucherberufe - fachlich ausgerichtete Tätigkeiten</v>
          </cell>
          <cell r="D227">
            <v>9.07</v>
          </cell>
        </row>
        <row r="228">
          <cell r="A228">
            <v>24493</v>
          </cell>
          <cell r="B228" t="str">
            <v>Spezialist</v>
          </cell>
          <cell r="C228" t="str">
            <v>Aufsichtskräfte - Metallbau und Schweißtechnik</v>
          </cell>
          <cell r="D228">
            <v>8.1</v>
          </cell>
        </row>
        <row r="229">
          <cell r="A229">
            <v>24511</v>
          </cell>
          <cell r="B229" t="str">
            <v>Helfer</v>
          </cell>
          <cell r="C229" t="str">
            <v>Berufe in der Feinwerktechnik - Helfer-/Anlerntätigkeiten</v>
          </cell>
          <cell r="D229">
            <v>7.53</v>
          </cell>
        </row>
        <row r="230">
          <cell r="A230">
            <v>24512</v>
          </cell>
          <cell r="B230" t="str">
            <v>Fachkraft</v>
          </cell>
          <cell r="C230" t="str">
            <v>Berufe in der Feinwerktechnik - fachlich ausgerichtete Tätigkeiten</v>
          </cell>
          <cell r="D230">
            <v>9.07</v>
          </cell>
        </row>
        <row r="231">
          <cell r="A231">
            <v>24513</v>
          </cell>
          <cell r="B231" t="str">
            <v>Spezialist</v>
          </cell>
          <cell r="C231" t="str">
            <v>Berufe in der Feinwerktechnik - komplexe Spezialistentätigkeiten</v>
          </cell>
          <cell r="D231">
            <v>8.1</v>
          </cell>
        </row>
        <row r="232">
          <cell r="A232">
            <v>24514</v>
          </cell>
          <cell r="B232" t="str">
            <v>Experte</v>
          </cell>
          <cell r="C232" t="str">
            <v>Berufe in der Feinwerktechnik - hoch komplexe Tätigkeiten</v>
          </cell>
          <cell r="D232">
            <v>9</v>
          </cell>
          <cell r="G232" t="str">
            <v>S</v>
          </cell>
        </row>
        <row r="233">
          <cell r="A233">
            <v>24522</v>
          </cell>
          <cell r="B233" t="str">
            <v>Fachkraft</v>
          </cell>
          <cell r="C233" t="str">
            <v>Berufe in der Werkzeugtechnik - fachlich ausgerichtete Tätigkeiten</v>
          </cell>
          <cell r="D233">
            <v>9.07</v>
          </cell>
        </row>
        <row r="234">
          <cell r="A234">
            <v>24523</v>
          </cell>
          <cell r="B234" t="str">
            <v>Spezialist</v>
          </cell>
          <cell r="C234" t="str">
            <v>Berufe in der Werkzeugtechnik - komplexe Spezialistentätigkeiten</v>
          </cell>
          <cell r="D234">
            <v>8.1</v>
          </cell>
        </row>
        <row r="235">
          <cell r="A235">
            <v>24524</v>
          </cell>
          <cell r="B235" t="str">
            <v>Experte</v>
          </cell>
          <cell r="C235" t="str">
            <v>Berufe in der Werkzeugtechnik - hoch komplexe Tätigkeiten</v>
          </cell>
          <cell r="D235">
            <v>9</v>
          </cell>
          <cell r="G235" t="str">
            <v>S</v>
          </cell>
        </row>
        <row r="236">
          <cell r="A236">
            <v>24532</v>
          </cell>
          <cell r="B236" t="str">
            <v>Fachkraft</v>
          </cell>
          <cell r="C236" t="str">
            <v>Berufe im Uhrmacherhandwerk - fachlich ausgerichtete Tätigkeiten</v>
          </cell>
          <cell r="D236">
            <v>9.07</v>
          </cell>
        </row>
        <row r="237">
          <cell r="A237">
            <v>24533</v>
          </cell>
          <cell r="B237" t="str">
            <v>Spezialist</v>
          </cell>
          <cell r="C237" t="str">
            <v>Berufe im Uhrmacherhandwerk - komplexe Spezialistentätigkeiten</v>
          </cell>
          <cell r="D237">
            <v>8.1</v>
          </cell>
        </row>
        <row r="238">
          <cell r="A238">
            <v>24593</v>
          </cell>
          <cell r="B238" t="str">
            <v>Spezialist</v>
          </cell>
          <cell r="C238" t="str">
            <v>Aufsichtskräfte - Feinwerk- und Werkzeugtechnik</v>
          </cell>
          <cell r="D238">
            <v>8.1</v>
          </cell>
        </row>
        <row r="239">
          <cell r="A239">
            <v>25101</v>
          </cell>
          <cell r="B239" t="str">
            <v>Helfer</v>
          </cell>
          <cell r="C239" t="str">
            <v>Berufe in der Maschinenbau- und Betriebstechnik (ohne Spezialisierung) - Helfer-/Anlerntätigkeiten</v>
          </cell>
          <cell r="D239">
            <v>6.13</v>
          </cell>
        </row>
        <row r="240">
          <cell r="A240">
            <v>25102</v>
          </cell>
          <cell r="B240" t="str">
            <v>Fachkraft</v>
          </cell>
          <cell r="C240" t="str">
            <v>Berufe in der Maschinenbau- und Betriebstechnik (ohne Spezialisierung) - fachlich ausgerichtete Tätigkeiten</v>
          </cell>
          <cell r="D240">
            <v>11.01</v>
          </cell>
        </row>
        <row r="241">
          <cell r="A241">
            <v>25103</v>
          </cell>
          <cell r="B241" t="str">
            <v>Spezialist</v>
          </cell>
          <cell r="C241" t="str">
            <v>Berufe in der Maschinenbau- und Betriebstechnik (ohne Spezialisierung) - komplexe Spezialistentätigkeiten</v>
          </cell>
          <cell r="D241">
            <v>8.34</v>
          </cell>
        </row>
        <row r="242">
          <cell r="A242">
            <v>25104</v>
          </cell>
          <cell r="B242" t="str">
            <v>Experte</v>
          </cell>
          <cell r="C242" t="str">
            <v>Berufe in der Maschinenbau- und Betriebstechnik (ohne Spezialisierung) - hoch komplexe Tätigkeiten</v>
          </cell>
          <cell r="D242">
            <v>8.34</v>
          </cell>
        </row>
        <row r="243">
          <cell r="A243">
            <v>25112</v>
          </cell>
          <cell r="B243" t="str">
            <v>Fachkraft</v>
          </cell>
          <cell r="C243" t="str">
            <v>Maschinen- und Gerätezusammensetzer/innen - fachlich ausgerichtete Tätigkeiten</v>
          </cell>
          <cell r="D243">
            <v>11.01</v>
          </cell>
        </row>
        <row r="244">
          <cell r="A244">
            <v>25122</v>
          </cell>
          <cell r="B244" t="str">
            <v>Fachkraft</v>
          </cell>
          <cell r="C244" t="str">
            <v>Maschinen- und Anlagenführer/innen - fachlich ausgerichtete Tätigkeiten</v>
          </cell>
          <cell r="D244">
            <v>11.01</v>
          </cell>
        </row>
        <row r="245">
          <cell r="A245">
            <v>25131</v>
          </cell>
          <cell r="B245" t="str">
            <v>Helfer</v>
          </cell>
          <cell r="C245" t="str">
            <v>Technische Servicekräfte in Wartung und Instandhaltung - Helfer-/Anlerntätigkeiten</v>
          </cell>
          <cell r="D245">
            <v>6.13</v>
          </cell>
        </row>
        <row r="246">
          <cell r="A246">
            <v>25132</v>
          </cell>
          <cell r="B246" t="str">
            <v>Fachkraft</v>
          </cell>
          <cell r="C246" t="str">
            <v>Technische Servicekräfte in Wartung und Instandhaltung - fachlich ausgerichtete Tätigkeiten</v>
          </cell>
          <cell r="D246">
            <v>11.01</v>
          </cell>
        </row>
        <row r="247">
          <cell r="A247">
            <v>25133</v>
          </cell>
          <cell r="B247" t="str">
            <v>Spezialist</v>
          </cell>
          <cell r="C247" t="str">
            <v>Technische Servicekräfte in Wartung und Instandhaltung - komplexe Spezialistentätigkeiten</v>
          </cell>
          <cell r="D247">
            <v>8.34</v>
          </cell>
        </row>
        <row r="248">
          <cell r="A248">
            <v>25134</v>
          </cell>
          <cell r="B248" t="str">
            <v>Experte</v>
          </cell>
          <cell r="C248" t="str">
            <v>Technische Servicekräfte in Wartung und Instandhaltung - hoch komplexe Tätigkeiten</v>
          </cell>
          <cell r="D248">
            <v>8.34</v>
          </cell>
        </row>
        <row r="249">
          <cell r="A249">
            <v>25182</v>
          </cell>
          <cell r="B249" t="str">
            <v>Fachkraft</v>
          </cell>
          <cell r="C249" t="str">
            <v>Berufe in der Maschinenbau- und Betriebstechnik (sonstige spezifische Tätigkeitsangabe) - fachlich ausgerichtete Tätigkeiten</v>
          </cell>
          <cell r="D249">
            <v>11.01</v>
          </cell>
        </row>
        <row r="250">
          <cell r="A250">
            <v>25183</v>
          </cell>
          <cell r="B250" t="str">
            <v>Spezialist</v>
          </cell>
          <cell r="C250" t="str">
            <v>Berufe in der Maschinenbau- und Betriebstechnik (sonstige spezifische Tätigkeitsangabe) - komplexe Spezialistentätigkeiten</v>
          </cell>
          <cell r="D250">
            <v>8.34</v>
          </cell>
        </row>
        <row r="251">
          <cell r="A251">
            <v>25184</v>
          </cell>
          <cell r="B251" t="str">
            <v>Experte</v>
          </cell>
          <cell r="C251" t="str">
            <v>Berufe in der Maschinenbau- und Betriebstechnik (sonstige spezifische Tätigkeitsangabe) - hoch komplexe Tätigkeiten</v>
          </cell>
          <cell r="D251">
            <v>8.34</v>
          </cell>
        </row>
        <row r="252">
          <cell r="A252">
            <v>25193</v>
          </cell>
          <cell r="B252" t="str">
            <v>Spezialist</v>
          </cell>
          <cell r="C252" t="str">
            <v>Aufsichtskräfte - Maschinenbau- und Betriebstechnik</v>
          </cell>
          <cell r="D252">
            <v>8.34</v>
          </cell>
        </row>
        <row r="253">
          <cell r="A253">
            <v>25194</v>
          </cell>
          <cell r="B253" t="str">
            <v>Experte</v>
          </cell>
          <cell r="C253" t="str">
            <v>Führungskräfte - Maschinenbau- und Betriebstechnik</v>
          </cell>
          <cell r="D253">
            <v>8.34</v>
          </cell>
        </row>
        <row r="254">
          <cell r="A254">
            <v>25201</v>
          </cell>
          <cell r="B254" t="str">
            <v>Helfer</v>
          </cell>
          <cell r="C254" t="str">
            <v>Berufe in der Fahrzeugtechnik (ohne Spezialisierung) - Helfer-/Anlerntätigkeiten</v>
          </cell>
          <cell r="D254">
            <v>6.13</v>
          </cell>
        </row>
        <row r="255">
          <cell r="A255">
            <v>25212</v>
          </cell>
          <cell r="B255" t="str">
            <v>Fachkraft</v>
          </cell>
          <cell r="C255" t="str">
            <v>Berufe in der Kraftfahrzeugtechnik - fachlich ausgerichtete Tätigkeiten</v>
          </cell>
          <cell r="D255">
            <v>11.01</v>
          </cell>
        </row>
        <row r="256">
          <cell r="A256">
            <v>25213</v>
          </cell>
          <cell r="B256" t="str">
            <v>Spezialist</v>
          </cell>
          <cell r="C256" t="str">
            <v>Berufe in der Kraftfahrzeugtechnik - komplexe Spezialistentätigkeiten</v>
          </cell>
          <cell r="D256">
            <v>8.34</v>
          </cell>
        </row>
        <row r="257">
          <cell r="A257">
            <v>25214</v>
          </cell>
          <cell r="B257" t="str">
            <v>Experte</v>
          </cell>
          <cell r="C257" t="str">
            <v>Berufe in der Kraftfahrzeugtechnik - hoch komplexe Tätigkeiten</v>
          </cell>
          <cell r="D257">
            <v>8.34</v>
          </cell>
        </row>
        <row r="258">
          <cell r="A258">
            <v>25222</v>
          </cell>
          <cell r="B258" t="str">
            <v>Fachkraft</v>
          </cell>
          <cell r="C258" t="str">
            <v>Berufe in der Land- und Baumaschinentechnik - fachlich ausgerichtete Tätigkeiten</v>
          </cell>
          <cell r="D258">
            <v>11.01</v>
          </cell>
        </row>
        <row r="259">
          <cell r="A259">
            <v>25223</v>
          </cell>
          <cell r="B259" t="str">
            <v>Spezialist</v>
          </cell>
          <cell r="C259" t="str">
            <v>Berufe in der Land- und Baumaschinentechnik - komplexe Spezialistentätigkeiten</v>
          </cell>
          <cell r="D259">
            <v>8.34</v>
          </cell>
        </row>
        <row r="260">
          <cell r="A260">
            <v>25224</v>
          </cell>
          <cell r="B260" t="str">
            <v>Experte</v>
          </cell>
          <cell r="C260" t="str">
            <v>Berufe in der Land- und Baumaschinentechnik - hoch komplexe Tätigkeiten</v>
          </cell>
          <cell r="D260">
            <v>8.34</v>
          </cell>
        </row>
        <row r="261">
          <cell r="A261">
            <v>25232</v>
          </cell>
          <cell r="B261" t="str">
            <v>Fachkraft</v>
          </cell>
          <cell r="C261" t="str">
            <v>Berufe in der Luft- und Raumfahrttechnik - fachlich ausgerichtete Tätigkeiten</v>
          </cell>
          <cell r="D261">
            <v>11.01</v>
          </cell>
        </row>
        <row r="262">
          <cell r="A262">
            <v>25233</v>
          </cell>
          <cell r="B262" t="str">
            <v>Spezialist</v>
          </cell>
          <cell r="C262" t="str">
            <v>Berufe in der Luft- und Raumfahrttechnik - komplexe Spezialistentätigkeiten</v>
          </cell>
          <cell r="D262">
            <v>8.34</v>
          </cell>
        </row>
        <row r="263">
          <cell r="A263">
            <v>25234</v>
          </cell>
          <cell r="B263" t="str">
            <v>Experte</v>
          </cell>
          <cell r="C263" t="str">
            <v>Berufe in der Luft- und Raumfahrttechnik - hoch komplexe Tätigkeiten</v>
          </cell>
          <cell r="D263">
            <v>8.34</v>
          </cell>
        </row>
        <row r="264">
          <cell r="A264">
            <v>25242</v>
          </cell>
          <cell r="B264" t="str">
            <v>Fachkraft</v>
          </cell>
          <cell r="C264" t="str">
            <v>Berufe in der Schiffbautechnik - fachlich ausgerichtete Tätigkeiten</v>
          </cell>
          <cell r="D264">
            <v>11.01</v>
          </cell>
        </row>
        <row r="265">
          <cell r="A265">
            <v>25243</v>
          </cell>
          <cell r="B265" t="str">
            <v>Spezialist</v>
          </cell>
          <cell r="C265" t="str">
            <v>Berufe in der Schiffbautechnik - komplexe Spezialistentätigkeiten</v>
          </cell>
          <cell r="D265">
            <v>8.34</v>
          </cell>
        </row>
        <row r="266">
          <cell r="A266">
            <v>25244</v>
          </cell>
          <cell r="B266" t="str">
            <v>Experte</v>
          </cell>
          <cell r="C266" t="str">
            <v>Berufe in der Schiffbautechnik - hoch komplexe Tätigkeiten</v>
          </cell>
          <cell r="D266">
            <v>8.34</v>
          </cell>
        </row>
        <row r="267">
          <cell r="A267">
            <v>25252</v>
          </cell>
          <cell r="B267" t="str">
            <v>Fachkraft</v>
          </cell>
          <cell r="C267" t="str">
            <v>Berufe in der Zweiradtechnik - fachlich ausgerichtete Tätigkeiten</v>
          </cell>
          <cell r="D267">
            <v>11.01</v>
          </cell>
        </row>
        <row r="268">
          <cell r="A268">
            <v>25253</v>
          </cell>
          <cell r="B268" t="str">
            <v>Spezialist</v>
          </cell>
          <cell r="C268" t="str">
            <v>Berufe in der Zweiradtechnik - komplexe Spezialistentätigkeiten</v>
          </cell>
          <cell r="D268">
            <v>8.34</v>
          </cell>
        </row>
        <row r="269">
          <cell r="A269">
            <v>25254</v>
          </cell>
          <cell r="B269" t="str">
            <v>Experte</v>
          </cell>
          <cell r="C269" t="str">
            <v>Berufe in der Zweiradtechnik - hoch komplexe Tätigkeiten</v>
          </cell>
          <cell r="D269">
            <v>8.34</v>
          </cell>
        </row>
        <row r="270">
          <cell r="A270">
            <v>25293</v>
          </cell>
          <cell r="B270" t="str">
            <v>Spezialist</v>
          </cell>
          <cell r="C270" t="str">
            <v>Aufsichtskräfte - Fahrzeug-, Luft-, Raumfahrt- und Schiffbautechnik</v>
          </cell>
          <cell r="D270">
            <v>8.34</v>
          </cell>
        </row>
        <row r="271">
          <cell r="A271">
            <v>25294</v>
          </cell>
          <cell r="B271" t="str">
            <v>Experte</v>
          </cell>
          <cell r="C271" t="str">
            <v>Führungskräfte - Fahrzeug-, Luft-, Raumfahrt- und Schiffbautechnik</v>
          </cell>
          <cell r="D271">
            <v>8.34</v>
          </cell>
        </row>
        <row r="272">
          <cell r="A272">
            <v>26102</v>
          </cell>
          <cell r="B272" t="str">
            <v>Fachkraft</v>
          </cell>
          <cell r="C272" t="str">
            <v>Berufe in der Mechatronik und Automatisierungstechnik (ohne Spezialisierung) - fachlich ausgerichtete Tätigkeiten</v>
          </cell>
          <cell r="D272">
            <v>9.26</v>
          </cell>
        </row>
        <row r="273">
          <cell r="A273">
            <v>26112</v>
          </cell>
          <cell r="B273" t="str">
            <v>Fachkraft</v>
          </cell>
          <cell r="C273" t="str">
            <v>Berufe in der Mechatronik - fachlich ausgerichtete Tätigkeiten</v>
          </cell>
          <cell r="D273">
            <v>9.26</v>
          </cell>
        </row>
        <row r="274">
          <cell r="A274">
            <v>26113</v>
          </cell>
          <cell r="B274" t="str">
            <v>Spezialist</v>
          </cell>
          <cell r="C274" t="str">
            <v>Berufe in der Mechatronik - komplexe Spezialistentätigkeiten</v>
          </cell>
          <cell r="D274">
            <v>8.4700000000000006</v>
          </cell>
        </row>
        <row r="275">
          <cell r="A275">
            <v>26114</v>
          </cell>
          <cell r="B275" t="str">
            <v>Experte</v>
          </cell>
          <cell r="C275" t="str">
            <v>Berufe in der Mechatronik - hoch komplexe Tätigkeiten</v>
          </cell>
          <cell r="D275">
            <v>8.4700000000000006</v>
          </cell>
        </row>
        <row r="276">
          <cell r="A276">
            <v>26122</v>
          </cell>
          <cell r="B276" t="str">
            <v>Fachkraft</v>
          </cell>
          <cell r="C276" t="str">
            <v>Berufe in der Automatisierungstechnik - fachlich ausgerichtete Tätigkeiten</v>
          </cell>
          <cell r="D276">
            <v>9.26</v>
          </cell>
        </row>
        <row r="277">
          <cell r="A277">
            <v>26123</v>
          </cell>
          <cell r="B277" t="str">
            <v>Spezialist</v>
          </cell>
          <cell r="C277" t="str">
            <v>Berufe in der Automatisierungstechnik - komplexe Spezialistentätigkeiten</v>
          </cell>
          <cell r="D277">
            <v>8.4700000000000006</v>
          </cell>
        </row>
        <row r="278">
          <cell r="A278">
            <v>26124</v>
          </cell>
          <cell r="B278" t="str">
            <v>Experte</v>
          </cell>
          <cell r="C278" t="str">
            <v>Berufe in der Automatisierungstechnik - hoch komplexe Tätigkeiten</v>
          </cell>
          <cell r="D278">
            <v>8.4700000000000006</v>
          </cell>
        </row>
        <row r="279">
          <cell r="A279">
            <v>26193</v>
          </cell>
          <cell r="B279" t="str">
            <v>Spezialist</v>
          </cell>
          <cell r="C279" t="str">
            <v>Aufsichtskräfte - Mechatronik und Automatisierungstechnik</v>
          </cell>
          <cell r="D279">
            <v>8.4700000000000006</v>
          </cell>
        </row>
        <row r="280">
          <cell r="A280">
            <v>26212</v>
          </cell>
          <cell r="B280" t="str">
            <v>Fachkraft</v>
          </cell>
          <cell r="C280" t="str">
            <v>Berufe in der Bauelektrik - fachlich ausgerichtete Tätigkeiten</v>
          </cell>
          <cell r="D280">
            <v>9.26</v>
          </cell>
        </row>
        <row r="281">
          <cell r="A281">
            <v>26213</v>
          </cell>
          <cell r="B281" t="str">
            <v>Spezialist</v>
          </cell>
          <cell r="C281" t="str">
            <v>Berufe in der Bauelektrik - komplexe Spezialistentätigkeiten</v>
          </cell>
          <cell r="D281">
            <v>8.4700000000000006</v>
          </cell>
        </row>
        <row r="282">
          <cell r="A282">
            <v>26222</v>
          </cell>
          <cell r="B282" t="str">
            <v>Fachkraft</v>
          </cell>
          <cell r="C282" t="str">
            <v>Berufe in der Elektromaschinentechnik - fachlich ausgerichtete Tätigkeiten</v>
          </cell>
          <cell r="D282">
            <v>9.26</v>
          </cell>
        </row>
        <row r="283">
          <cell r="A283">
            <v>26223</v>
          </cell>
          <cell r="B283" t="str">
            <v>Spezialist</v>
          </cell>
          <cell r="C283" t="str">
            <v>Berufe in der Elektromaschinentechnik - komplexe Spezialistentätigkeiten</v>
          </cell>
          <cell r="D283">
            <v>8.4700000000000006</v>
          </cell>
        </row>
        <row r="284">
          <cell r="A284">
            <v>26232</v>
          </cell>
          <cell r="B284" t="str">
            <v>Fachkraft</v>
          </cell>
          <cell r="C284" t="str">
            <v>Berufe in der Energie- und Kraftwerkstechnik - fachlich ausgerichtete Tätigkeiten</v>
          </cell>
          <cell r="D284">
            <v>9.26</v>
          </cell>
        </row>
        <row r="285">
          <cell r="A285">
            <v>26233</v>
          </cell>
          <cell r="B285" t="str">
            <v>Spezialist</v>
          </cell>
          <cell r="C285" t="str">
            <v>Berufe in der Energie- und Kraftwerkstechnik - komplexe Spezialistentätigkeiten</v>
          </cell>
          <cell r="D285">
            <v>8.4700000000000006</v>
          </cell>
        </row>
        <row r="286">
          <cell r="A286">
            <v>26234</v>
          </cell>
          <cell r="B286" t="str">
            <v>Experte</v>
          </cell>
          <cell r="C286" t="str">
            <v>Berufe in der Energie- und Kraftwerkstechnik - hoch komplexe Tätigkeiten</v>
          </cell>
          <cell r="D286">
            <v>9.0399999999999991</v>
          </cell>
        </row>
        <row r="287">
          <cell r="A287">
            <v>26242</v>
          </cell>
          <cell r="B287" t="str">
            <v>Fachkraft</v>
          </cell>
          <cell r="C287" t="str">
            <v>Berufe in der regenerativen Energietechnik - fachlich ausgerichtete Tätigkeiten</v>
          </cell>
          <cell r="D287">
            <v>9.26</v>
          </cell>
        </row>
        <row r="288">
          <cell r="A288">
            <v>26243</v>
          </cell>
          <cell r="B288" t="str">
            <v>Spezialist</v>
          </cell>
          <cell r="C288" t="str">
            <v>Berufe in der regenerativen Energietechnik - komplexe Spezialistentätigkeiten</v>
          </cell>
          <cell r="D288">
            <v>8.4700000000000006</v>
          </cell>
        </row>
        <row r="289">
          <cell r="A289">
            <v>26244</v>
          </cell>
          <cell r="B289" t="str">
            <v>Experte</v>
          </cell>
          <cell r="C289" t="str">
            <v>Berufe in der regenerativen Energietechnik - hoch komplexe Tätigkeiten</v>
          </cell>
          <cell r="D289">
            <v>8.4700000000000006</v>
          </cell>
        </row>
        <row r="290">
          <cell r="A290">
            <v>26252</v>
          </cell>
          <cell r="B290" t="str">
            <v>Fachkraft</v>
          </cell>
          <cell r="C290" t="str">
            <v>Berufe in der elektrischen Betriebstechnik - fachlich ausgerichtete Tätigkeiten</v>
          </cell>
          <cell r="D290">
            <v>9.26</v>
          </cell>
        </row>
        <row r="291">
          <cell r="A291">
            <v>26253</v>
          </cell>
          <cell r="B291" t="str">
            <v>Spezialist</v>
          </cell>
          <cell r="C291" t="str">
            <v>Berufe in der elektrischen Betriebstechnik - komplexe Spezialistentätigkeiten</v>
          </cell>
          <cell r="D291">
            <v>8.4700000000000006</v>
          </cell>
        </row>
        <row r="292">
          <cell r="A292">
            <v>26262</v>
          </cell>
          <cell r="B292" t="str">
            <v>Fachkraft</v>
          </cell>
          <cell r="C292" t="str">
            <v>Berufe in der Leitungsinstallation und -wartung - fachlich ausgerichtete Tätigkeiten</v>
          </cell>
          <cell r="D292">
            <v>9.26</v>
          </cell>
        </row>
        <row r="293">
          <cell r="A293">
            <v>26263</v>
          </cell>
          <cell r="B293" t="str">
            <v>Spezialist</v>
          </cell>
          <cell r="C293" t="str">
            <v>Berufe in der Leitungsinstallation und -wartung - komplexe Spezialistentätigkeiten</v>
          </cell>
          <cell r="D293">
            <v>8.4700000000000006</v>
          </cell>
        </row>
        <row r="294">
          <cell r="A294">
            <v>26264</v>
          </cell>
          <cell r="B294" t="str">
            <v>Experte</v>
          </cell>
          <cell r="C294" t="str">
            <v>Berufe in der Leitungsinstallation und -wartung - hoch komplexe Tätigkeiten</v>
          </cell>
          <cell r="D294">
            <v>8.4700000000000006</v>
          </cell>
        </row>
        <row r="295">
          <cell r="A295">
            <v>26293</v>
          </cell>
          <cell r="B295" t="str">
            <v>Spezialist</v>
          </cell>
          <cell r="C295" t="str">
            <v>Aufsichtskräfte - Energietechnik</v>
          </cell>
          <cell r="D295">
            <v>8.4700000000000006</v>
          </cell>
        </row>
        <row r="296">
          <cell r="A296">
            <v>26301</v>
          </cell>
          <cell r="B296" t="str">
            <v>Helfer</v>
          </cell>
          <cell r="C296" t="str">
            <v>Berufe in der Elektrotechnik (ohne Spezialisierung) - Helfer-/Anlerntätigkeiten</v>
          </cell>
          <cell r="D296">
            <v>7</v>
          </cell>
          <cell r="G296" t="str">
            <v>S</v>
          </cell>
        </row>
        <row r="297">
          <cell r="A297">
            <v>26302</v>
          </cell>
          <cell r="B297" t="str">
            <v>Fachkraft</v>
          </cell>
          <cell r="C297" t="str">
            <v>Berufe in der Elektrotechnik (ohne Spezialisierung) - fachlich ausgerichtete Tätigkeiten</v>
          </cell>
          <cell r="D297">
            <v>9.26</v>
          </cell>
        </row>
        <row r="298">
          <cell r="A298">
            <v>26303</v>
          </cell>
          <cell r="B298" t="str">
            <v>Spezialist</v>
          </cell>
          <cell r="C298" t="str">
            <v>Berufe in der Elektrotechnik (ohne Spezialisierung) - komplexe Spezialistentätigkeiten</v>
          </cell>
          <cell r="D298">
            <v>8.4700000000000006</v>
          </cell>
        </row>
        <row r="299">
          <cell r="A299">
            <v>26304</v>
          </cell>
          <cell r="B299" t="str">
            <v>Experte</v>
          </cell>
          <cell r="C299" t="str">
            <v>Berufe in der Elektrotechnik (ohne Spezialisierung) - hoch komplexe Tätigkeiten</v>
          </cell>
          <cell r="D299">
            <v>8.4700000000000006</v>
          </cell>
        </row>
        <row r="300">
          <cell r="A300">
            <v>26312</v>
          </cell>
          <cell r="B300" t="str">
            <v>Fachkraft</v>
          </cell>
          <cell r="C300" t="str">
            <v>Berufe in der Informations- und Telekommunikationstechnik - fachlich ausgerichtete Tätigkeiten</v>
          </cell>
          <cell r="D300">
            <v>9.26</v>
          </cell>
        </row>
        <row r="301">
          <cell r="A301">
            <v>26313</v>
          </cell>
          <cell r="B301" t="str">
            <v>Spezialist</v>
          </cell>
          <cell r="C301" t="str">
            <v>Berufe in der Informations- und Telekommunikationstechnik - komplexe Spezialistentätigkeiten</v>
          </cell>
          <cell r="D301">
            <v>8.4700000000000006</v>
          </cell>
        </row>
        <row r="302">
          <cell r="A302">
            <v>26314</v>
          </cell>
          <cell r="B302" t="str">
            <v>Experte</v>
          </cell>
          <cell r="C302" t="str">
            <v>Berufe in der Informations- und Telekommunikationstechnik - hoch komplexe Tätigkeiten</v>
          </cell>
          <cell r="D302">
            <v>8.4700000000000006</v>
          </cell>
        </row>
        <row r="303">
          <cell r="A303">
            <v>26322</v>
          </cell>
          <cell r="B303" t="str">
            <v>Fachkraft</v>
          </cell>
          <cell r="C303" t="str">
            <v>Berufe in der Mikrosystemtechnik - fachlich ausgerichtete Tätigkeiten</v>
          </cell>
          <cell r="D303">
            <v>9.26</v>
          </cell>
        </row>
        <row r="304">
          <cell r="A304">
            <v>26323</v>
          </cell>
          <cell r="B304" t="str">
            <v>Spezialist</v>
          </cell>
          <cell r="C304" t="str">
            <v>Berufe in der Mikrosystemtechnik - komplexe Spezialistentätigkeiten</v>
          </cell>
          <cell r="D304">
            <v>8.4700000000000006</v>
          </cell>
        </row>
        <row r="305">
          <cell r="A305">
            <v>26324</v>
          </cell>
          <cell r="B305" t="str">
            <v>Experte</v>
          </cell>
          <cell r="C305" t="str">
            <v>Berufe in der Mikrosystemtechnik - hoch komplexe Tätigkeiten</v>
          </cell>
          <cell r="D305">
            <v>8.4700000000000006</v>
          </cell>
        </row>
        <row r="306">
          <cell r="A306">
            <v>26332</v>
          </cell>
          <cell r="B306" t="str">
            <v>Fachkraft</v>
          </cell>
          <cell r="C306" t="str">
            <v>Berufe in der Luftverkehrs-, Schiffs- und Fahrzeugelektronik - fachlich ausgerichtete Tätigkeiten</v>
          </cell>
          <cell r="D306">
            <v>9.26</v>
          </cell>
        </row>
        <row r="307">
          <cell r="A307">
            <v>26333</v>
          </cell>
          <cell r="B307" t="str">
            <v>Spezialist</v>
          </cell>
          <cell r="C307" t="str">
            <v>Berufe in der Luftverkehrs-, Schiffs- und Fahrzeugelektronik - komplexe Spezialistentätigkeiten</v>
          </cell>
          <cell r="D307">
            <v>8.4700000000000006</v>
          </cell>
        </row>
        <row r="308">
          <cell r="A308">
            <v>26334</v>
          </cell>
          <cell r="B308" t="str">
            <v>Experte</v>
          </cell>
          <cell r="C308" t="str">
            <v>Berufe in der Luftverkehrs-, Schiffs- und Fahrzeugelektronik - hoch komplexe Tätigkeiten</v>
          </cell>
          <cell r="D308">
            <v>8.4700000000000006</v>
          </cell>
        </row>
        <row r="309">
          <cell r="A309">
            <v>26382</v>
          </cell>
          <cell r="B309" t="str">
            <v>Fachkraft</v>
          </cell>
          <cell r="C309" t="str">
            <v>Berufe in der Elektrotechnik (sonstige spezifische Tätigkeitsangabe) - fachlich ausgerichtete Tätigkeiten</v>
          </cell>
          <cell r="D309">
            <v>9.26</v>
          </cell>
        </row>
        <row r="310">
          <cell r="A310">
            <v>26383</v>
          </cell>
          <cell r="B310" t="str">
            <v>Spezialist</v>
          </cell>
          <cell r="C310" t="str">
            <v>Berufe in der Elektrotechnik (sonstige spezifische Tätigkeitsangabe) - komplexe Spezialistentätigkeiten</v>
          </cell>
          <cell r="D310">
            <v>8.4700000000000006</v>
          </cell>
        </row>
        <row r="311">
          <cell r="A311">
            <v>26384</v>
          </cell>
          <cell r="B311" t="str">
            <v>Experte</v>
          </cell>
          <cell r="C311" t="str">
            <v>Berufe in der Elektrotechnik (sonstige spezifische Tätigkeitsangabe) - hoch komplexe Tätigkeiten</v>
          </cell>
          <cell r="D311">
            <v>8.4700000000000006</v>
          </cell>
        </row>
        <row r="312">
          <cell r="A312">
            <v>26393</v>
          </cell>
          <cell r="B312" t="str">
            <v>Spezialist</v>
          </cell>
          <cell r="C312" t="str">
            <v>Aufsichtskräfte - Elektrotechnik</v>
          </cell>
          <cell r="D312">
            <v>8.4700000000000006</v>
          </cell>
        </row>
        <row r="313">
          <cell r="A313">
            <v>27103</v>
          </cell>
          <cell r="B313" t="str">
            <v>Spezialist</v>
          </cell>
          <cell r="C313" t="str">
            <v>Berufe in der technischen Forschung und Entwicklung (ohne Spezialisierung) - komplexe Spezialistentätigkeiten</v>
          </cell>
          <cell r="D313">
            <v>12.25</v>
          </cell>
        </row>
        <row r="314">
          <cell r="A314">
            <v>27104</v>
          </cell>
          <cell r="B314" t="str">
            <v>Experte</v>
          </cell>
          <cell r="C314" t="str">
            <v>Berufe in der technischen Forschung und Entwicklung (ohne Spezialisierung) - hoch komplexe Tätigkeiten</v>
          </cell>
          <cell r="D314">
            <v>12.25</v>
          </cell>
        </row>
        <row r="315">
          <cell r="A315">
            <v>27182</v>
          </cell>
          <cell r="B315" t="str">
            <v>Fachkraft</v>
          </cell>
          <cell r="C315" t="str">
            <v>Berufe in der technischen Forschung und Entwicklung (sonstige spezifische Tätigkeitsangabe) - fachlich ausgerichtete Tätigkeiten</v>
          </cell>
          <cell r="D315">
            <v>11.12</v>
          </cell>
        </row>
        <row r="316">
          <cell r="A316">
            <v>27183</v>
          </cell>
          <cell r="B316" t="str">
            <v>Spezialist</v>
          </cell>
          <cell r="C316" t="str">
            <v>Berufe in der technischen Forschung und Entwicklung (sonstige spezifische Tätigkeitsangabe) - komplexe Spezialistentätigkeiten</v>
          </cell>
          <cell r="D316">
            <v>12.25</v>
          </cell>
        </row>
        <row r="317">
          <cell r="A317">
            <v>27184</v>
          </cell>
          <cell r="B317" t="str">
            <v>Experte</v>
          </cell>
          <cell r="C317" t="str">
            <v>Berufe in der technischen Forschung und Entwicklung (sonstige spezifische Tätigkeitsangabe) - hoch komplexe Tätigkeiten</v>
          </cell>
          <cell r="D317">
            <v>12.25</v>
          </cell>
        </row>
        <row r="318">
          <cell r="A318">
            <v>27194</v>
          </cell>
          <cell r="B318" t="str">
            <v>Experte</v>
          </cell>
          <cell r="C318" t="str">
            <v>Führungskräfte - Technische Forschung und Entwicklung</v>
          </cell>
          <cell r="D318">
            <v>12.25</v>
          </cell>
        </row>
        <row r="319">
          <cell r="A319">
            <v>27212</v>
          </cell>
          <cell r="B319" t="str">
            <v>Fachkraft</v>
          </cell>
          <cell r="C319" t="str">
            <v>Technische Zeichner/innen - fachlich ausgerichtete Tätigkeiten</v>
          </cell>
          <cell r="D319">
            <v>11.12</v>
          </cell>
        </row>
        <row r="320">
          <cell r="A320">
            <v>27223</v>
          </cell>
          <cell r="B320" t="str">
            <v>Spezialist</v>
          </cell>
          <cell r="C320" t="str">
            <v>Berufe in der Konstruktion und im Gerätebau - komplexe Spezialistentätigkeiten</v>
          </cell>
          <cell r="D320">
            <v>12.25</v>
          </cell>
        </row>
        <row r="321">
          <cell r="A321">
            <v>27224</v>
          </cell>
          <cell r="B321" t="str">
            <v>Experte</v>
          </cell>
          <cell r="C321" t="str">
            <v>Berufe in der Konstruktion und im Gerätebau - hoch komplexe Tätigkeiten</v>
          </cell>
          <cell r="D321">
            <v>12.25</v>
          </cell>
        </row>
        <row r="322">
          <cell r="A322">
            <v>27232</v>
          </cell>
          <cell r="B322" t="str">
            <v>Fachkraft</v>
          </cell>
          <cell r="C322" t="str">
            <v>Berufe im Modellbau - fachlich ausgerichtete Tätigkeiten</v>
          </cell>
          <cell r="D322">
            <v>11.12</v>
          </cell>
        </row>
        <row r="323">
          <cell r="A323">
            <v>27282</v>
          </cell>
          <cell r="B323" t="str">
            <v>Fachkraft</v>
          </cell>
          <cell r="C323" t="str">
            <v>Technisches Zeichnen, Konstruktion und Modellbau (sonstige spezifische Tätigkeitsangabe) - fachlich ausgerichtete Tätigkeiten</v>
          </cell>
          <cell r="D323">
            <v>11.12</v>
          </cell>
        </row>
        <row r="324">
          <cell r="A324">
            <v>27283</v>
          </cell>
          <cell r="B324" t="str">
            <v>Spezialist</v>
          </cell>
          <cell r="C324" t="str">
            <v>Technisches Zeichnen, Konstruktion und Modellbau (sonstige spezifische Tätigkeitsangabe) - komplexe Spezialistentätigkeiten</v>
          </cell>
          <cell r="D324">
            <v>12.25</v>
          </cell>
        </row>
        <row r="325">
          <cell r="A325">
            <v>27284</v>
          </cell>
          <cell r="B325" t="str">
            <v>Experte</v>
          </cell>
          <cell r="C325" t="str">
            <v>Technisches Zeichnen, Konstruktion und Modellbau (sonstige spezifische Tätigkeitsangabe) - hoch komplexe Tätigkeiten</v>
          </cell>
          <cell r="D325">
            <v>12.25</v>
          </cell>
        </row>
        <row r="326">
          <cell r="A326">
            <v>27293</v>
          </cell>
          <cell r="B326" t="str">
            <v>Spezialist</v>
          </cell>
          <cell r="C326" t="str">
            <v>Aufsichtskräfte - Technisches Zeichnen, Konstruktion und Modellbau</v>
          </cell>
          <cell r="D326">
            <v>12.25</v>
          </cell>
        </row>
        <row r="327">
          <cell r="A327">
            <v>27294</v>
          </cell>
          <cell r="B327" t="str">
            <v>Experte</v>
          </cell>
          <cell r="C327" t="str">
            <v>Führungskräfte - Technisches Zeichnen, Konstruktion und Modellbau</v>
          </cell>
          <cell r="D327">
            <v>12.25</v>
          </cell>
        </row>
        <row r="328">
          <cell r="A328">
            <v>27302</v>
          </cell>
          <cell r="B328" t="str">
            <v>Fachkraft</v>
          </cell>
          <cell r="C328" t="str">
            <v>Berufe in der technischen Produktionsplanung und -steuerung - fachlich ausgerichtete Tätigkeiten</v>
          </cell>
          <cell r="D328">
            <v>11.12</v>
          </cell>
        </row>
        <row r="329">
          <cell r="A329">
            <v>27303</v>
          </cell>
          <cell r="B329" t="str">
            <v>Spezialist</v>
          </cell>
          <cell r="C329" t="str">
            <v>Berufe in der technischen Produktionsplanung und -steuerung - komplexe Spezialistentätigkeiten</v>
          </cell>
          <cell r="D329">
            <v>12.25</v>
          </cell>
        </row>
        <row r="330">
          <cell r="A330">
            <v>27304</v>
          </cell>
          <cell r="B330" t="str">
            <v>Experte</v>
          </cell>
          <cell r="C330" t="str">
            <v>Berufe in der technischen Produktionsplanung und -steuerung - hoch komplexe Tätigkeiten</v>
          </cell>
          <cell r="D330">
            <v>12.25</v>
          </cell>
        </row>
        <row r="331">
          <cell r="A331">
            <v>27312</v>
          </cell>
          <cell r="B331" t="str">
            <v>Fachkraft</v>
          </cell>
          <cell r="C331" t="str">
            <v>Berufe in der technischen Qualitätssicherung - fachlich ausgerichtete Tätigkeiten</v>
          </cell>
          <cell r="D331">
            <v>11.12</v>
          </cell>
        </row>
        <row r="332">
          <cell r="A332">
            <v>27313</v>
          </cell>
          <cell r="B332" t="str">
            <v>Spezialist</v>
          </cell>
          <cell r="C332" t="str">
            <v>Berufe in der technischen Qualitätssicherung - komplexe Spezialistentätigkeiten</v>
          </cell>
          <cell r="D332">
            <v>12.25</v>
          </cell>
        </row>
        <row r="333">
          <cell r="A333">
            <v>27314</v>
          </cell>
          <cell r="B333" t="str">
            <v>Experte</v>
          </cell>
          <cell r="C333" t="str">
            <v>Berufe in der technischen Qualitätssicherung - hoch komplexe Tätigkeiten</v>
          </cell>
          <cell r="D333">
            <v>12.25</v>
          </cell>
        </row>
        <row r="334">
          <cell r="A334">
            <v>27393</v>
          </cell>
          <cell r="B334" t="str">
            <v>Spezialist</v>
          </cell>
          <cell r="C334" t="str">
            <v>Aufsichtskräfte - Technische Produktionsplanung und -steuerung</v>
          </cell>
          <cell r="D334">
            <v>12.25</v>
          </cell>
        </row>
        <row r="335">
          <cell r="A335">
            <v>27394</v>
          </cell>
          <cell r="B335" t="str">
            <v>Experte</v>
          </cell>
          <cell r="C335" t="str">
            <v>Führungskräfte - Technische Produktionsplanung und -steuerung</v>
          </cell>
          <cell r="D335">
            <v>12.25</v>
          </cell>
        </row>
        <row r="336">
          <cell r="A336">
            <v>28101</v>
          </cell>
          <cell r="B336" t="str">
            <v>Helfer</v>
          </cell>
          <cell r="C336" t="str">
            <v>Berufe in der Textiltechnik (ohne Spezialisierung) - Helfer-/Anlerntätigkeiten</v>
          </cell>
          <cell r="D336">
            <v>7.35</v>
          </cell>
        </row>
        <row r="337">
          <cell r="A337">
            <v>28102</v>
          </cell>
          <cell r="B337" t="str">
            <v>Fachkraft</v>
          </cell>
          <cell r="C337" t="str">
            <v>Berufe in der Textiltechnik (ohne Spezialisierung) - fachlich ausgerichtete Tätigkeiten</v>
          </cell>
          <cell r="D337">
            <v>7.35</v>
          </cell>
        </row>
        <row r="338">
          <cell r="A338">
            <v>28103</v>
          </cell>
          <cell r="B338" t="str">
            <v>Spezialist</v>
          </cell>
          <cell r="C338" t="str">
            <v>Berufe in der Textiltechnik (ohne Spezialisierung) - komplexe Spezialistentätigkeiten</v>
          </cell>
          <cell r="D338">
            <v>7.35</v>
          </cell>
        </row>
        <row r="339">
          <cell r="A339">
            <v>28104</v>
          </cell>
          <cell r="B339" t="str">
            <v>Experte</v>
          </cell>
          <cell r="C339" t="str">
            <v>Berufe in der Textiltechnik (ohne Spezialisierung) - hoch komplexe Tätigkeiten</v>
          </cell>
          <cell r="D339">
            <v>7.35</v>
          </cell>
        </row>
        <row r="340">
          <cell r="A340">
            <v>28112</v>
          </cell>
          <cell r="B340" t="str">
            <v>Fachkraft</v>
          </cell>
          <cell r="C340" t="str">
            <v>Berufe in der Textilgestaltung - fachlich ausgerichtete Tätigkeiten</v>
          </cell>
          <cell r="D340">
            <v>7.35</v>
          </cell>
        </row>
        <row r="341">
          <cell r="A341">
            <v>28113</v>
          </cell>
          <cell r="B341" t="str">
            <v>Spezialist</v>
          </cell>
          <cell r="C341" t="str">
            <v>Berufe in der Textilgestaltung - komplexe Spezialistentätigkeiten</v>
          </cell>
          <cell r="D341">
            <v>7.35</v>
          </cell>
        </row>
        <row r="342">
          <cell r="A342">
            <v>28114</v>
          </cell>
          <cell r="B342" t="str">
            <v>Experte</v>
          </cell>
          <cell r="C342" t="str">
            <v>Berufe in der Textilgestaltung - hoch komplexe Tätigkeiten</v>
          </cell>
          <cell r="D342">
            <v>7.35</v>
          </cell>
        </row>
        <row r="343">
          <cell r="A343">
            <v>28122</v>
          </cell>
          <cell r="B343" t="str">
            <v>Fachkraft</v>
          </cell>
          <cell r="C343" t="str">
            <v>Berufe in der Textilherstellung - fachlich ausgerichtete Tätigkeiten</v>
          </cell>
          <cell r="D343">
            <v>7.35</v>
          </cell>
        </row>
        <row r="344">
          <cell r="A344">
            <v>28123</v>
          </cell>
          <cell r="B344" t="str">
            <v>Spezialist</v>
          </cell>
          <cell r="C344" t="str">
            <v>Berufe in der Textilherstellung - komplexe Spezialistentätigkeiten</v>
          </cell>
          <cell r="D344">
            <v>7.35</v>
          </cell>
        </row>
        <row r="345">
          <cell r="A345">
            <v>28132</v>
          </cell>
          <cell r="B345" t="str">
            <v>Fachkraft</v>
          </cell>
          <cell r="C345" t="str">
            <v>Berufe in der Garn- und Seilherstellung - fachlich ausgerichtete Tätigkeiten</v>
          </cell>
          <cell r="D345">
            <v>7.35</v>
          </cell>
        </row>
        <row r="346">
          <cell r="A346">
            <v>28133</v>
          </cell>
          <cell r="B346" t="str">
            <v>Spezialist</v>
          </cell>
          <cell r="C346" t="str">
            <v>Berufe in der Garn- und Seilherstellung - komplexe Spezialistentätigkeiten</v>
          </cell>
          <cell r="D346">
            <v>7.35</v>
          </cell>
        </row>
        <row r="347">
          <cell r="A347">
            <v>28142</v>
          </cell>
          <cell r="B347" t="str">
            <v>Fachkraft</v>
          </cell>
          <cell r="C347" t="str">
            <v>Berufe in der Textilveredlung - fachlich ausgerichtete Tätigkeiten</v>
          </cell>
          <cell r="D347">
            <v>7.35</v>
          </cell>
        </row>
        <row r="348">
          <cell r="A348">
            <v>28143</v>
          </cell>
          <cell r="B348" t="str">
            <v>Spezialist</v>
          </cell>
          <cell r="C348" t="str">
            <v>Berufe in der Textilveredlung - komplexe Spezialistentätigkeiten</v>
          </cell>
          <cell r="D348">
            <v>7.35</v>
          </cell>
        </row>
        <row r="349">
          <cell r="A349">
            <v>28193</v>
          </cell>
          <cell r="B349" t="str">
            <v>Spezialist</v>
          </cell>
          <cell r="C349" t="str">
            <v>Aufsichtskräfte - Textiltechnik und -produktion</v>
          </cell>
          <cell r="D349">
            <v>7.35</v>
          </cell>
        </row>
        <row r="350">
          <cell r="A350">
            <v>28194</v>
          </cell>
          <cell r="B350" t="str">
            <v>Experte</v>
          </cell>
          <cell r="C350" t="str">
            <v>Führungskräfte - Textiltechnik und -produktion</v>
          </cell>
          <cell r="D350">
            <v>7.35</v>
          </cell>
        </row>
        <row r="351">
          <cell r="A351">
            <v>28212</v>
          </cell>
          <cell r="B351" t="str">
            <v>Fachkraft</v>
          </cell>
          <cell r="C351" t="str">
            <v>Berufe im Modedesign - fachlich ausgerichtete Tätigkeiten</v>
          </cell>
          <cell r="D351">
            <v>7.35</v>
          </cell>
        </row>
        <row r="352">
          <cell r="A352">
            <v>28213</v>
          </cell>
          <cell r="B352" t="str">
            <v>Spezialist</v>
          </cell>
          <cell r="C352" t="str">
            <v>Berufe im Modedesign - komplexe Spezialistentätigkeiten</v>
          </cell>
          <cell r="D352">
            <v>7.35</v>
          </cell>
        </row>
        <row r="353">
          <cell r="A353">
            <v>28214</v>
          </cell>
          <cell r="B353" t="str">
            <v>Experte</v>
          </cell>
          <cell r="C353" t="str">
            <v>Berufe im Modedesign - hoch komplexe Tätigkeiten</v>
          </cell>
          <cell r="D353">
            <v>7.35</v>
          </cell>
        </row>
        <row r="354">
          <cell r="A354">
            <v>28221</v>
          </cell>
          <cell r="B354" t="str">
            <v>Helfer</v>
          </cell>
          <cell r="C354" t="str">
            <v>Berufe in der Bekleidungs-, Hut- und Mützenherstellung - Helfer-/Anlerntätigkeiten</v>
          </cell>
          <cell r="D354">
            <v>7.35</v>
          </cell>
        </row>
        <row r="355">
          <cell r="A355">
            <v>28222</v>
          </cell>
          <cell r="B355" t="str">
            <v>Fachkraft</v>
          </cell>
          <cell r="C355" t="str">
            <v>Berufe in der Bekleidungs-, Hut- und Mützenherstellung - fachlich ausgerichtete Tätigkeiten</v>
          </cell>
          <cell r="D355">
            <v>7.35</v>
          </cell>
        </row>
        <row r="356">
          <cell r="A356">
            <v>28223</v>
          </cell>
          <cell r="B356" t="str">
            <v>Spezialist</v>
          </cell>
          <cell r="C356" t="str">
            <v>Berufe in der Bekleidungs-, Hut- und Mützenherstellung - komplexe Spezialistentätigkeiten</v>
          </cell>
          <cell r="D356">
            <v>7.35</v>
          </cell>
        </row>
        <row r="357">
          <cell r="A357">
            <v>28224</v>
          </cell>
          <cell r="B357" t="str">
            <v>Experte</v>
          </cell>
          <cell r="C357" t="str">
            <v>Berufe in der Bekleidungs-, Hut- und Mützenherstellung - hoch komplexe Tätigkeiten</v>
          </cell>
          <cell r="D357">
            <v>7.35</v>
          </cell>
        </row>
        <row r="358">
          <cell r="A358">
            <v>28232</v>
          </cell>
          <cell r="B358" t="str">
            <v>Fachkraft</v>
          </cell>
          <cell r="C358" t="str">
            <v>Technische Konfektionäre/Konfektionärinnen, Segelmacher/innen - fachlich ausgerichtete Tätigkeiten</v>
          </cell>
          <cell r="D358">
            <v>7.35</v>
          </cell>
        </row>
        <row r="359">
          <cell r="A359">
            <v>28242</v>
          </cell>
          <cell r="B359" t="str">
            <v>Fachkraft</v>
          </cell>
          <cell r="C359" t="str">
            <v>Berufe in der Polsterei und Fahrzeuginnenausstattung - fachlich ausgerichtete Tätigkeiten</v>
          </cell>
          <cell r="D359">
            <v>7.35</v>
          </cell>
        </row>
        <row r="360">
          <cell r="A360">
            <v>28293</v>
          </cell>
          <cell r="B360" t="str">
            <v>Spezialist</v>
          </cell>
          <cell r="C360" t="str">
            <v>Aufsichtskräfte - Textilverarbeitung</v>
          </cell>
          <cell r="D360">
            <v>7.35</v>
          </cell>
        </row>
        <row r="361">
          <cell r="A361">
            <v>28294</v>
          </cell>
          <cell r="B361" t="str">
            <v>Experte</v>
          </cell>
          <cell r="C361" t="str">
            <v>Führungskräfte - Textilverarbeitung</v>
          </cell>
          <cell r="D361">
            <v>7.35</v>
          </cell>
        </row>
        <row r="362">
          <cell r="A362">
            <v>28301</v>
          </cell>
          <cell r="B362" t="str">
            <v>Helfer</v>
          </cell>
          <cell r="C362" t="str">
            <v>Berufe in der Leder-, Pelzherstellung und -verarbeitung (ohne Spezialisierung) - Helfer-/Anlerntätigkeiten</v>
          </cell>
          <cell r="D362">
            <v>7.35</v>
          </cell>
        </row>
        <row r="363">
          <cell r="A363">
            <v>28312</v>
          </cell>
          <cell r="B363" t="str">
            <v>Fachkraft</v>
          </cell>
          <cell r="C363" t="str">
            <v>Berufe in der Lederherstellung - fachlich ausgerichtete Tätigkeiten</v>
          </cell>
          <cell r="D363">
            <v>7.35</v>
          </cell>
        </row>
        <row r="364">
          <cell r="A364">
            <v>28313</v>
          </cell>
          <cell r="B364" t="str">
            <v>Spezialist</v>
          </cell>
          <cell r="C364" t="str">
            <v>Berufe in der Lederherstellung - komplexe Spezialistentätigkeiten</v>
          </cell>
          <cell r="D364">
            <v>7.35</v>
          </cell>
        </row>
        <row r="365">
          <cell r="A365">
            <v>28314</v>
          </cell>
          <cell r="B365" t="str">
            <v>Experte</v>
          </cell>
          <cell r="C365" t="str">
            <v>Berufe in der Lederherstellung - hoch komplexe Tätigkeiten</v>
          </cell>
          <cell r="D365">
            <v>7.35</v>
          </cell>
        </row>
        <row r="366">
          <cell r="A366">
            <v>28322</v>
          </cell>
          <cell r="B366" t="str">
            <v>Fachkraft</v>
          </cell>
          <cell r="C366" t="str">
            <v>Berufe in der Sattlerei und Herstellung von Lederutensilien - fachlich ausgerichtete Tätigkeiten</v>
          </cell>
          <cell r="D366">
            <v>7.35</v>
          </cell>
        </row>
        <row r="367">
          <cell r="A367">
            <v>28332</v>
          </cell>
          <cell r="B367" t="str">
            <v>Fachkraft</v>
          </cell>
          <cell r="C367" t="str">
            <v>Berufe in der Schuhherstellung - fachlich ausgerichtete Tätigkeiten</v>
          </cell>
          <cell r="D367">
            <v>7.35</v>
          </cell>
        </row>
        <row r="368">
          <cell r="A368">
            <v>28333</v>
          </cell>
          <cell r="B368" t="str">
            <v>Spezialist</v>
          </cell>
          <cell r="C368" t="str">
            <v>Berufe in der Schuhherstellung - komplexe Spezialistentätigkeiten</v>
          </cell>
          <cell r="D368">
            <v>7.35</v>
          </cell>
        </row>
        <row r="369">
          <cell r="A369">
            <v>28342</v>
          </cell>
          <cell r="B369" t="str">
            <v>Fachkraft</v>
          </cell>
          <cell r="C369" t="str">
            <v>Berufe in der Pelzbe- und -verarbeitung - fachlich ausgerichtete Tätigkeiten</v>
          </cell>
          <cell r="D369">
            <v>7.35</v>
          </cell>
        </row>
        <row r="370">
          <cell r="A370">
            <v>28343</v>
          </cell>
          <cell r="B370" t="str">
            <v>Spezialist</v>
          </cell>
          <cell r="C370" t="str">
            <v>Berufe in der Pelzbe- und -verarbeitung - komplexe Spezialistentätigkeiten</v>
          </cell>
          <cell r="D370">
            <v>7.35</v>
          </cell>
        </row>
        <row r="371">
          <cell r="A371">
            <v>28393</v>
          </cell>
          <cell r="B371" t="str">
            <v>Spezialist</v>
          </cell>
          <cell r="C371" t="str">
            <v>Aufsichtskräfte - Leder-, Pelzherstellung und -verarbeitung</v>
          </cell>
          <cell r="D371">
            <v>7.35</v>
          </cell>
        </row>
        <row r="372">
          <cell r="A372">
            <v>28394</v>
          </cell>
          <cell r="B372" t="str">
            <v>Experte</v>
          </cell>
          <cell r="C372" t="str">
            <v>Führungskräfte - Leder-, Pelzherstellung und -verarbeitung</v>
          </cell>
          <cell r="D372">
            <v>7.35</v>
          </cell>
        </row>
        <row r="373">
          <cell r="A373">
            <v>29102</v>
          </cell>
          <cell r="B373" t="str">
            <v>Fachkraft</v>
          </cell>
          <cell r="C373" t="str">
            <v>Berufe in der Getränkeherstellung (ohne Spezialisierung) - fachlich ausgerichtete Tätigkeiten</v>
          </cell>
          <cell r="D373">
            <v>6.66</v>
          </cell>
        </row>
        <row r="374">
          <cell r="A374">
            <v>29103</v>
          </cell>
          <cell r="B374" t="str">
            <v>Spezialist</v>
          </cell>
          <cell r="C374" t="str">
            <v>Berufe in der Getränkeherstellung (ohne Spezialisierung) - komplexe Spezialistentätigkeiten</v>
          </cell>
          <cell r="D374">
            <v>9</v>
          </cell>
          <cell r="G374" t="str">
            <v>S</v>
          </cell>
        </row>
        <row r="375">
          <cell r="A375">
            <v>29104</v>
          </cell>
          <cell r="B375" t="str">
            <v>Experte</v>
          </cell>
          <cell r="C375" t="str">
            <v>Berufe in der Getränkeherstellung (ohne Spezialisierung) - hoch komplexe Tätigkeiten</v>
          </cell>
          <cell r="D375">
            <v>9</v>
          </cell>
          <cell r="G375" t="str">
            <v>S</v>
          </cell>
        </row>
        <row r="376">
          <cell r="A376">
            <v>29112</v>
          </cell>
          <cell r="B376" t="str">
            <v>Fachkraft</v>
          </cell>
          <cell r="C376" t="str">
            <v>Brauer/innen und Mälzer/innen - fachlich ausgerichtete Tätigkeiten</v>
          </cell>
          <cell r="D376">
            <v>6.66</v>
          </cell>
        </row>
        <row r="377">
          <cell r="A377">
            <v>29113</v>
          </cell>
          <cell r="B377" t="str">
            <v>Spezialist</v>
          </cell>
          <cell r="C377" t="str">
            <v>Brauer/innen und Mälzer/innen - komplexe Spezialistentätigkeiten</v>
          </cell>
          <cell r="D377">
            <v>9</v>
          </cell>
          <cell r="G377" t="str">
            <v>S</v>
          </cell>
        </row>
        <row r="378">
          <cell r="A378">
            <v>29114</v>
          </cell>
          <cell r="B378" t="str">
            <v>Experte</v>
          </cell>
          <cell r="C378" t="str">
            <v>Brauer/innen und Mälzer/innen - hoch komplexe Tätigkeiten</v>
          </cell>
          <cell r="D378">
            <v>9</v>
          </cell>
          <cell r="G378" t="str">
            <v>S</v>
          </cell>
        </row>
        <row r="379">
          <cell r="A379">
            <v>29122</v>
          </cell>
          <cell r="B379" t="str">
            <v>Fachkraft</v>
          </cell>
          <cell r="C379" t="str">
            <v>Weinküfer/innen - fachlich ausgerichtete Tätigkeiten</v>
          </cell>
          <cell r="D379">
            <v>6.66</v>
          </cell>
        </row>
        <row r="380">
          <cell r="A380">
            <v>29123</v>
          </cell>
          <cell r="B380" t="str">
            <v>Spezialist</v>
          </cell>
          <cell r="C380" t="str">
            <v>Weinküfer/innen - komplexe Spezialistentätigkeiten</v>
          </cell>
          <cell r="D380">
            <v>9</v>
          </cell>
          <cell r="G380" t="str">
            <v>S</v>
          </cell>
        </row>
        <row r="381">
          <cell r="A381">
            <v>29132</v>
          </cell>
          <cell r="B381" t="str">
            <v>Fachkraft</v>
          </cell>
          <cell r="C381" t="str">
            <v>Brenner/innen und Destillateure/Destillateurinnen - fachlich ausgerichtete Tätigkeiten</v>
          </cell>
          <cell r="D381">
            <v>6.66</v>
          </cell>
        </row>
        <row r="382">
          <cell r="A382">
            <v>29133</v>
          </cell>
          <cell r="B382" t="str">
            <v>Spezialist</v>
          </cell>
          <cell r="C382" t="str">
            <v>Brenner/innen und Destillateure/Destillateurinnen - komplexe Spezialistentätigkeiten</v>
          </cell>
          <cell r="D382">
            <v>9</v>
          </cell>
          <cell r="G382" t="str">
            <v>S</v>
          </cell>
        </row>
        <row r="383">
          <cell r="A383">
            <v>29134</v>
          </cell>
          <cell r="B383" t="str">
            <v>Experte</v>
          </cell>
          <cell r="C383" t="str">
            <v>Brenner/innen und Destillateure/Destillateurinnen - hoch komplexe Tätigkeiten</v>
          </cell>
          <cell r="D383">
            <v>9</v>
          </cell>
          <cell r="G383" t="str">
            <v>S</v>
          </cell>
        </row>
        <row r="384">
          <cell r="A384">
            <v>29142</v>
          </cell>
          <cell r="B384" t="str">
            <v>Fachkraft</v>
          </cell>
          <cell r="C384" t="str">
            <v>Berufe in der Fruchtsafttechnik - fachlich ausgerichtete Tätigkeiten</v>
          </cell>
          <cell r="D384">
            <v>6.66</v>
          </cell>
        </row>
        <row r="385">
          <cell r="A385">
            <v>29143</v>
          </cell>
          <cell r="B385" t="str">
            <v>Spezialist</v>
          </cell>
          <cell r="C385" t="str">
            <v>Berufe in der Fruchtsafttechnik - komplexe Spezialistentätigkeiten</v>
          </cell>
          <cell r="D385">
            <v>9</v>
          </cell>
          <cell r="G385" t="str">
            <v>S</v>
          </cell>
        </row>
        <row r="386">
          <cell r="A386">
            <v>29152</v>
          </cell>
          <cell r="B386" t="str">
            <v>Fachkraft</v>
          </cell>
          <cell r="C386" t="str">
            <v>Nahrungsmittel- und Getränkekoster/innen - fachlich ausgerichtete Tätigkeiten</v>
          </cell>
          <cell r="D386">
            <v>6.66</v>
          </cell>
        </row>
        <row r="387">
          <cell r="A387">
            <v>29193</v>
          </cell>
          <cell r="B387" t="str">
            <v>Spezialist</v>
          </cell>
          <cell r="C387" t="str">
            <v>Aufsichtskräfte - Getränkeherstellung</v>
          </cell>
          <cell r="D387">
            <v>9</v>
          </cell>
          <cell r="G387" t="str">
            <v>S</v>
          </cell>
        </row>
        <row r="388">
          <cell r="A388">
            <v>29194</v>
          </cell>
          <cell r="B388" t="str">
            <v>Experte</v>
          </cell>
          <cell r="C388" t="str">
            <v>Führungskräfte - Getränkeherstellung</v>
          </cell>
          <cell r="D388">
            <v>9</v>
          </cell>
          <cell r="G388" t="str">
            <v>S</v>
          </cell>
        </row>
        <row r="389">
          <cell r="A389">
            <v>29201</v>
          </cell>
          <cell r="B389" t="str">
            <v>Helfer</v>
          </cell>
          <cell r="C389" t="str">
            <v>Berufe in der Lebensmittelherstellung (ohne Spezialisierung) - Helfer-/Anlerntätigkeiten</v>
          </cell>
          <cell r="D389">
            <v>6.66</v>
          </cell>
        </row>
        <row r="390">
          <cell r="A390">
            <v>29202</v>
          </cell>
          <cell r="B390" t="str">
            <v>Fachkraft</v>
          </cell>
          <cell r="C390" t="str">
            <v>Berufe in der Lebensmittelherstellung (ohne Spezialisierung) - fachlich ausgerichtete Tätigkeiten</v>
          </cell>
          <cell r="D390">
            <v>6.66</v>
          </cell>
        </row>
        <row r="391">
          <cell r="A391">
            <v>29203</v>
          </cell>
          <cell r="B391" t="str">
            <v>Spezialist</v>
          </cell>
          <cell r="C391" t="str">
            <v>Berufe in der Lebensmittelherstellung (ohne Spezialisierung) - komplexe Spezialistentätigkeiten</v>
          </cell>
          <cell r="D391">
            <v>9</v>
          </cell>
          <cell r="G391" t="str">
            <v>S</v>
          </cell>
        </row>
        <row r="392">
          <cell r="A392">
            <v>29204</v>
          </cell>
          <cell r="B392" t="str">
            <v>Experte</v>
          </cell>
          <cell r="C392" t="str">
            <v>Berufe in der Lebensmittelherstellung (ohne Spezialisierung) - hoch komplexe Tätigkeiten</v>
          </cell>
          <cell r="D392">
            <v>9</v>
          </cell>
          <cell r="G392" t="str">
            <v>S</v>
          </cell>
        </row>
        <row r="393">
          <cell r="A393">
            <v>29212</v>
          </cell>
          <cell r="B393" t="str">
            <v>Fachkraft</v>
          </cell>
          <cell r="C393" t="str">
            <v>Berufe in der Mühlenprodukt- und Futtermittelherstellung - fachlich ausgerichtete Tätigkeiten</v>
          </cell>
          <cell r="D393">
            <v>6.66</v>
          </cell>
        </row>
        <row r="394">
          <cell r="A394">
            <v>29213</v>
          </cell>
          <cell r="B394" t="str">
            <v>Spezialist</v>
          </cell>
          <cell r="C394" t="str">
            <v>Berufe in der Mühlenprodukt- und Futtermittelherstellung - komplexe Spezialistentätigkeiten</v>
          </cell>
          <cell r="D394">
            <v>9</v>
          </cell>
          <cell r="G394" t="str">
            <v>S</v>
          </cell>
        </row>
        <row r="395">
          <cell r="A395">
            <v>29222</v>
          </cell>
          <cell r="B395" t="str">
            <v>Fachkraft</v>
          </cell>
          <cell r="C395" t="str">
            <v>Berufe in der Back- und Konditoreiwarenherstellung - fachlich ausgerichtete Tätigkeiten</v>
          </cell>
          <cell r="D395">
            <v>6.66</v>
          </cell>
        </row>
        <row r="396">
          <cell r="A396">
            <v>29223</v>
          </cell>
          <cell r="B396" t="str">
            <v>Spezialist</v>
          </cell>
          <cell r="C396" t="str">
            <v>Berufe in der Back- und Konditoreiwarenherstellung - komplexe Spezialistentätigkeiten</v>
          </cell>
          <cell r="D396">
            <v>9</v>
          </cell>
          <cell r="G396" t="str">
            <v>S</v>
          </cell>
        </row>
        <row r="397">
          <cell r="A397">
            <v>29232</v>
          </cell>
          <cell r="B397" t="str">
            <v>Fachkraft</v>
          </cell>
          <cell r="C397" t="str">
            <v>Berufe in der Fleischverarbeitung - fachlich ausgerichtete Tätigkeiten</v>
          </cell>
          <cell r="D397">
            <v>6.66</v>
          </cell>
        </row>
        <row r="398">
          <cell r="A398">
            <v>29233</v>
          </cell>
          <cell r="B398" t="str">
            <v>Spezialist</v>
          </cell>
          <cell r="C398" t="str">
            <v>Berufe in der Fleischverarbeitung - komplexe Spezialistentätigkeiten</v>
          </cell>
          <cell r="D398">
            <v>9</v>
          </cell>
          <cell r="G398" t="str">
            <v>S</v>
          </cell>
        </row>
        <row r="399">
          <cell r="A399">
            <v>29242</v>
          </cell>
          <cell r="B399" t="str">
            <v>Fachkraft</v>
          </cell>
          <cell r="C399" t="str">
            <v>Berufe in der Fischverarbeitung - fachlich ausgerichtete Tätigkeiten</v>
          </cell>
          <cell r="D399">
            <v>6.66</v>
          </cell>
        </row>
        <row r="400">
          <cell r="A400">
            <v>29243</v>
          </cell>
          <cell r="B400" t="str">
            <v>Spezialist</v>
          </cell>
          <cell r="C400" t="str">
            <v>Berufe in der Fischverarbeitung - komplexe Spezialistentätigkeiten</v>
          </cell>
          <cell r="D400">
            <v>9</v>
          </cell>
          <cell r="G400" t="str">
            <v>S</v>
          </cell>
        </row>
        <row r="401">
          <cell r="A401">
            <v>29252</v>
          </cell>
          <cell r="B401" t="str">
            <v>Fachkraft</v>
          </cell>
          <cell r="C401" t="str">
            <v>Berufe in der Milchproduktherstellung - fachlich ausgerichtete Tätigkeiten</v>
          </cell>
          <cell r="D401">
            <v>6.66</v>
          </cell>
        </row>
        <row r="402">
          <cell r="A402">
            <v>29253</v>
          </cell>
          <cell r="B402" t="str">
            <v>Spezialist</v>
          </cell>
          <cell r="C402" t="str">
            <v>Berufe in der Milchproduktherstellung - komplexe Spezialistentätigkeiten</v>
          </cell>
          <cell r="D402">
            <v>9</v>
          </cell>
          <cell r="G402" t="str">
            <v>S</v>
          </cell>
        </row>
        <row r="403">
          <cell r="A403">
            <v>29262</v>
          </cell>
          <cell r="B403" t="str">
            <v>Fachkraft</v>
          </cell>
          <cell r="C403" t="str">
            <v>Berufe in der Süßwarenherstellung - fachlich ausgerichtete Tätigkeiten</v>
          </cell>
          <cell r="D403">
            <v>6.66</v>
          </cell>
        </row>
        <row r="404">
          <cell r="A404">
            <v>29263</v>
          </cell>
          <cell r="B404" t="str">
            <v>Spezialist</v>
          </cell>
          <cell r="C404" t="str">
            <v>Berufe in der Süßwarenherstellung - komplexe Spezialistentätigkeiten</v>
          </cell>
          <cell r="D404">
            <v>9</v>
          </cell>
          <cell r="G404" t="str">
            <v>S</v>
          </cell>
        </row>
        <row r="405">
          <cell r="A405">
            <v>29272</v>
          </cell>
          <cell r="B405" t="str">
            <v>Fachkraft</v>
          </cell>
          <cell r="C405" t="str">
            <v>Berufe in der Tabakwarenherstellung - fachlich ausgerichtete Tätigkeiten</v>
          </cell>
          <cell r="D405">
            <v>6.66</v>
          </cell>
        </row>
        <row r="406">
          <cell r="A406">
            <v>29273</v>
          </cell>
          <cell r="B406" t="str">
            <v>Spezialist</v>
          </cell>
          <cell r="C406" t="str">
            <v>Berufe in der Tabakwarenherstellung - komplexe Spezialistentätigkeiten</v>
          </cell>
          <cell r="D406">
            <v>9</v>
          </cell>
          <cell r="G406" t="str">
            <v>S</v>
          </cell>
        </row>
        <row r="407">
          <cell r="A407">
            <v>29282</v>
          </cell>
          <cell r="B407" t="str">
            <v>Fachkraft</v>
          </cell>
          <cell r="C407" t="str">
            <v>Berufe in der Lebensmittelherstellung (sonstige spezifische Tätigkeitsangabe) - fachlich ausgerichtete Tätigkeiten</v>
          </cell>
          <cell r="D407">
            <v>6.66</v>
          </cell>
        </row>
        <row r="408">
          <cell r="A408">
            <v>29283</v>
          </cell>
          <cell r="B408" t="str">
            <v>Spezialist</v>
          </cell>
          <cell r="C408" t="str">
            <v>Berufe in der Lebensmittelherstellung (sonstige spezifische Tätigkeitsangabe) - komplexe Spezialistentätigkeiten</v>
          </cell>
          <cell r="D408">
            <v>9</v>
          </cell>
          <cell r="G408" t="str">
            <v>S</v>
          </cell>
        </row>
        <row r="409">
          <cell r="A409">
            <v>29284</v>
          </cell>
          <cell r="B409" t="str">
            <v>Experte</v>
          </cell>
          <cell r="C409" t="str">
            <v>Berufe in der Lebensmittelherstellung (sonstige spezifische Tätigkeitsangabe) - hoch komplexe Tätigkeiten</v>
          </cell>
          <cell r="D409">
            <v>9</v>
          </cell>
          <cell r="G409" t="str">
            <v>S</v>
          </cell>
        </row>
        <row r="410">
          <cell r="A410">
            <v>29293</v>
          </cell>
          <cell r="B410" t="str">
            <v>Spezialist</v>
          </cell>
          <cell r="C410" t="str">
            <v>Aufsichtskräfte - Lebensmittel- und Genussmittelherstellung</v>
          </cell>
          <cell r="D410">
            <v>9</v>
          </cell>
          <cell r="G410" t="str">
            <v>S</v>
          </cell>
        </row>
        <row r="411">
          <cell r="A411">
            <v>29294</v>
          </cell>
          <cell r="B411" t="str">
            <v>Experte</v>
          </cell>
          <cell r="C411" t="str">
            <v>Führungskräfte - Lebensmittel- und Genussmittelherstellung</v>
          </cell>
          <cell r="D411">
            <v>9</v>
          </cell>
          <cell r="G411" t="str">
            <v>S</v>
          </cell>
        </row>
        <row r="412">
          <cell r="A412">
            <v>29301</v>
          </cell>
          <cell r="B412" t="str">
            <v>Helfer</v>
          </cell>
          <cell r="C412" t="str">
            <v>Köche/Köchinnen (ohne Spezialisierung) - Helfer-/Anlerntätigkeiten</v>
          </cell>
          <cell r="D412">
            <v>6.66</v>
          </cell>
        </row>
        <row r="413">
          <cell r="A413">
            <v>29302</v>
          </cell>
          <cell r="B413" t="str">
            <v>Fachkraft</v>
          </cell>
          <cell r="C413" t="str">
            <v>Köche/Köchinnen (ohne Spezialisierung) - fachlich ausgerichtete Tätigkeiten</v>
          </cell>
          <cell r="D413">
            <v>6.66</v>
          </cell>
        </row>
        <row r="414">
          <cell r="A414">
            <v>29312</v>
          </cell>
          <cell r="B414" t="str">
            <v>Fachkraft</v>
          </cell>
          <cell r="C414" t="str">
            <v>Vor-, Kalt- und Süßspeisenköche/-köchinnen - fachlich ausgerichtete Tätigkeiten</v>
          </cell>
          <cell r="D414">
            <v>6.66</v>
          </cell>
        </row>
        <row r="415">
          <cell r="A415">
            <v>29322</v>
          </cell>
          <cell r="B415" t="str">
            <v>Fachkraft</v>
          </cell>
          <cell r="C415" t="str">
            <v>Grill-, Braten- und Fischköche/-köchinnen - fachlich ausgerichtete Tätigkeiten</v>
          </cell>
          <cell r="D415">
            <v>6.66</v>
          </cell>
        </row>
        <row r="416">
          <cell r="A416">
            <v>29382</v>
          </cell>
          <cell r="B416" t="str">
            <v>Fachkraft</v>
          </cell>
          <cell r="C416" t="str">
            <v>Köche/Köchinnen (sonstige spezifische Tätigkeitsangabe) - fachlich ausgerichtete Tätigkeiten</v>
          </cell>
          <cell r="D416">
            <v>6.66</v>
          </cell>
        </row>
        <row r="417">
          <cell r="A417">
            <v>29393</v>
          </cell>
          <cell r="B417" t="str">
            <v>Spezialist</v>
          </cell>
          <cell r="C417" t="str">
            <v>Aufsichtskräfte - Speisenzubereitung</v>
          </cell>
          <cell r="D417">
            <v>9</v>
          </cell>
          <cell r="G417" t="str">
            <v>S</v>
          </cell>
        </row>
        <row r="418">
          <cell r="A418">
            <v>29394</v>
          </cell>
          <cell r="B418" t="str">
            <v>Experte</v>
          </cell>
          <cell r="C418" t="str">
            <v>Führungskräfte - Speisenzubereitung</v>
          </cell>
          <cell r="D418">
            <v>9</v>
          </cell>
          <cell r="G418" t="str">
            <v>S</v>
          </cell>
        </row>
        <row r="419">
          <cell r="A419">
            <v>31102</v>
          </cell>
          <cell r="B419" t="str">
            <v>Fachkraft</v>
          </cell>
          <cell r="C419" t="str">
            <v>Berufe in der Bauplanung und -überwachung (ohne Spezialisierung) - fachlich ausgerichtete Tätigkeiten</v>
          </cell>
          <cell r="D419">
            <v>7</v>
          </cell>
          <cell r="G419" t="str">
            <v>S</v>
          </cell>
        </row>
        <row r="420">
          <cell r="A420">
            <v>31103</v>
          </cell>
          <cell r="B420" t="str">
            <v>Spezialist</v>
          </cell>
          <cell r="C420" t="str">
            <v>Berufe in der Bauplanung und -überwachung (ohne Spezialisierung) - komplexe Spezialistentätigkeiten</v>
          </cell>
          <cell r="D420">
            <v>8.9</v>
          </cell>
        </row>
        <row r="421">
          <cell r="A421">
            <v>31104</v>
          </cell>
          <cell r="B421" t="str">
            <v>Experte</v>
          </cell>
          <cell r="C421" t="str">
            <v>Berufe in der Bauplanung und -überwachung (ohne Spezialisierung) - hoch komplexe Tätigkeiten</v>
          </cell>
          <cell r="D421">
            <v>8.9</v>
          </cell>
        </row>
        <row r="422">
          <cell r="A422">
            <v>31114</v>
          </cell>
          <cell r="B422" t="str">
            <v>Experte</v>
          </cell>
          <cell r="C422" t="str">
            <v>Berufe in der Architektur - hoch komplexe Tätigkeiten</v>
          </cell>
          <cell r="D422">
            <v>8.9</v>
          </cell>
        </row>
        <row r="423">
          <cell r="A423">
            <v>31124</v>
          </cell>
          <cell r="B423" t="str">
            <v>Experte</v>
          </cell>
          <cell r="C423" t="str">
            <v>Berufe in der Stadt- und Raumplanung - hoch komplexe Tätigkeiten</v>
          </cell>
          <cell r="D423">
            <v>8.9</v>
          </cell>
        </row>
        <row r="424">
          <cell r="A424">
            <v>31132</v>
          </cell>
          <cell r="B424" t="str">
            <v>Fachkraft</v>
          </cell>
          <cell r="C424" t="str">
            <v>Berufe in der Bauplanung von Verkehrswegen und -anlagen - fachlich ausgerichtete Tätigkeiten</v>
          </cell>
          <cell r="D424">
            <v>7</v>
          </cell>
          <cell r="G424" t="str">
            <v>S</v>
          </cell>
        </row>
        <row r="425">
          <cell r="A425">
            <v>31133</v>
          </cell>
          <cell r="B425" t="str">
            <v>Spezialist</v>
          </cell>
          <cell r="C425" t="str">
            <v>Berufe in der Bauplanung von Verkehrswegen und -anlagen - komplexe Spezialistentätigkeiten</v>
          </cell>
          <cell r="D425">
            <v>8.9</v>
          </cell>
        </row>
        <row r="426">
          <cell r="A426">
            <v>31134</v>
          </cell>
          <cell r="B426" t="str">
            <v>Experte</v>
          </cell>
          <cell r="C426" t="str">
            <v>Berufe in der Bauplanung von Verkehrswegen und -anlagen - hoch komplexe Tätigkeiten</v>
          </cell>
          <cell r="D426">
            <v>8.9</v>
          </cell>
        </row>
        <row r="427">
          <cell r="A427">
            <v>31142</v>
          </cell>
          <cell r="B427" t="str">
            <v>Fachkraft</v>
          </cell>
          <cell r="C427" t="str">
            <v>Berufe in der Wasserwirtschaft - fachlich ausgerichtete Tätigkeiten</v>
          </cell>
          <cell r="D427">
            <v>7</v>
          </cell>
          <cell r="G427" t="str">
            <v>S</v>
          </cell>
        </row>
        <row r="428">
          <cell r="A428">
            <v>31143</v>
          </cell>
          <cell r="B428" t="str">
            <v>Spezialist</v>
          </cell>
          <cell r="C428" t="str">
            <v>Berufe in der Wasserwirtschaft - komplexe Spezialistentätigkeiten</v>
          </cell>
          <cell r="D428">
            <v>8.9</v>
          </cell>
        </row>
        <row r="429">
          <cell r="A429">
            <v>31144</v>
          </cell>
          <cell r="B429" t="str">
            <v>Experte</v>
          </cell>
          <cell r="C429" t="str">
            <v>Berufe in der Wasserwirtschaft - hoch komplexe Tätigkeiten</v>
          </cell>
          <cell r="D429">
            <v>8.9</v>
          </cell>
        </row>
        <row r="430">
          <cell r="A430">
            <v>31152</v>
          </cell>
          <cell r="B430" t="str">
            <v>Fachkraft</v>
          </cell>
          <cell r="C430" t="str">
            <v>Berufe in der Bauwerkserhaltung und -erneuerung - fachlich ausgerichtete Tätigkeiten</v>
          </cell>
          <cell r="D430">
            <v>7</v>
          </cell>
          <cell r="G430" t="str">
            <v>S</v>
          </cell>
        </row>
        <row r="431">
          <cell r="A431">
            <v>31153</v>
          </cell>
          <cell r="B431" t="str">
            <v>Spezialist</v>
          </cell>
          <cell r="C431" t="str">
            <v>Berufe in der Bauwerkserhaltung und -erneuerung - komplexe Spezialistentätigkeiten</v>
          </cell>
          <cell r="D431">
            <v>8.9</v>
          </cell>
        </row>
        <row r="432">
          <cell r="A432">
            <v>31154</v>
          </cell>
          <cell r="B432" t="str">
            <v>Experte</v>
          </cell>
          <cell r="C432" t="str">
            <v>Berufe in der Bauwerkserhaltung und -erneuerung - hoch komplexe Tätigkeiten</v>
          </cell>
          <cell r="D432">
            <v>8.9</v>
          </cell>
        </row>
        <row r="433">
          <cell r="A433">
            <v>31163</v>
          </cell>
          <cell r="B433" t="str">
            <v>Spezialist</v>
          </cell>
          <cell r="C433" t="str">
            <v>Bausachverständige und Baukontrolleure/-kontrolleurinnen - komplexe Spezialistentätigkeiten</v>
          </cell>
          <cell r="D433">
            <v>8.9</v>
          </cell>
        </row>
        <row r="434">
          <cell r="A434">
            <v>31164</v>
          </cell>
          <cell r="B434" t="str">
            <v>Experte</v>
          </cell>
          <cell r="C434" t="str">
            <v>Bausachverständige und Baukontrolleure/-kontrolleurinnen - hoch komplexe Tätigkeiten</v>
          </cell>
          <cell r="D434">
            <v>8.9</v>
          </cell>
        </row>
        <row r="435">
          <cell r="A435">
            <v>31173</v>
          </cell>
          <cell r="B435" t="str">
            <v>Spezialist</v>
          </cell>
          <cell r="C435" t="str">
            <v>Berufe in der Bauabrechnung und -kalkulation - komplexe Spezialistentätigkeiten</v>
          </cell>
          <cell r="D435">
            <v>8.9</v>
          </cell>
        </row>
        <row r="436">
          <cell r="A436">
            <v>31174</v>
          </cell>
          <cell r="B436" t="str">
            <v>Experte</v>
          </cell>
          <cell r="C436" t="str">
            <v>Berufe in der Bauabrechnung und -kalkulation - hoch komplexe Tätigkeiten</v>
          </cell>
          <cell r="D436">
            <v>8.9</v>
          </cell>
        </row>
        <row r="437">
          <cell r="A437">
            <v>31193</v>
          </cell>
          <cell r="B437" t="str">
            <v>Spezialist</v>
          </cell>
          <cell r="C437" t="str">
            <v>Aufsichtskräfte - Bauplanung und -überwachung, Architektur</v>
          </cell>
          <cell r="D437">
            <v>8.9</v>
          </cell>
        </row>
        <row r="438">
          <cell r="A438">
            <v>31194</v>
          </cell>
          <cell r="B438" t="str">
            <v>Experte</v>
          </cell>
          <cell r="C438" t="str">
            <v>Führungskräfte - Bauplanung und -überwachung, Architektur</v>
          </cell>
          <cell r="D438">
            <v>8.9</v>
          </cell>
        </row>
        <row r="439">
          <cell r="A439">
            <v>31212</v>
          </cell>
          <cell r="B439" t="str">
            <v>Fachkraft</v>
          </cell>
          <cell r="C439" t="str">
            <v>Berufe in der Vermessungstechnik - fachlich ausgerichtete Tätigkeiten</v>
          </cell>
          <cell r="D439">
            <v>7</v>
          </cell>
          <cell r="G439" t="str">
            <v>S</v>
          </cell>
        </row>
        <row r="440">
          <cell r="A440">
            <v>31213</v>
          </cell>
          <cell r="B440" t="str">
            <v>Spezialist</v>
          </cell>
          <cell r="C440" t="str">
            <v>Berufe in der Vermessungstechnik - komplexe Spezialistentätigkeiten</v>
          </cell>
          <cell r="D440">
            <v>8.9</v>
          </cell>
        </row>
        <row r="441">
          <cell r="A441">
            <v>31214</v>
          </cell>
          <cell r="B441" t="str">
            <v>Experte</v>
          </cell>
          <cell r="C441" t="str">
            <v>Berufe in der Vermessungstechnik - hoch komplexe Tätigkeiten</v>
          </cell>
          <cell r="D441">
            <v>8.9</v>
          </cell>
        </row>
        <row r="442">
          <cell r="A442">
            <v>31222</v>
          </cell>
          <cell r="B442" t="str">
            <v>Fachkraft</v>
          </cell>
          <cell r="C442" t="str">
            <v>Berufe in der Kartografie - fachlich ausgerichtete Tätigkeiten</v>
          </cell>
          <cell r="D442">
            <v>7</v>
          </cell>
          <cell r="G442" t="str">
            <v>S</v>
          </cell>
        </row>
        <row r="443">
          <cell r="A443">
            <v>31223</v>
          </cell>
          <cell r="B443" t="str">
            <v>Spezialist</v>
          </cell>
          <cell r="C443" t="str">
            <v>Berufe in der Kartografie - komplexe Spezialistentätigkeiten</v>
          </cell>
          <cell r="D443">
            <v>8.9</v>
          </cell>
        </row>
        <row r="444">
          <cell r="A444">
            <v>31224</v>
          </cell>
          <cell r="B444" t="str">
            <v>Experte</v>
          </cell>
          <cell r="C444" t="str">
            <v>Berufe in der Kartografie - hoch komplexe Tätigkeiten</v>
          </cell>
          <cell r="D444">
            <v>8.9</v>
          </cell>
        </row>
        <row r="445">
          <cell r="A445">
            <v>32101</v>
          </cell>
          <cell r="B445" t="str">
            <v>Helfer</v>
          </cell>
          <cell r="C445" t="str">
            <v>Berufe im Hochbau (ohne Spezialisierung) - Helfer-/Anlerntätigkeiten</v>
          </cell>
          <cell r="D445">
            <v>8.81</v>
          </cell>
        </row>
        <row r="446">
          <cell r="A446">
            <v>32102</v>
          </cell>
          <cell r="B446" t="str">
            <v>Fachkraft</v>
          </cell>
          <cell r="C446" t="str">
            <v>Berufe im Hochbau (ohne Spezialisierung) - fachlich ausgerichtete Tätigkeiten</v>
          </cell>
          <cell r="D446">
            <v>8.81</v>
          </cell>
        </row>
        <row r="447">
          <cell r="A447">
            <v>32103</v>
          </cell>
          <cell r="B447" t="str">
            <v>Spezialist</v>
          </cell>
          <cell r="C447" t="str">
            <v>Berufe im Hochbau (ohne Spezialisierung) - komplexe Spezialistentätigkeiten</v>
          </cell>
          <cell r="D447">
            <v>8.9</v>
          </cell>
        </row>
        <row r="448">
          <cell r="A448">
            <v>32104</v>
          </cell>
          <cell r="B448" t="str">
            <v>Experte</v>
          </cell>
          <cell r="C448" t="str">
            <v>Berufe im Hochbau (ohne Spezialisierung) - hoch komplexe Tätigkeiten</v>
          </cell>
          <cell r="D448">
            <v>8.9</v>
          </cell>
        </row>
        <row r="449">
          <cell r="A449">
            <v>32112</v>
          </cell>
          <cell r="B449" t="str">
            <v>Fachkraft</v>
          </cell>
          <cell r="C449" t="str">
            <v>Berufe im Beton- und Stahlbetonbau - fachlich ausgerichtete Tätigkeiten</v>
          </cell>
          <cell r="D449">
            <v>8.81</v>
          </cell>
        </row>
        <row r="450">
          <cell r="A450">
            <v>32113</v>
          </cell>
          <cell r="B450" t="str">
            <v>Spezialist</v>
          </cell>
          <cell r="C450" t="str">
            <v>Berufe im Beton- und Stahlbetonbau - komplexe Spezialistentätigkeiten</v>
          </cell>
          <cell r="D450">
            <v>8.9</v>
          </cell>
        </row>
        <row r="451">
          <cell r="A451">
            <v>32122</v>
          </cell>
          <cell r="B451" t="str">
            <v>Fachkraft</v>
          </cell>
          <cell r="C451" t="str">
            <v>Berufe im Maurerhandwerk - fachlich ausgerichtete Tätigkeiten</v>
          </cell>
          <cell r="D451">
            <v>8.81</v>
          </cell>
        </row>
        <row r="452">
          <cell r="A452">
            <v>32123</v>
          </cell>
          <cell r="B452" t="str">
            <v>Spezialist</v>
          </cell>
          <cell r="C452" t="str">
            <v>Berufe im Maurerhandwerk - komplexe Spezialistentätigkeiten</v>
          </cell>
          <cell r="D452">
            <v>8.9</v>
          </cell>
        </row>
        <row r="453">
          <cell r="A453">
            <v>32132</v>
          </cell>
          <cell r="B453" t="str">
            <v>Fachkraft</v>
          </cell>
          <cell r="C453" t="str">
            <v>Berufe im Schornsteinbau - fachlich ausgerichtete Tätigkeiten</v>
          </cell>
          <cell r="D453">
            <v>8.81</v>
          </cell>
        </row>
        <row r="454">
          <cell r="A454">
            <v>32142</v>
          </cell>
          <cell r="B454" t="str">
            <v>Fachkraft</v>
          </cell>
          <cell r="C454" t="str">
            <v>Berufe in der Dachdeckerei - fachlich ausgerichtete Tätigkeiten</v>
          </cell>
          <cell r="D454">
            <v>8.81</v>
          </cell>
        </row>
        <row r="455">
          <cell r="A455">
            <v>32152</v>
          </cell>
          <cell r="B455" t="str">
            <v>Fachkraft</v>
          </cell>
          <cell r="C455" t="str">
            <v>Berufe im Fassadenbau - fachlich ausgerichtete Tätigkeiten</v>
          </cell>
          <cell r="D455">
            <v>8.81</v>
          </cell>
        </row>
        <row r="456">
          <cell r="A456">
            <v>32162</v>
          </cell>
          <cell r="B456" t="str">
            <v>Fachkraft</v>
          </cell>
          <cell r="C456" t="str">
            <v>Berufe im Gerüstbau - fachlich ausgerichtete Tätigkeiten</v>
          </cell>
          <cell r="D456">
            <v>26.48</v>
          </cell>
        </row>
        <row r="457">
          <cell r="A457">
            <v>32172</v>
          </cell>
          <cell r="B457" t="str">
            <v>Fachkraft</v>
          </cell>
          <cell r="C457" t="str">
            <v>Berufe im Bauwerksabbruch - fachlich ausgerichtete Tätigkeiten</v>
          </cell>
          <cell r="D457">
            <v>8.81</v>
          </cell>
        </row>
        <row r="458">
          <cell r="A458">
            <v>32193</v>
          </cell>
          <cell r="B458" t="str">
            <v>Spezialist</v>
          </cell>
          <cell r="C458" t="str">
            <v>Aufsichtskräfte - Hochbau</v>
          </cell>
          <cell r="D458">
            <v>8.9</v>
          </cell>
        </row>
        <row r="459">
          <cell r="A459">
            <v>32201</v>
          </cell>
          <cell r="B459" t="str">
            <v>Helfer</v>
          </cell>
          <cell r="C459" t="str">
            <v>Berufe im Tiefbau (ohne Spezialisierung) - Helfer-/Anlerntätigkeiten</v>
          </cell>
          <cell r="D459">
            <v>8.81</v>
          </cell>
        </row>
        <row r="460">
          <cell r="A460">
            <v>32202</v>
          </cell>
          <cell r="B460" t="str">
            <v>Fachkraft</v>
          </cell>
          <cell r="C460" t="str">
            <v>Berufe im Tiefbau (ohne Spezialisierung) - fachlich ausgerichtete Tätigkeiten</v>
          </cell>
          <cell r="D460">
            <v>8.81</v>
          </cell>
        </row>
        <row r="461">
          <cell r="A461">
            <v>32203</v>
          </cell>
          <cell r="B461" t="str">
            <v>Spezialist</v>
          </cell>
          <cell r="C461" t="str">
            <v>Berufe im Tiefbau (ohne Spezialisierung) - komplexe Spezialistentätigkeiten</v>
          </cell>
          <cell r="D461">
            <v>8.9</v>
          </cell>
        </row>
        <row r="462">
          <cell r="A462">
            <v>32204</v>
          </cell>
          <cell r="B462" t="str">
            <v>Experte</v>
          </cell>
          <cell r="C462" t="str">
            <v>Berufe im Tiefbau (ohne Spezialisierung) - hoch komplexe Tätigkeiten</v>
          </cell>
          <cell r="D462">
            <v>8.9</v>
          </cell>
        </row>
        <row r="463">
          <cell r="A463">
            <v>32212</v>
          </cell>
          <cell r="B463" t="str">
            <v>Fachkraft</v>
          </cell>
          <cell r="C463" t="str">
            <v>Pflasterer/Pflasterinnen und Steinsetzer/innen - fachlich ausgerichtete Tätigkeiten</v>
          </cell>
          <cell r="D463">
            <v>8.81</v>
          </cell>
        </row>
        <row r="464">
          <cell r="A464">
            <v>32222</v>
          </cell>
          <cell r="B464" t="str">
            <v>Fachkraft</v>
          </cell>
          <cell r="C464" t="str">
            <v>Berufe im Straßen- und Asphaltbau - fachlich ausgerichtete Tätigkeiten</v>
          </cell>
          <cell r="D464">
            <v>8.81</v>
          </cell>
        </row>
        <row r="465">
          <cell r="A465">
            <v>32223</v>
          </cell>
          <cell r="B465" t="str">
            <v>Spezialist</v>
          </cell>
          <cell r="C465" t="str">
            <v>Berufe im Straßen- und Asphaltbau - komplexe Spezialistentätigkeiten</v>
          </cell>
          <cell r="D465">
            <v>8.9</v>
          </cell>
        </row>
        <row r="466">
          <cell r="A466">
            <v>32224</v>
          </cell>
          <cell r="B466" t="str">
            <v>Experte</v>
          </cell>
          <cell r="C466" t="str">
            <v>Berufe im Straßen- und Asphaltbau - hoch komplexe Tätigkeiten</v>
          </cell>
          <cell r="D466">
            <v>8.9</v>
          </cell>
        </row>
        <row r="467">
          <cell r="A467">
            <v>32232</v>
          </cell>
          <cell r="B467" t="str">
            <v>Fachkraft</v>
          </cell>
          <cell r="C467" t="str">
            <v>Berufe im Gleisbau - fachlich ausgerichtete Tätigkeiten</v>
          </cell>
          <cell r="D467">
            <v>8.81</v>
          </cell>
        </row>
        <row r="468">
          <cell r="A468">
            <v>32233</v>
          </cell>
          <cell r="B468" t="str">
            <v>Spezialist</v>
          </cell>
          <cell r="C468" t="str">
            <v>Berufe im Gleisbau - komplexe Spezialistentätigkeiten</v>
          </cell>
          <cell r="D468">
            <v>8.9</v>
          </cell>
        </row>
        <row r="469">
          <cell r="A469">
            <v>32242</v>
          </cell>
          <cell r="B469" t="str">
            <v>Fachkraft</v>
          </cell>
          <cell r="C469" t="str">
            <v>Berufe im Brunnenbau - fachlich ausgerichtete Tätigkeiten</v>
          </cell>
          <cell r="D469">
            <v>8.81</v>
          </cell>
        </row>
        <row r="470">
          <cell r="A470">
            <v>32243</v>
          </cell>
          <cell r="B470" t="str">
            <v>Spezialist</v>
          </cell>
          <cell r="C470" t="str">
            <v>Berufe im Brunnenbau - komplexe Spezialistentätigkeiten</v>
          </cell>
          <cell r="D470">
            <v>8.9</v>
          </cell>
        </row>
        <row r="471">
          <cell r="A471">
            <v>32252</v>
          </cell>
          <cell r="B471" t="str">
            <v>Fachkraft</v>
          </cell>
          <cell r="C471" t="str">
            <v>Berufe im Kanal- und Tunnelbau - fachlich ausgerichtete Tätigkeiten</v>
          </cell>
          <cell r="D471">
            <v>8.81</v>
          </cell>
        </row>
        <row r="472">
          <cell r="A472">
            <v>32253</v>
          </cell>
          <cell r="B472" t="str">
            <v>Spezialist</v>
          </cell>
          <cell r="C472" t="str">
            <v>Berufe im Kanal- und Tunnelbau - komplexe Spezialistentätigkeiten</v>
          </cell>
          <cell r="D472">
            <v>8.9</v>
          </cell>
        </row>
        <row r="473">
          <cell r="A473">
            <v>32262</v>
          </cell>
          <cell r="B473" t="str">
            <v>Fachkraft</v>
          </cell>
          <cell r="C473" t="str">
            <v>Berufe im Kultur- und Wasserbau - fachlich ausgerichtete Tätigkeiten</v>
          </cell>
          <cell r="D473">
            <v>8.81</v>
          </cell>
        </row>
        <row r="474">
          <cell r="A474">
            <v>32263</v>
          </cell>
          <cell r="B474" t="str">
            <v>Spezialist</v>
          </cell>
          <cell r="C474" t="str">
            <v>Berufe im Kultur- und Wasserbau - komplexe Spezialistentätigkeiten</v>
          </cell>
          <cell r="D474">
            <v>8.9</v>
          </cell>
        </row>
        <row r="475">
          <cell r="A475">
            <v>32264</v>
          </cell>
          <cell r="B475" t="str">
            <v>Experte</v>
          </cell>
          <cell r="C475" t="str">
            <v>Berufe im Kultur- und Wasserbau - hoch komplexe Tätigkeiten</v>
          </cell>
          <cell r="D475">
            <v>9</v>
          </cell>
          <cell r="G475" t="str">
            <v>S</v>
          </cell>
        </row>
        <row r="476">
          <cell r="A476">
            <v>32293</v>
          </cell>
          <cell r="B476" t="str">
            <v>Spezialist</v>
          </cell>
          <cell r="C476" t="str">
            <v>Aufsichtskräfte - Tiefbau</v>
          </cell>
          <cell r="D476">
            <v>8.9</v>
          </cell>
        </row>
        <row r="477">
          <cell r="A477">
            <v>33101</v>
          </cell>
          <cell r="B477" t="str">
            <v>Helfer</v>
          </cell>
          <cell r="C477" t="str">
            <v>Berufe in der Bodenverlegung (ohne Spezialisierung) - Helfer-/Anlerntätigkeiten</v>
          </cell>
          <cell r="D477">
            <v>6.68</v>
          </cell>
        </row>
        <row r="478">
          <cell r="A478">
            <v>33102</v>
          </cell>
          <cell r="B478" t="str">
            <v>Fachkraft</v>
          </cell>
          <cell r="C478" t="str">
            <v>Berufe in der Bodenverlegung (ohne Spezialisierung) - fachlich ausgerichtete Tätigkeiten</v>
          </cell>
          <cell r="D478">
            <v>6.68</v>
          </cell>
        </row>
        <row r="479">
          <cell r="A479">
            <v>33112</v>
          </cell>
          <cell r="B479" t="str">
            <v>Fachkraft</v>
          </cell>
          <cell r="C479" t="str">
            <v>Berufe in der Fliesen-, Platten- und Mosaikverlegung - fachlich ausgerichtete Tätigkeiten</v>
          </cell>
          <cell r="D479">
            <v>6.68</v>
          </cell>
        </row>
        <row r="480">
          <cell r="A480">
            <v>33122</v>
          </cell>
          <cell r="B480" t="str">
            <v>Fachkraft</v>
          </cell>
          <cell r="C480" t="str">
            <v>Berufe in der Estrich- und Terrazzoverlegung - fachlich ausgerichtete Tätigkeiten</v>
          </cell>
          <cell r="D480">
            <v>6.68</v>
          </cell>
        </row>
        <row r="481">
          <cell r="A481">
            <v>33132</v>
          </cell>
          <cell r="B481" t="str">
            <v>Fachkraft</v>
          </cell>
          <cell r="C481" t="str">
            <v>Berufe in der Parkettverlegung - fachlich ausgerichtete Tätigkeiten</v>
          </cell>
          <cell r="D481">
            <v>6.68</v>
          </cell>
        </row>
        <row r="482">
          <cell r="A482">
            <v>33133</v>
          </cell>
          <cell r="B482" t="str">
            <v>Spezialist</v>
          </cell>
          <cell r="C482" t="str">
            <v>Berufe in der Parkettverlegung - komplexe Spezialistentätigkeiten</v>
          </cell>
          <cell r="D482">
            <v>8.9</v>
          </cell>
        </row>
        <row r="483">
          <cell r="A483">
            <v>33193</v>
          </cell>
          <cell r="B483" t="str">
            <v>Spezialist</v>
          </cell>
          <cell r="C483" t="str">
            <v>Aufsichtskräfte - Bodenverlegung</v>
          </cell>
          <cell r="D483">
            <v>8.9</v>
          </cell>
        </row>
        <row r="484">
          <cell r="A484">
            <v>33211</v>
          </cell>
          <cell r="B484" t="str">
            <v>Helfer</v>
          </cell>
          <cell r="C484" t="str">
            <v>Berufe für Maler- und Lackiererarbeiten - Helfer-/Anlerntätigkeiten</v>
          </cell>
          <cell r="D484">
            <v>6.68</v>
          </cell>
        </row>
        <row r="485">
          <cell r="A485">
            <v>33212</v>
          </cell>
          <cell r="B485" t="str">
            <v>Fachkraft</v>
          </cell>
          <cell r="C485" t="str">
            <v>Berufe für Maler- und Lackiererarbeiten - fachlich ausgerichtete Tätigkeiten</v>
          </cell>
          <cell r="D485">
            <v>6.68</v>
          </cell>
        </row>
        <row r="486">
          <cell r="A486">
            <v>33213</v>
          </cell>
          <cell r="B486" t="str">
            <v>Spezialist</v>
          </cell>
          <cell r="C486" t="str">
            <v>Berufe für Maler- und Lackiererarbeiten - komplexe Spezialistentätigkeiten</v>
          </cell>
          <cell r="D486">
            <v>8.9</v>
          </cell>
        </row>
        <row r="487">
          <cell r="A487">
            <v>33222</v>
          </cell>
          <cell r="B487" t="str">
            <v>Fachkraft</v>
          </cell>
          <cell r="C487" t="str">
            <v>Berufe für Stuckateurarbeiten - fachlich ausgerichtete Tätigkeiten</v>
          </cell>
          <cell r="D487">
            <v>6.68</v>
          </cell>
        </row>
        <row r="488">
          <cell r="A488">
            <v>33223</v>
          </cell>
          <cell r="B488" t="str">
            <v>Spezialist</v>
          </cell>
          <cell r="C488" t="str">
            <v>Berufe für Stuckateurarbeiten - komplexe Spezialistentätigkeiten</v>
          </cell>
          <cell r="D488">
            <v>8.9</v>
          </cell>
        </row>
        <row r="489">
          <cell r="A489">
            <v>33232</v>
          </cell>
          <cell r="B489" t="str">
            <v>Fachkraft</v>
          </cell>
          <cell r="C489" t="str">
            <v>Berufe in der Bauwerksabdichtung - fachlich ausgerichtete Tätigkeiten</v>
          </cell>
          <cell r="D489">
            <v>6.68</v>
          </cell>
        </row>
        <row r="490">
          <cell r="A490">
            <v>33233</v>
          </cell>
          <cell r="B490" t="str">
            <v>Spezialist</v>
          </cell>
          <cell r="C490" t="str">
            <v>Berufe in der Bauwerksabdichtung - komplexe Spezialistentätigkeiten</v>
          </cell>
          <cell r="D490">
            <v>8.9</v>
          </cell>
        </row>
        <row r="491">
          <cell r="A491">
            <v>33242</v>
          </cell>
          <cell r="B491" t="str">
            <v>Fachkraft</v>
          </cell>
          <cell r="C491" t="str">
            <v>Berufe im Holz- und Bautenschutz - fachlich ausgerichtete Tätigkeiten</v>
          </cell>
          <cell r="D491">
            <v>6.68</v>
          </cell>
        </row>
        <row r="492">
          <cell r="A492">
            <v>33243</v>
          </cell>
          <cell r="B492" t="str">
            <v>Spezialist</v>
          </cell>
          <cell r="C492" t="str">
            <v>Berufe im Holz- und Bautenschutz - komplexe Spezialistentätigkeiten</v>
          </cell>
          <cell r="D492">
            <v>8.9</v>
          </cell>
        </row>
        <row r="493">
          <cell r="A493">
            <v>33293</v>
          </cell>
          <cell r="B493" t="str">
            <v>Spezialist</v>
          </cell>
          <cell r="C493" t="str">
            <v>Aufsichtskräfte - Maler- und Lackierer-, Stuckateurarbeiten, Bauwerksabdichtung, Holz- und Bautenschutz</v>
          </cell>
          <cell r="D493">
            <v>8.9</v>
          </cell>
        </row>
        <row r="494">
          <cell r="A494">
            <v>33301</v>
          </cell>
          <cell r="B494" t="str">
            <v>Helfer</v>
          </cell>
          <cell r="C494" t="str">
            <v>Berufe im Aus- und Trockenbau (ohne Spezialisierung) - Helfer-/Anlerntätigkeiten</v>
          </cell>
          <cell r="D494">
            <v>6.68</v>
          </cell>
        </row>
        <row r="495">
          <cell r="A495">
            <v>33302</v>
          </cell>
          <cell r="B495" t="str">
            <v>Fachkraft</v>
          </cell>
          <cell r="C495" t="str">
            <v>Berufe im Aus- und Trockenbau (ohne Spezialisierung) - fachlich ausgerichtete Tätigkeiten</v>
          </cell>
          <cell r="D495">
            <v>6.68</v>
          </cell>
        </row>
        <row r="496">
          <cell r="A496">
            <v>33303</v>
          </cell>
          <cell r="B496" t="str">
            <v>Spezialist</v>
          </cell>
          <cell r="C496" t="str">
            <v>Berufe im Aus- und Trockenbau (ohne Spezialisierung) - komplexe Spezialistentätigkeiten</v>
          </cell>
          <cell r="D496">
            <v>8.9</v>
          </cell>
        </row>
        <row r="497">
          <cell r="A497">
            <v>33312</v>
          </cell>
          <cell r="B497" t="str">
            <v>Fachkraft</v>
          </cell>
          <cell r="C497" t="str">
            <v>Berufe in der Isolierung - fachlich ausgerichtete Tätigkeiten</v>
          </cell>
          <cell r="D497">
            <v>6.68</v>
          </cell>
        </row>
        <row r="498">
          <cell r="A498">
            <v>33322</v>
          </cell>
          <cell r="B498" t="str">
            <v>Fachkraft</v>
          </cell>
          <cell r="C498" t="str">
            <v>Berufe in der Zimmerei - fachlich ausgerichtete Tätigkeiten</v>
          </cell>
          <cell r="D498">
            <v>6.68</v>
          </cell>
        </row>
        <row r="499">
          <cell r="A499">
            <v>33323</v>
          </cell>
          <cell r="B499" t="str">
            <v>Spezialist</v>
          </cell>
          <cell r="C499" t="str">
            <v>Berufe in der Zimmerei - komplexe Spezialistentätigkeiten</v>
          </cell>
          <cell r="D499">
            <v>8.9</v>
          </cell>
        </row>
        <row r="500">
          <cell r="A500">
            <v>33332</v>
          </cell>
          <cell r="B500" t="str">
            <v>Fachkraft</v>
          </cell>
          <cell r="C500" t="str">
            <v>Berufe in der Bautischlerei - fachlich ausgerichtete Tätigkeiten</v>
          </cell>
          <cell r="D500">
            <v>6.68</v>
          </cell>
        </row>
        <row r="501">
          <cell r="A501">
            <v>33342</v>
          </cell>
          <cell r="B501" t="str">
            <v>Fachkraft</v>
          </cell>
          <cell r="C501" t="str">
            <v>Berufe in der Glaserei - fachlich ausgerichtete Tätigkeiten</v>
          </cell>
          <cell r="D501">
            <v>6.68</v>
          </cell>
        </row>
        <row r="502">
          <cell r="A502">
            <v>33352</v>
          </cell>
          <cell r="B502" t="str">
            <v>Fachkraft</v>
          </cell>
          <cell r="C502" t="str">
            <v>Berufe im Rollladen- und Jalousiebau - fachlich ausgerichtete Tätigkeiten</v>
          </cell>
          <cell r="D502">
            <v>6.68</v>
          </cell>
        </row>
        <row r="503">
          <cell r="A503">
            <v>33393</v>
          </cell>
          <cell r="B503" t="str">
            <v>Spezialist</v>
          </cell>
          <cell r="C503" t="str">
            <v>Aufsichtskräfte - Aus- und Trockenbau, Isolierung, Zimmerei, Glaserei, Rollladen- und Jalousiebau</v>
          </cell>
          <cell r="D503">
            <v>8.9</v>
          </cell>
        </row>
        <row r="504">
          <cell r="A504">
            <v>34102</v>
          </cell>
          <cell r="B504" t="str">
            <v>Fachkraft</v>
          </cell>
          <cell r="C504" t="str">
            <v>Berufe in der Gebäudetechnik (ohne Spezialisierung) - fachlich ausgerichtete Tätigkeiten</v>
          </cell>
          <cell r="D504">
            <v>8.57</v>
          </cell>
        </row>
        <row r="505">
          <cell r="A505">
            <v>34103</v>
          </cell>
          <cell r="B505" t="str">
            <v>Spezialist</v>
          </cell>
          <cell r="C505" t="str">
            <v>Berufe in der Gebäudetechnik (ohne Spezialisierung) - komplexe Spezialistentätigkeiten</v>
          </cell>
          <cell r="D505">
            <v>8.9</v>
          </cell>
        </row>
        <row r="506">
          <cell r="A506">
            <v>34104</v>
          </cell>
          <cell r="B506" t="str">
            <v>Experte</v>
          </cell>
          <cell r="C506" t="str">
            <v>Berufe in der Gebäudetechnik (ohne Spezialisierung) - hoch komplexe Tätigkeiten</v>
          </cell>
          <cell r="D506">
            <v>8.9</v>
          </cell>
        </row>
        <row r="507">
          <cell r="A507">
            <v>34112</v>
          </cell>
          <cell r="B507" t="str">
            <v>Fachkraft</v>
          </cell>
          <cell r="C507" t="str">
            <v>Platz- und Gerätewarte/-wartinnen - fachlich ausgerichtete Tätigkeiten</v>
          </cell>
          <cell r="D507">
            <v>8.57</v>
          </cell>
        </row>
        <row r="508">
          <cell r="A508">
            <v>34193</v>
          </cell>
          <cell r="B508" t="str">
            <v>Spezialist</v>
          </cell>
          <cell r="C508" t="str">
            <v>Aufsichtskräfte - Gebäudetechnik</v>
          </cell>
          <cell r="D508">
            <v>8.9</v>
          </cell>
        </row>
        <row r="509">
          <cell r="A509">
            <v>34201</v>
          </cell>
          <cell r="B509" t="str">
            <v>Helfer</v>
          </cell>
          <cell r="C509" t="str">
            <v>Berufe in der Klempnerei (ohne Spezialisierung) - Helfer-/Anlerntätigkeiten</v>
          </cell>
          <cell r="D509">
            <v>7</v>
          </cell>
          <cell r="G509" t="str">
            <v>S</v>
          </cell>
        </row>
        <row r="510">
          <cell r="A510">
            <v>34202</v>
          </cell>
          <cell r="B510" t="str">
            <v>Fachkraft</v>
          </cell>
          <cell r="C510" t="str">
            <v>Berufe in der Klempnerei (ohne Spezialisierung) - fachlich ausgerichtete Tätigkeiten</v>
          </cell>
          <cell r="D510">
            <v>8.57</v>
          </cell>
        </row>
        <row r="511">
          <cell r="A511">
            <v>34203</v>
          </cell>
          <cell r="B511" t="str">
            <v>Spezialist</v>
          </cell>
          <cell r="C511" t="str">
            <v>Berufe in der Klempnerei (ohne Spezialisierung) - komplexe Spezialistentätigkeiten</v>
          </cell>
          <cell r="D511">
            <v>8.9</v>
          </cell>
        </row>
        <row r="512">
          <cell r="A512">
            <v>34212</v>
          </cell>
          <cell r="B512" t="str">
            <v>Fachkraft</v>
          </cell>
          <cell r="C512" t="str">
            <v>Berufe in der Sanitär-, Heizungs- und Klimatechnik - fachlich ausgerichtete Tätigkeiten</v>
          </cell>
          <cell r="D512">
            <v>8.57</v>
          </cell>
        </row>
        <row r="513">
          <cell r="A513">
            <v>34213</v>
          </cell>
          <cell r="B513" t="str">
            <v>Spezialist</v>
          </cell>
          <cell r="C513" t="str">
            <v>Berufe in der Sanitär-, Heizungs- und Klimatechnik - komplexe Spezialistentätigkeiten</v>
          </cell>
          <cell r="D513">
            <v>8.9</v>
          </cell>
        </row>
        <row r="514">
          <cell r="A514">
            <v>34214</v>
          </cell>
          <cell r="B514" t="str">
            <v>Experte</v>
          </cell>
          <cell r="C514" t="str">
            <v>Berufe in der Sanitär-, Heizungs- und Klimatechnik - hoch komplexe Tätigkeiten</v>
          </cell>
          <cell r="D514">
            <v>8.9</v>
          </cell>
        </row>
        <row r="515">
          <cell r="A515">
            <v>34222</v>
          </cell>
          <cell r="B515" t="str">
            <v>Fachkraft</v>
          </cell>
          <cell r="C515" t="str">
            <v>Berufe im Ofen- und Luftheizungsbau - fachlich ausgerichtete Tätigkeiten</v>
          </cell>
          <cell r="D515">
            <v>8.57</v>
          </cell>
        </row>
        <row r="516">
          <cell r="A516">
            <v>34232</v>
          </cell>
          <cell r="B516" t="str">
            <v>Fachkraft</v>
          </cell>
          <cell r="C516" t="str">
            <v>Berufe in der Kältetechnik - fachlich ausgerichtete Tätigkeiten</v>
          </cell>
          <cell r="D516">
            <v>8.57</v>
          </cell>
        </row>
        <row r="517">
          <cell r="A517">
            <v>34233</v>
          </cell>
          <cell r="B517" t="str">
            <v>Spezialist</v>
          </cell>
          <cell r="C517" t="str">
            <v>Berufe in der Kältetechnik - komplexe Spezialistentätigkeiten</v>
          </cell>
          <cell r="D517">
            <v>8.9</v>
          </cell>
        </row>
        <row r="518">
          <cell r="A518">
            <v>34234</v>
          </cell>
          <cell r="B518" t="str">
            <v>Experte</v>
          </cell>
          <cell r="C518" t="str">
            <v>Berufe in der Kältetechnik - hoch komplexe Tätigkeiten</v>
          </cell>
          <cell r="D518">
            <v>8.9</v>
          </cell>
        </row>
        <row r="519">
          <cell r="A519">
            <v>34293</v>
          </cell>
          <cell r="B519" t="str">
            <v>Spezialist</v>
          </cell>
          <cell r="C519" t="str">
            <v>Aufsichtskräfte - Klempnerei, Sanitär-, Heizungs- und Klimatechnik</v>
          </cell>
          <cell r="D519">
            <v>8.9</v>
          </cell>
        </row>
        <row r="520">
          <cell r="A520">
            <v>34301</v>
          </cell>
          <cell r="B520" t="str">
            <v>Helfer</v>
          </cell>
          <cell r="C520" t="str">
            <v>Berufe in der Ver- und Entsorgung (ohne Spezialisierung) - Helfer-/Anlerntätigkeiten</v>
          </cell>
          <cell r="D520">
            <v>7</v>
          </cell>
          <cell r="G520" t="str">
            <v>S</v>
          </cell>
        </row>
        <row r="521">
          <cell r="A521">
            <v>34302</v>
          </cell>
          <cell r="B521" t="str">
            <v>Fachkraft</v>
          </cell>
          <cell r="C521" t="str">
            <v>Berufe in der Ver- und Entsorgung (ohne Spezialisierung) - fachlich ausgerichtete Tätigkeiten</v>
          </cell>
          <cell r="D521">
            <v>8.57</v>
          </cell>
        </row>
        <row r="522">
          <cell r="A522">
            <v>34303</v>
          </cell>
          <cell r="B522" t="str">
            <v>Spezialist</v>
          </cell>
          <cell r="C522" t="str">
            <v>Berufe in der Ver- und Entsorgung (ohne Spezialisierung) - komplexe Spezialistentätigkeiten</v>
          </cell>
          <cell r="D522">
            <v>8.9</v>
          </cell>
        </row>
        <row r="523">
          <cell r="A523">
            <v>34304</v>
          </cell>
          <cell r="B523" t="str">
            <v>Experte</v>
          </cell>
          <cell r="C523" t="str">
            <v>Berufe in der Ver- und Entsorgung (ohne Spezialisierung) - hoch komplexe Tätigkeiten</v>
          </cell>
          <cell r="D523">
            <v>8.9</v>
          </cell>
        </row>
        <row r="524">
          <cell r="A524">
            <v>34312</v>
          </cell>
          <cell r="B524" t="str">
            <v>Fachkraft</v>
          </cell>
          <cell r="C524" t="str">
            <v>Berufe in der Wasserversorgungs- und Abwassertechnik - fachlich ausgerichtete Tätigkeiten</v>
          </cell>
          <cell r="D524">
            <v>8.57</v>
          </cell>
        </row>
        <row r="525">
          <cell r="A525">
            <v>34313</v>
          </cell>
          <cell r="B525" t="str">
            <v>Spezialist</v>
          </cell>
          <cell r="C525" t="str">
            <v>Berufe in der Wasserversorgungs- und Abwassertechnik - komplexe Spezialistentätigkeiten</v>
          </cell>
          <cell r="D525">
            <v>8.9</v>
          </cell>
        </row>
        <row r="526">
          <cell r="A526">
            <v>34314</v>
          </cell>
          <cell r="B526" t="str">
            <v>Experte</v>
          </cell>
          <cell r="C526" t="str">
            <v>Berufe in der Wasserversorgungs- und Abwassertechnik - hoch komplexe Tätigkeiten</v>
          </cell>
          <cell r="D526">
            <v>8.9</v>
          </cell>
        </row>
        <row r="527">
          <cell r="A527">
            <v>34322</v>
          </cell>
          <cell r="B527" t="str">
            <v>Fachkraft</v>
          </cell>
          <cell r="C527" t="str">
            <v>Berufe im Rohrleitungsbau - fachlich ausgerichtete Tätigkeiten</v>
          </cell>
          <cell r="D527">
            <v>8.57</v>
          </cell>
        </row>
        <row r="528">
          <cell r="A528">
            <v>34323</v>
          </cell>
          <cell r="B528" t="str">
            <v>Spezialist</v>
          </cell>
          <cell r="C528" t="str">
            <v>Berufe im Rohrleitungsbau - komplexe Spezialistentätigkeiten</v>
          </cell>
          <cell r="D528">
            <v>8.9</v>
          </cell>
        </row>
        <row r="529">
          <cell r="A529">
            <v>34324</v>
          </cell>
          <cell r="B529" t="str">
            <v>Experte</v>
          </cell>
          <cell r="C529" t="str">
            <v>Berufe im Rohrleitungsbau - hoch komplexe Tätigkeiten</v>
          </cell>
          <cell r="D529">
            <v>8.9</v>
          </cell>
        </row>
        <row r="530">
          <cell r="A530">
            <v>34332</v>
          </cell>
          <cell r="B530" t="str">
            <v>Fachkraft</v>
          </cell>
          <cell r="C530" t="str">
            <v>Berufe in der Abfallwirtschaft - fachlich ausgerichtete Tätigkeiten</v>
          </cell>
          <cell r="D530">
            <v>8.57</v>
          </cell>
        </row>
        <row r="531">
          <cell r="A531">
            <v>34333</v>
          </cell>
          <cell r="B531" t="str">
            <v>Spezialist</v>
          </cell>
          <cell r="C531" t="str">
            <v>Berufe in der Abfallwirtschaft - komplexe Spezialistentätigkeiten</v>
          </cell>
          <cell r="D531">
            <v>8.9</v>
          </cell>
        </row>
        <row r="532">
          <cell r="A532">
            <v>34334</v>
          </cell>
          <cell r="B532" t="str">
            <v>Experte</v>
          </cell>
          <cell r="C532" t="str">
            <v>Berufe in der Abfallwirtschaft - hoch komplexe Tätigkeiten</v>
          </cell>
          <cell r="D532">
            <v>8.9</v>
          </cell>
        </row>
        <row r="533">
          <cell r="A533">
            <v>34342</v>
          </cell>
          <cell r="B533" t="str">
            <v>Fachkraft</v>
          </cell>
          <cell r="C533" t="str">
            <v>Berufe im Anlagen-, Behälter- und Apparatebau - fachlich ausgerichtete Tätigkeiten</v>
          </cell>
          <cell r="D533">
            <v>8.57</v>
          </cell>
        </row>
        <row r="534">
          <cell r="A534">
            <v>34343</v>
          </cell>
          <cell r="B534" t="str">
            <v>Spezialist</v>
          </cell>
          <cell r="C534" t="str">
            <v>Berufe im Anlagen-, Behälter- und Apparatebau - komplexe Spezialistentätigkeiten</v>
          </cell>
          <cell r="D534">
            <v>8.9</v>
          </cell>
        </row>
        <row r="535">
          <cell r="A535">
            <v>34344</v>
          </cell>
          <cell r="B535" t="str">
            <v>Experte</v>
          </cell>
          <cell r="C535" t="str">
            <v>Berufe im Anlagen-, Behälter- und Apparatebau - hoch komplexe Tätigkeiten</v>
          </cell>
          <cell r="D535">
            <v>8.9</v>
          </cell>
        </row>
        <row r="536">
          <cell r="A536">
            <v>34393</v>
          </cell>
          <cell r="B536" t="str">
            <v>Spezialist</v>
          </cell>
          <cell r="C536" t="str">
            <v>Aufsichtskräfte - Ver- und Entsorgung</v>
          </cell>
          <cell r="D536">
            <v>8.9</v>
          </cell>
        </row>
        <row r="537">
          <cell r="A537">
            <v>41103</v>
          </cell>
          <cell r="B537" t="str">
            <v>Spezialist</v>
          </cell>
          <cell r="C537" t="str">
            <v>Berufe in der Mathematik (ohne Spezialisierung) - komplexe Spezialistentätigkeiten</v>
          </cell>
          <cell r="D537">
            <v>14.66</v>
          </cell>
        </row>
        <row r="538">
          <cell r="A538">
            <v>41104</v>
          </cell>
          <cell r="B538" t="str">
            <v>Experte</v>
          </cell>
          <cell r="C538" t="str">
            <v>Berufe in der Mathematik (ohne Spezialisierung) - hoch komplexe Tätigkeiten</v>
          </cell>
          <cell r="D538">
            <v>14.66</v>
          </cell>
        </row>
        <row r="539">
          <cell r="A539">
            <v>41114</v>
          </cell>
          <cell r="B539" t="str">
            <v>Experte</v>
          </cell>
          <cell r="C539" t="str">
            <v>Berufe in der Statistik - hoch komplexe Tätigkeiten</v>
          </cell>
          <cell r="D539">
            <v>14.66</v>
          </cell>
        </row>
        <row r="540">
          <cell r="A540">
            <v>41184</v>
          </cell>
          <cell r="B540" t="str">
            <v>Experte</v>
          </cell>
          <cell r="C540" t="str">
            <v>Berufe in der Mathematik (sonstige spezifische Tätigkeitsangabe) - hoch komplexe Tätigkeiten</v>
          </cell>
          <cell r="D540">
            <v>14.66</v>
          </cell>
        </row>
        <row r="541">
          <cell r="A541">
            <v>41194</v>
          </cell>
          <cell r="B541" t="str">
            <v>Experte</v>
          </cell>
          <cell r="C541" t="str">
            <v>Führungskräfte - Mathematik und Statistik</v>
          </cell>
          <cell r="D541">
            <v>14.66</v>
          </cell>
        </row>
        <row r="542">
          <cell r="A542">
            <v>41203</v>
          </cell>
          <cell r="B542" t="str">
            <v>Spezialist</v>
          </cell>
          <cell r="C542" t="str">
            <v>Berufe in der Biologie (ohne Spezialisierung) - komplexe Spezialistentätigkeiten</v>
          </cell>
          <cell r="D542">
            <v>14.66</v>
          </cell>
        </row>
        <row r="543">
          <cell r="A543">
            <v>41204</v>
          </cell>
          <cell r="B543" t="str">
            <v>Experte</v>
          </cell>
          <cell r="C543" t="str">
            <v>Berufe in der Biologie (ohne Spezialisierung) - hoch komplexe Tätigkeiten</v>
          </cell>
          <cell r="D543">
            <v>14.66</v>
          </cell>
        </row>
        <row r="544">
          <cell r="A544">
            <v>41212</v>
          </cell>
          <cell r="B544" t="str">
            <v>Fachkraft</v>
          </cell>
          <cell r="C544" t="str">
            <v>Berufe im biologisch-technischen Laboratorium - fachlich ausgerichtete Tätigkeiten</v>
          </cell>
          <cell r="D544">
            <v>14.66</v>
          </cell>
        </row>
        <row r="545">
          <cell r="A545">
            <v>41213</v>
          </cell>
          <cell r="B545" t="str">
            <v>Spezialist</v>
          </cell>
          <cell r="C545" t="str">
            <v>Berufe im biologisch-technischen Laboratorium - komplexe Spezialistentätigkeiten</v>
          </cell>
          <cell r="D545">
            <v>14.66</v>
          </cell>
        </row>
        <row r="546">
          <cell r="A546">
            <v>41214</v>
          </cell>
          <cell r="B546" t="str">
            <v>Experte</v>
          </cell>
          <cell r="C546" t="str">
            <v>Berufe im biologisch-technischen Laboratorium - hoch komplexe Tätigkeiten</v>
          </cell>
          <cell r="D546">
            <v>14.66</v>
          </cell>
        </row>
        <row r="547">
          <cell r="A547">
            <v>41222</v>
          </cell>
          <cell r="B547" t="str">
            <v>Fachkraft</v>
          </cell>
          <cell r="C547" t="str">
            <v>Berufe in der biologischen Präparation - fachlich ausgerichtete Tätigkeiten</v>
          </cell>
          <cell r="D547">
            <v>14.66</v>
          </cell>
        </row>
        <row r="548">
          <cell r="A548">
            <v>41234</v>
          </cell>
          <cell r="B548" t="str">
            <v>Experte</v>
          </cell>
          <cell r="C548" t="str">
            <v>Berufe in der Biologie (Ökologie) - hoch komplexe Tätigkeiten</v>
          </cell>
          <cell r="D548">
            <v>14.66</v>
          </cell>
        </row>
        <row r="549">
          <cell r="A549">
            <v>41244</v>
          </cell>
          <cell r="B549" t="str">
            <v>Experte</v>
          </cell>
          <cell r="C549" t="str">
            <v>Berufe in der Biologie (Botanik) - hoch komplexe Tätigkeiten</v>
          </cell>
          <cell r="D549">
            <v>14.66</v>
          </cell>
        </row>
        <row r="550">
          <cell r="A550">
            <v>41254</v>
          </cell>
          <cell r="B550" t="str">
            <v>Experte</v>
          </cell>
          <cell r="C550" t="str">
            <v>Berufe in der Biologie (Zoologie) - hoch komplexe Tätigkeiten</v>
          </cell>
          <cell r="D550">
            <v>14.66</v>
          </cell>
        </row>
        <row r="551">
          <cell r="A551">
            <v>41264</v>
          </cell>
          <cell r="B551" t="str">
            <v>Experte</v>
          </cell>
          <cell r="C551" t="str">
            <v>Berufe in der Biologie (Mikrobiologie) - hoch komplexe Tätigkeiten</v>
          </cell>
          <cell r="D551">
            <v>14.66</v>
          </cell>
        </row>
        <row r="552">
          <cell r="A552">
            <v>41274</v>
          </cell>
          <cell r="B552" t="str">
            <v>Experte</v>
          </cell>
          <cell r="C552" t="str">
            <v>Berufe in der Biologie (Humanbiologie) - hoch komplexe Tätigkeiten</v>
          </cell>
          <cell r="D552">
            <v>14.66</v>
          </cell>
        </row>
        <row r="553">
          <cell r="A553">
            <v>41283</v>
          </cell>
          <cell r="B553" t="str">
            <v>Spezialist</v>
          </cell>
          <cell r="C553" t="str">
            <v>Berufe in der Biologie (sonstige spezifische Tätigkeitsangabe) - komplexe Spezialistentätigkeiten</v>
          </cell>
          <cell r="D553">
            <v>14.66</v>
          </cell>
        </row>
        <row r="554">
          <cell r="A554">
            <v>41284</v>
          </cell>
          <cell r="B554" t="str">
            <v>Experte</v>
          </cell>
          <cell r="C554" t="str">
            <v>Berufe in der Biologie (sonstige spezifische Tätigkeitsangabe) - hoch komplexe Tätigkeiten</v>
          </cell>
          <cell r="D554">
            <v>14.66</v>
          </cell>
        </row>
        <row r="555">
          <cell r="A555">
            <v>41293</v>
          </cell>
          <cell r="B555" t="str">
            <v>Spezialist</v>
          </cell>
          <cell r="C555" t="str">
            <v>Aufsichtskräfte - Biologie</v>
          </cell>
          <cell r="D555">
            <v>14.66</v>
          </cell>
        </row>
        <row r="556">
          <cell r="A556">
            <v>41294</v>
          </cell>
          <cell r="B556" t="str">
            <v>Experte</v>
          </cell>
          <cell r="C556" t="str">
            <v>Führungskräfte - Biologie</v>
          </cell>
          <cell r="D556">
            <v>14.66</v>
          </cell>
        </row>
        <row r="557">
          <cell r="A557">
            <v>41303</v>
          </cell>
          <cell r="B557" t="str">
            <v>Spezialist</v>
          </cell>
          <cell r="C557" t="str">
            <v>Berufe in der Chemie (ohne Spezialisierung) - komplexe Spezialistentätigkeiten</v>
          </cell>
          <cell r="D557">
            <v>14.66</v>
          </cell>
        </row>
        <row r="558">
          <cell r="A558">
            <v>41304</v>
          </cell>
          <cell r="B558" t="str">
            <v>Experte</v>
          </cell>
          <cell r="C558" t="str">
            <v>Berufe in der Chemie (ohne Spezialisierung) - hoch komplexe Tätigkeiten</v>
          </cell>
          <cell r="D558">
            <v>14.66</v>
          </cell>
        </row>
        <row r="559">
          <cell r="A559">
            <v>41311</v>
          </cell>
          <cell r="B559" t="str">
            <v>Helfer</v>
          </cell>
          <cell r="C559" t="str">
            <v>Berufe in der Chemie- und Pharmatechnik - Helfer-/Anlerntätigkeiten</v>
          </cell>
          <cell r="D559">
            <v>14.66</v>
          </cell>
        </row>
        <row r="560">
          <cell r="A560">
            <v>41312</v>
          </cell>
          <cell r="B560" t="str">
            <v>Fachkraft</v>
          </cell>
          <cell r="C560" t="str">
            <v>Berufe in der Chemie- und Pharmatechnik - fachlich ausgerichtete Tätigkeiten</v>
          </cell>
          <cell r="D560">
            <v>14.66</v>
          </cell>
        </row>
        <row r="561">
          <cell r="A561">
            <v>41313</v>
          </cell>
          <cell r="B561" t="str">
            <v>Spezialist</v>
          </cell>
          <cell r="C561" t="str">
            <v>Berufe in der Chemie- und Pharmatechnik - komplexe Spezialistentätigkeiten</v>
          </cell>
          <cell r="D561">
            <v>14.66</v>
          </cell>
        </row>
        <row r="562">
          <cell r="A562">
            <v>41314</v>
          </cell>
          <cell r="B562" t="str">
            <v>Experte</v>
          </cell>
          <cell r="C562" t="str">
            <v>Berufe in der Chemie- und Pharmatechnik - hoch komplexe Tätigkeiten</v>
          </cell>
          <cell r="D562">
            <v>14.66</v>
          </cell>
        </row>
        <row r="563">
          <cell r="A563">
            <v>41322</v>
          </cell>
          <cell r="B563" t="str">
            <v>Fachkraft</v>
          </cell>
          <cell r="C563" t="str">
            <v>Berufe im chemisch-technischen Laboratorium - fachlich ausgerichtete Tätigkeiten</v>
          </cell>
          <cell r="D563">
            <v>14.66</v>
          </cell>
        </row>
        <row r="564">
          <cell r="A564">
            <v>41323</v>
          </cell>
          <cell r="B564" t="str">
            <v>Spezialist</v>
          </cell>
          <cell r="C564" t="str">
            <v>Berufe im chemisch-technischen Laboratorium - komplexe Spezialistentätigkeiten</v>
          </cell>
          <cell r="D564">
            <v>14.66</v>
          </cell>
        </row>
        <row r="565">
          <cell r="A565">
            <v>41324</v>
          </cell>
          <cell r="B565" t="str">
            <v>Experte</v>
          </cell>
          <cell r="C565" t="str">
            <v>Berufe im chemisch-technischen Laboratorium - hoch komplexe Tätigkeiten</v>
          </cell>
          <cell r="D565">
            <v>14.66</v>
          </cell>
        </row>
        <row r="566">
          <cell r="A566">
            <v>41333</v>
          </cell>
          <cell r="B566" t="str">
            <v>Spezialist</v>
          </cell>
          <cell r="C566" t="str">
            <v>Steuerer/Steuerinnen von chemischen Verfahrensanlagen - komplexe Spezialistentätigkeiten</v>
          </cell>
          <cell r="D566">
            <v>14.66</v>
          </cell>
        </row>
        <row r="567">
          <cell r="A567">
            <v>41343</v>
          </cell>
          <cell r="B567" t="str">
            <v>Spezialist</v>
          </cell>
          <cell r="C567" t="str">
            <v>Steuerer/Steuerinnen von Erdöl- und Erdgasraffinationsanlagen - komplexe Spezialistentätigkeiten</v>
          </cell>
          <cell r="D567">
            <v>14.66</v>
          </cell>
        </row>
        <row r="568">
          <cell r="A568">
            <v>41383</v>
          </cell>
          <cell r="B568" t="str">
            <v>Spezialist</v>
          </cell>
          <cell r="C568" t="str">
            <v>Berufe in der Chemie (sonstige spezifische Tätigkeitsangabe) - komplexe Spezialistentätigkeiten</v>
          </cell>
          <cell r="D568">
            <v>14.66</v>
          </cell>
        </row>
        <row r="569">
          <cell r="A569">
            <v>41384</v>
          </cell>
          <cell r="B569" t="str">
            <v>Experte</v>
          </cell>
          <cell r="C569" t="str">
            <v>Berufe in der Chemie (sonstige spezifische Tätigkeitsangabe) - hoch komplexe Tätigkeiten</v>
          </cell>
          <cell r="D569">
            <v>14.66</v>
          </cell>
        </row>
        <row r="570">
          <cell r="A570">
            <v>41393</v>
          </cell>
          <cell r="B570" t="str">
            <v>Spezialist</v>
          </cell>
          <cell r="C570" t="str">
            <v>Aufsichtskräfte - Chemie</v>
          </cell>
          <cell r="D570">
            <v>14.66</v>
          </cell>
        </row>
        <row r="571">
          <cell r="A571">
            <v>41394</v>
          </cell>
          <cell r="B571" t="str">
            <v>Experte</v>
          </cell>
          <cell r="C571" t="str">
            <v>Führungskräfte - Chemie</v>
          </cell>
          <cell r="D571">
            <v>14.66</v>
          </cell>
        </row>
        <row r="572">
          <cell r="A572">
            <v>41403</v>
          </cell>
          <cell r="B572" t="str">
            <v>Spezialist</v>
          </cell>
          <cell r="C572" t="str">
            <v>Berufe in der Physik (ohne Spezialisierung) - komplexe Spezialistentätigkeiten</v>
          </cell>
          <cell r="D572">
            <v>14.66</v>
          </cell>
        </row>
        <row r="573">
          <cell r="A573">
            <v>41404</v>
          </cell>
          <cell r="B573" t="str">
            <v>Experte</v>
          </cell>
          <cell r="C573" t="str">
            <v>Berufe in der Physik (ohne Spezialisierung) - hoch komplexe Tätigkeiten</v>
          </cell>
          <cell r="D573">
            <v>14.66</v>
          </cell>
        </row>
        <row r="574">
          <cell r="A574">
            <v>41412</v>
          </cell>
          <cell r="B574" t="str">
            <v>Fachkraft</v>
          </cell>
          <cell r="C574" t="str">
            <v>Berufe im physikalisch-technischen Laboratorium - fachlich ausgerichtete Tätigkeiten</v>
          </cell>
          <cell r="D574">
            <v>14.66</v>
          </cell>
        </row>
        <row r="575">
          <cell r="A575">
            <v>41413</v>
          </cell>
          <cell r="B575" t="str">
            <v>Spezialist</v>
          </cell>
          <cell r="C575" t="str">
            <v>Berufe im physikalisch-technischen Laboratorium - komplexe Spezialistentätigkeiten</v>
          </cell>
          <cell r="D575">
            <v>14.66</v>
          </cell>
        </row>
        <row r="576">
          <cell r="A576">
            <v>41414</v>
          </cell>
          <cell r="B576" t="str">
            <v>Experte</v>
          </cell>
          <cell r="C576" t="str">
            <v>Berufe im physikalisch-technischen Laboratorium - hoch komplexe Tätigkeiten</v>
          </cell>
          <cell r="D576">
            <v>14.66</v>
          </cell>
        </row>
        <row r="577">
          <cell r="A577">
            <v>41422</v>
          </cell>
          <cell r="B577" t="str">
            <v>Fachkraft</v>
          </cell>
          <cell r="C577" t="str">
            <v>Berufe in der Werkstofftechnik - fachlich ausgerichtete Tätigkeiten</v>
          </cell>
          <cell r="D577">
            <v>14.66</v>
          </cell>
        </row>
        <row r="578">
          <cell r="A578">
            <v>41423</v>
          </cell>
          <cell r="B578" t="str">
            <v>Spezialist</v>
          </cell>
          <cell r="C578" t="str">
            <v>Berufe in der Werkstofftechnik - komplexe Spezialistentätigkeiten</v>
          </cell>
          <cell r="D578">
            <v>14.66</v>
          </cell>
        </row>
        <row r="579">
          <cell r="A579">
            <v>41424</v>
          </cell>
          <cell r="B579" t="str">
            <v>Experte</v>
          </cell>
          <cell r="C579" t="str">
            <v>Berufe in der Werkstofftechnik - hoch komplexe Tätigkeiten</v>
          </cell>
          <cell r="D579">
            <v>14.66</v>
          </cell>
        </row>
        <row r="580">
          <cell r="A580">
            <v>41432</v>
          </cell>
          <cell r="B580" t="str">
            <v>Fachkraft</v>
          </cell>
          <cell r="C580" t="str">
            <v>Berufe in der Baustoffprüfung - fachlich ausgerichtete Tätigkeiten</v>
          </cell>
          <cell r="D580">
            <v>14.66</v>
          </cell>
        </row>
        <row r="581">
          <cell r="A581">
            <v>41433</v>
          </cell>
          <cell r="B581" t="str">
            <v>Spezialist</v>
          </cell>
          <cell r="C581" t="str">
            <v>Berufe in der Baustoffprüfung - komplexe Spezialistentätigkeiten</v>
          </cell>
          <cell r="D581">
            <v>14.66</v>
          </cell>
        </row>
        <row r="582">
          <cell r="A582">
            <v>41434</v>
          </cell>
          <cell r="B582" t="str">
            <v>Experte</v>
          </cell>
          <cell r="C582" t="str">
            <v>Berufe in der Baustoffprüfung - hoch komplexe Tätigkeiten</v>
          </cell>
          <cell r="D582">
            <v>14.66</v>
          </cell>
        </row>
        <row r="583">
          <cell r="A583">
            <v>41482</v>
          </cell>
          <cell r="B583" t="str">
            <v>Fachkraft</v>
          </cell>
          <cell r="C583" t="str">
            <v>Berufe in der Physik (sonstige spezifische Tätigkeitsangabe) - fachlich ausgerichtete Tätigkeiten</v>
          </cell>
          <cell r="D583">
            <v>14.66</v>
          </cell>
        </row>
        <row r="584">
          <cell r="A584">
            <v>41483</v>
          </cell>
          <cell r="B584" t="str">
            <v>Spezialist</v>
          </cell>
          <cell r="C584" t="str">
            <v>Berufe in der Physik (sonstige spezifische Tätigkeitsangabe) - komplexe Spezialistentätigkeiten</v>
          </cell>
          <cell r="D584">
            <v>14.66</v>
          </cell>
        </row>
        <row r="585">
          <cell r="A585">
            <v>41484</v>
          </cell>
          <cell r="B585" t="str">
            <v>Experte</v>
          </cell>
          <cell r="C585" t="str">
            <v>Berufe in der Physik (sonstige spezifische Tätigkeitsangabe) - hoch komplexe Tätigkeiten</v>
          </cell>
          <cell r="D585">
            <v>14.66</v>
          </cell>
        </row>
        <row r="586">
          <cell r="A586">
            <v>41493</v>
          </cell>
          <cell r="B586" t="str">
            <v>Spezialist</v>
          </cell>
          <cell r="C586" t="str">
            <v>Aufsichtskräfte - Physik</v>
          </cell>
          <cell r="D586">
            <v>14.66</v>
          </cell>
        </row>
        <row r="587">
          <cell r="A587">
            <v>41494</v>
          </cell>
          <cell r="B587" t="str">
            <v>Experte</v>
          </cell>
          <cell r="C587" t="str">
            <v>Führungskräfte - Physik</v>
          </cell>
          <cell r="D587">
            <v>14.66</v>
          </cell>
        </row>
        <row r="588">
          <cell r="A588">
            <v>42112</v>
          </cell>
          <cell r="B588" t="str">
            <v>Fachkraft</v>
          </cell>
          <cell r="C588" t="str">
            <v>Berufe in der Geotechnik - fachlich ausgerichtete Tätigkeiten</v>
          </cell>
          <cell r="D588">
            <v>7</v>
          </cell>
          <cell r="G588" t="str">
            <v>S</v>
          </cell>
        </row>
        <row r="589">
          <cell r="A589">
            <v>42113</v>
          </cell>
          <cell r="B589" t="str">
            <v>Spezialist</v>
          </cell>
          <cell r="C589" t="str">
            <v>Berufe in der Geotechnik - komplexe Spezialistentätigkeiten</v>
          </cell>
          <cell r="D589">
            <v>10.89</v>
          </cell>
        </row>
        <row r="590">
          <cell r="A590">
            <v>42114</v>
          </cell>
          <cell r="B590" t="str">
            <v>Experte</v>
          </cell>
          <cell r="C590" t="str">
            <v>Berufe in der Geotechnik - hoch komplexe Tätigkeiten</v>
          </cell>
          <cell r="D590">
            <v>10.89</v>
          </cell>
        </row>
        <row r="591">
          <cell r="A591">
            <v>42124</v>
          </cell>
          <cell r="B591" t="str">
            <v>Experte</v>
          </cell>
          <cell r="C591" t="str">
            <v>Berufe in der Geologie - hoch komplexe Tätigkeiten</v>
          </cell>
          <cell r="D591">
            <v>10.89</v>
          </cell>
        </row>
        <row r="592">
          <cell r="A592">
            <v>42134</v>
          </cell>
          <cell r="B592" t="str">
            <v>Experte</v>
          </cell>
          <cell r="C592" t="str">
            <v>Berufe in der Geografie - hoch komplexe Tätigkeiten</v>
          </cell>
          <cell r="D592">
            <v>10.89</v>
          </cell>
        </row>
        <row r="593">
          <cell r="A593">
            <v>42142</v>
          </cell>
          <cell r="B593" t="str">
            <v>Fachkraft</v>
          </cell>
          <cell r="C593" t="str">
            <v>Berufe in der Meteorologie - fachlich ausgerichtete Tätigkeiten</v>
          </cell>
          <cell r="D593">
            <v>7</v>
          </cell>
          <cell r="G593" t="str">
            <v>S</v>
          </cell>
        </row>
        <row r="594">
          <cell r="A594">
            <v>42143</v>
          </cell>
          <cell r="B594" t="str">
            <v>Spezialist</v>
          </cell>
          <cell r="C594" t="str">
            <v>Berufe in der Meteorologie - komplexe Spezialistentätigkeiten</v>
          </cell>
          <cell r="D594">
            <v>10.89</v>
          </cell>
        </row>
        <row r="595">
          <cell r="A595">
            <v>42144</v>
          </cell>
          <cell r="B595" t="str">
            <v>Experte</v>
          </cell>
          <cell r="C595" t="str">
            <v>Berufe in der Meteorologie - hoch komplexe Tätigkeiten</v>
          </cell>
          <cell r="D595">
            <v>10.89</v>
          </cell>
        </row>
        <row r="596">
          <cell r="A596">
            <v>42202</v>
          </cell>
          <cell r="B596" t="str">
            <v>Fachkraft</v>
          </cell>
          <cell r="C596" t="str">
            <v>Berufe in der Umweltschutztechnik (ohne Spezialisierung) - fachlich ausgerichtete Tätigkeiten</v>
          </cell>
          <cell r="D596">
            <v>7</v>
          </cell>
          <cell r="G596" t="str">
            <v>S</v>
          </cell>
        </row>
        <row r="597">
          <cell r="A597">
            <v>42203</v>
          </cell>
          <cell r="B597" t="str">
            <v>Spezialist</v>
          </cell>
          <cell r="C597" t="str">
            <v>Berufe in der Umweltschutztechnik (ohne Spezialisierung) - komplexe Spezialistentätigkeiten</v>
          </cell>
          <cell r="D597">
            <v>10.89</v>
          </cell>
        </row>
        <row r="598">
          <cell r="A598">
            <v>42204</v>
          </cell>
          <cell r="B598" t="str">
            <v>Experte</v>
          </cell>
          <cell r="C598" t="str">
            <v>Berufe in der Umweltschutztechnik (ohne Spezialisierung) - hoch komplexe Tätigkeiten</v>
          </cell>
          <cell r="D598">
            <v>10.89</v>
          </cell>
        </row>
        <row r="599">
          <cell r="A599">
            <v>42212</v>
          </cell>
          <cell r="B599" t="str">
            <v>Fachkraft</v>
          </cell>
          <cell r="C599" t="str">
            <v>Schornsteinfeger/innen - fachlich ausgerichtete Tätigkeiten</v>
          </cell>
          <cell r="D599">
            <v>7</v>
          </cell>
          <cell r="G599" t="str">
            <v>S</v>
          </cell>
        </row>
        <row r="600">
          <cell r="A600">
            <v>42283</v>
          </cell>
          <cell r="B600" t="str">
            <v>Spezialist</v>
          </cell>
          <cell r="C600" t="str">
            <v>Berufe in der Umweltschutztechnik (sonstige spezifische Tätigkeitsangabe) - komplexe Spezialistentätigkeiten</v>
          </cell>
          <cell r="D600">
            <v>10.89</v>
          </cell>
        </row>
        <row r="601">
          <cell r="A601">
            <v>42293</v>
          </cell>
          <cell r="B601" t="str">
            <v>Spezialist</v>
          </cell>
          <cell r="C601" t="str">
            <v>Aufsichtskräfte - Umweltschutztechnik</v>
          </cell>
          <cell r="D601">
            <v>10.89</v>
          </cell>
        </row>
        <row r="602">
          <cell r="A602">
            <v>42312</v>
          </cell>
          <cell r="B602" t="str">
            <v>Fachkraft</v>
          </cell>
          <cell r="C602" t="str">
            <v>Berufe in der Umweltschutzverwaltung und -beratung - fachlich ausgerichtete Tätigkeiten</v>
          </cell>
          <cell r="D602">
            <v>7</v>
          </cell>
          <cell r="G602" t="str">
            <v>S</v>
          </cell>
        </row>
        <row r="603">
          <cell r="A603">
            <v>42313</v>
          </cell>
          <cell r="B603" t="str">
            <v>Spezialist</v>
          </cell>
          <cell r="C603" t="str">
            <v>Berufe in der Umweltschutzverwaltung und -beratung - komplexe Spezialistentätigkeiten</v>
          </cell>
          <cell r="D603">
            <v>10.89</v>
          </cell>
        </row>
        <row r="604">
          <cell r="A604">
            <v>42314</v>
          </cell>
          <cell r="B604" t="str">
            <v>Experte</v>
          </cell>
          <cell r="C604" t="str">
            <v>Berufe in der Umweltschutzverwaltung und -beratung - hoch komplexe Tätigkeiten</v>
          </cell>
          <cell r="D604">
            <v>10.89</v>
          </cell>
        </row>
        <row r="605">
          <cell r="A605">
            <v>42323</v>
          </cell>
          <cell r="B605" t="str">
            <v>Spezialist</v>
          </cell>
          <cell r="C605" t="str">
            <v>Gewässer-, Immissionsschutz- und Abfallbeauftragte - komplexe Spezialistentätigkeiten</v>
          </cell>
          <cell r="D605">
            <v>10.89</v>
          </cell>
        </row>
        <row r="606">
          <cell r="A606">
            <v>42324</v>
          </cell>
          <cell r="B606" t="str">
            <v>Experte</v>
          </cell>
          <cell r="C606" t="str">
            <v>Gewässer-, Immissionsschutz- und Abfallbeauftragte - hoch komplexe Tätigkeiten</v>
          </cell>
          <cell r="D606">
            <v>10.89</v>
          </cell>
        </row>
        <row r="607">
          <cell r="A607">
            <v>42333</v>
          </cell>
          <cell r="B607" t="str">
            <v>Spezialist</v>
          </cell>
          <cell r="C607" t="str">
            <v>Strahlenschutzbeauftragte - komplexe Spezialistentätigkeiten</v>
          </cell>
          <cell r="D607">
            <v>10.89</v>
          </cell>
        </row>
        <row r="608">
          <cell r="A608">
            <v>42334</v>
          </cell>
          <cell r="B608" t="str">
            <v>Experte</v>
          </cell>
          <cell r="C608" t="str">
            <v>Strahlenschutzbeauftragte - hoch komplexe Tätigkeiten</v>
          </cell>
          <cell r="D608">
            <v>10.89</v>
          </cell>
        </row>
        <row r="609">
          <cell r="A609">
            <v>42394</v>
          </cell>
          <cell r="B609" t="str">
            <v>Experte</v>
          </cell>
          <cell r="C609" t="str">
            <v>Führungskräfte - Umweltmanagement und -beratung</v>
          </cell>
          <cell r="D609">
            <v>10.89</v>
          </cell>
        </row>
        <row r="610">
          <cell r="A610">
            <v>43102</v>
          </cell>
          <cell r="B610" t="str">
            <v>Fachkraft</v>
          </cell>
          <cell r="C610" t="str">
            <v>Berufe in der Informatik (ohne Spezialisierung) - fachlich ausgerichtete Tätigkeiten</v>
          </cell>
          <cell r="D610">
            <v>10.36</v>
          </cell>
        </row>
        <row r="611">
          <cell r="A611">
            <v>43103</v>
          </cell>
          <cell r="B611" t="str">
            <v>Spezialist</v>
          </cell>
          <cell r="C611" t="str">
            <v>Berufe in der Informatik (ohne Spezialisierung) - komplexe Spezialistentätigkeiten</v>
          </cell>
          <cell r="D611">
            <v>11.84</v>
          </cell>
        </row>
        <row r="612">
          <cell r="A612">
            <v>43104</v>
          </cell>
          <cell r="B612" t="str">
            <v>Experte</v>
          </cell>
          <cell r="C612" t="str">
            <v>Berufe in der Informatik (ohne Spezialisierung) - hoch komplexe Tätigkeiten</v>
          </cell>
          <cell r="D612">
            <v>13.73</v>
          </cell>
        </row>
        <row r="613">
          <cell r="A613">
            <v>43112</v>
          </cell>
          <cell r="B613" t="str">
            <v>Fachkraft</v>
          </cell>
          <cell r="C613" t="str">
            <v>Berufe in der Wirtschaftsinformatik - fachlich ausgerichtete Tätigkeiten</v>
          </cell>
          <cell r="D613">
            <v>10.36</v>
          </cell>
        </row>
        <row r="614">
          <cell r="A614">
            <v>43113</v>
          </cell>
          <cell r="B614" t="str">
            <v>Spezialist</v>
          </cell>
          <cell r="C614" t="str">
            <v>Berufe in der Wirtschaftsinformatik - komplexe Spezialistentätigkeiten</v>
          </cell>
          <cell r="D614">
            <v>11.84</v>
          </cell>
        </row>
        <row r="615">
          <cell r="A615">
            <v>43114</v>
          </cell>
          <cell r="B615" t="str">
            <v>Experte</v>
          </cell>
          <cell r="C615" t="str">
            <v>Berufe in der Wirtschaftsinformatik - hoch komplexe Tätigkeiten</v>
          </cell>
          <cell r="D615">
            <v>13.73</v>
          </cell>
        </row>
        <row r="616">
          <cell r="A616">
            <v>43122</v>
          </cell>
          <cell r="B616" t="str">
            <v>Fachkraft</v>
          </cell>
          <cell r="C616" t="str">
            <v>Berufe in der technischen Informatik - fachlich ausgerichtete Tätigkeiten</v>
          </cell>
          <cell r="D616">
            <v>10.36</v>
          </cell>
        </row>
        <row r="617">
          <cell r="A617">
            <v>43123</v>
          </cell>
          <cell r="B617" t="str">
            <v>Spezialist</v>
          </cell>
          <cell r="C617" t="str">
            <v>Berufe in der technischen Informatik - komplexe Spezialistentätigkeiten</v>
          </cell>
          <cell r="D617">
            <v>11.84</v>
          </cell>
        </row>
        <row r="618">
          <cell r="A618">
            <v>43124</v>
          </cell>
          <cell r="B618" t="str">
            <v>Experte</v>
          </cell>
          <cell r="C618" t="str">
            <v>Berufe in der technischen Informatik - hoch komplexe Tätigkeiten</v>
          </cell>
          <cell r="D618">
            <v>13.73</v>
          </cell>
        </row>
        <row r="619">
          <cell r="A619">
            <v>43134</v>
          </cell>
          <cell r="B619" t="str">
            <v>Experte</v>
          </cell>
          <cell r="C619" t="str">
            <v>Berufe in der Bio- und Medizininformatik - hoch komplexe Tätigkeiten</v>
          </cell>
          <cell r="D619">
            <v>13.73</v>
          </cell>
        </row>
        <row r="620">
          <cell r="A620">
            <v>43144</v>
          </cell>
          <cell r="B620" t="str">
            <v>Experte</v>
          </cell>
          <cell r="C620" t="str">
            <v>Berufe in der Geoinformatik - hoch komplexe Tätigkeiten</v>
          </cell>
          <cell r="D620">
            <v>13.73</v>
          </cell>
        </row>
        <row r="621">
          <cell r="A621">
            <v>43152</v>
          </cell>
          <cell r="B621" t="str">
            <v>Fachkraft</v>
          </cell>
          <cell r="C621" t="str">
            <v>Berufe in der Medieninformatik - fachlich ausgerichtete Tätigkeiten</v>
          </cell>
          <cell r="D621">
            <v>10.36</v>
          </cell>
        </row>
        <row r="622">
          <cell r="A622">
            <v>43153</v>
          </cell>
          <cell r="B622" t="str">
            <v>Spezialist</v>
          </cell>
          <cell r="C622" t="str">
            <v>Berufe in der Medieninformatik - komplexe Spezialistentätigkeiten</v>
          </cell>
          <cell r="D622">
            <v>11.84</v>
          </cell>
        </row>
        <row r="623">
          <cell r="A623">
            <v>43154</v>
          </cell>
          <cell r="B623" t="str">
            <v>Experte</v>
          </cell>
          <cell r="C623" t="str">
            <v>Berufe in der Medieninformatik - hoch komplexe Tätigkeiten</v>
          </cell>
          <cell r="D623">
            <v>13.73</v>
          </cell>
        </row>
        <row r="624">
          <cell r="A624">
            <v>43194</v>
          </cell>
          <cell r="B624" t="str">
            <v>Experte</v>
          </cell>
          <cell r="C624" t="str">
            <v>Führungskräfte - Informatik</v>
          </cell>
          <cell r="D624">
            <v>13.73</v>
          </cell>
        </row>
        <row r="625">
          <cell r="A625">
            <v>43214</v>
          </cell>
          <cell r="B625" t="str">
            <v>Experte</v>
          </cell>
          <cell r="C625" t="str">
            <v>Berufe in der IT-Systemanalyse - hoch komplexe Tätigkeiten</v>
          </cell>
          <cell r="D625">
            <v>13.73</v>
          </cell>
        </row>
        <row r="626">
          <cell r="A626">
            <v>43223</v>
          </cell>
          <cell r="B626" t="str">
            <v>Spezialist</v>
          </cell>
          <cell r="C626" t="str">
            <v>Berufe in der IT-Anwendungsberatung - komplexe Spezialistentätigkeiten</v>
          </cell>
          <cell r="D626">
            <v>11.84</v>
          </cell>
        </row>
        <row r="627">
          <cell r="A627">
            <v>43224</v>
          </cell>
          <cell r="B627" t="str">
            <v>Experte</v>
          </cell>
          <cell r="C627" t="str">
            <v>Berufe in der IT-Anwendungsberatung - hoch komplexe Tätigkeiten</v>
          </cell>
          <cell r="D627">
            <v>13.73</v>
          </cell>
        </row>
        <row r="628">
          <cell r="A628">
            <v>43232</v>
          </cell>
          <cell r="B628" t="str">
            <v>Fachkraft</v>
          </cell>
          <cell r="C628" t="str">
            <v>Berufe im IT-Vertrieb - fachlich ausgerichtete Tätigkeiten</v>
          </cell>
          <cell r="D628">
            <v>10.36</v>
          </cell>
        </row>
        <row r="629">
          <cell r="A629">
            <v>43233</v>
          </cell>
          <cell r="B629" t="str">
            <v>Spezialist</v>
          </cell>
          <cell r="C629" t="str">
            <v>Berufe im IT-Vertrieb - komplexe Spezialistentätigkeiten</v>
          </cell>
          <cell r="D629">
            <v>11.84</v>
          </cell>
        </row>
        <row r="630">
          <cell r="A630">
            <v>43294</v>
          </cell>
          <cell r="B630" t="str">
            <v>Experte</v>
          </cell>
          <cell r="C630" t="str">
            <v>Führungskräfte - IT-Systemanalyse, IT-Anwendungsberatung und IT-Vertrieb</v>
          </cell>
          <cell r="D630">
            <v>13.73</v>
          </cell>
        </row>
        <row r="631">
          <cell r="A631">
            <v>43312</v>
          </cell>
          <cell r="B631" t="str">
            <v>Fachkraft</v>
          </cell>
          <cell r="C631" t="str">
            <v>Berufe in der IT-Netzwerktechnik - fachlich ausgerichtete Tätigkeiten</v>
          </cell>
          <cell r="D631">
            <v>10.36</v>
          </cell>
        </row>
        <row r="632">
          <cell r="A632">
            <v>43313</v>
          </cell>
          <cell r="B632" t="str">
            <v>Spezialist</v>
          </cell>
          <cell r="C632" t="str">
            <v>Berufe in der IT-Netzwerktechnik - komplexe Spezialistentätigkeiten</v>
          </cell>
          <cell r="D632">
            <v>11.84</v>
          </cell>
        </row>
        <row r="633">
          <cell r="A633">
            <v>43314</v>
          </cell>
          <cell r="B633" t="str">
            <v>Experte</v>
          </cell>
          <cell r="C633" t="str">
            <v>Berufe in der IT-Netzwerktechnik - hoch komplexe Tätigkeiten</v>
          </cell>
          <cell r="D633">
            <v>13.73</v>
          </cell>
        </row>
        <row r="634">
          <cell r="A634">
            <v>43323</v>
          </cell>
          <cell r="B634" t="str">
            <v>Spezialist</v>
          </cell>
          <cell r="C634" t="str">
            <v>Berufe in der IT-Koordination - komplexe Spezialistentätigkeiten</v>
          </cell>
          <cell r="D634">
            <v>11.84</v>
          </cell>
        </row>
        <row r="635">
          <cell r="A635">
            <v>43333</v>
          </cell>
          <cell r="B635" t="str">
            <v>Spezialist</v>
          </cell>
          <cell r="C635" t="str">
            <v>Berufe in der IT-Organisation - komplexe Spezialistentätigkeiten</v>
          </cell>
          <cell r="D635">
            <v>11.84</v>
          </cell>
        </row>
        <row r="636">
          <cell r="A636">
            <v>43343</v>
          </cell>
          <cell r="B636" t="str">
            <v>Spezialist</v>
          </cell>
          <cell r="C636" t="str">
            <v>Berufe in der IT-Systemadministation - komplexe Spezialistentätigkeiten</v>
          </cell>
          <cell r="D636">
            <v>11.84</v>
          </cell>
        </row>
        <row r="637">
          <cell r="A637">
            <v>43353</v>
          </cell>
          <cell r="B637" t="str">
            <v>Spezialist</v>
          </cell>
          <cell r="C637" t="str">
            <v>Berufe in der Datenbankentwicklung und -administration - komplexe Spezialistentätigkeiten</v>
          </cell>
          <cell r="D637">
            <v>11.84</v>
          </cell>
        </row>
        <row r="638">
          <cell r="A638">
            <v>43363</v>
          </cell>
          <cell r="B638" t="str">
            <v>Spezialist</v>
          </cell>
          <cell r="C638" t="str">
            <v>Berufe in der Webadministration - komplexe Spezialistentätigkeiten</v>
          </cell>
          <cell r="D638">
            <v>11.84</v>
          </cell>
        </row>
        <row r="639">
          <cell r="A639">
            <v>43383</v>
          </cell>
          <cell r="B639" t="str">
            <v>Spezialist</v>
          </cell>
          <cell r="C639" t="str">
            <v>Berufe in der IT-Netzwerktechnik, IT-Koordination, IT-Administration und IT-Organisation (sonstige spezifische Tätigkeitsangabe) - komplexe Spezialistentätigkeiten</v>
          </cell>
          <cell r="D639">
            <v>11.84</v>
          </cell>
        </row>
        <row r="640">
          <cell r="A640">
            <v>43384</v>
          </cell>
          <cell r="B640" t="str">
            <v>Experte</v>
          </cell>
          <cell r="C640" t="str">
            <v>Berufe in der IT-Netzwerktechnik, IT-Koordination, IT-Administration und IT-Organisation (sonstige spezifische Tätigkeitsangabe) - hoch komplexe Tätigkeiten</v>
          </cell>
          <cell r="D640">
            <v>13.73</v>
          </cell>
        </row>
        <row r="641">
          <cell r="A641">
            <v>43394</v>
          </cell>
          <cell r="B641" t="str">
            <v>Experte</v>
          </cell>
          <cell r="C641" t="str">
            <v>Führungskräfte - IT-Netzwerktechnik, IT-Koordination, IT-Administration und IT-Organisation</v>
          </cell>
          <cell r="D641">
            <v>13.73</v>
          </cell>
        </row>
        <row r="642">
          <cell r="A642">
            <v>43412</v>
          </cell>
          <cell r="B642" t="str">
            <v>Fachkraft</v>
          </cell>
          <cell r="C642" t="str">
            <v>Berufe in der Softwareentwicklung - fachlich ausgerichtete Tätigkeiten</v>
          </cell>
          <cell r="D642">
            <v>10.36</v>
          </cell>
        </row>
        <row r="643">
          <cell r="A643">
            <v>43413</v>
          </cell>
          <cell r="B643" t="str">
            <v>Spezialist</v>
          </cell>
          <cell r="C643" t="str">
            <v>Berufe in der Softwareentwicklung - komplexe Spezialistentätigkeiten</v>
          </cell>
          <cell r="D643">
            <v>11.84</v>
          </cell>
        </row>
        <row r="644">
          <cell r="A644">
            <v>43414</v>
          </cell>
          <cell r="B644" t="str">
            <v>Experte</v>
          </cell>
          <cell r="C644" t="str">
            <v>Berufe in der Softwareentwicklung - hoch komplexe Tätigkeiten</v>
          </cell>
          <cell r="D644">
            <v>13.73</v>
          </cell>
        </row>
        <row r="645">
          <cell r="A645">
            <v>43423</v>
          </cell>
          <cell r="B645" t="str">
            <v>Spezialist</v>
          </cell>
          <cell r="C645" t="str">
            <v>Berufe in der Programmierung - komplexe Spezialistentätigkeiten</v>
          </cell>
          <cell r="D645">
            <v>11.84</v>
          </cell>
        </row>
        <row r="646">
          <cell r="A646">
            <v>43494</v>
          </cell>
          <cell r="B646" t="str">
            <v>Experte</v>
          </cell>
          <cell r="C646" t="str">
            <v>Führungskräfte - Softwareentwicklung und Programmierung</v>
          </cell>
          <cell r="D646">
            <v>13.73</v>
          </cell>
        </row>
        <row r="647">
          <cell r="A647">
            <v>51112</v>
          </cell>
          <cell r="B647" t="str">
            <v>Fachkraft</v>
          </cell>
          <cell r="C647" t="str">
            <v>Berufe im technischen Eisenbahnbetrieb - fachlich ausgerichtete Tätigkeiten</v>
          </cell>
          <cell r="D647">
            <v>8.0500000000000007</v>
          </cell>
        </row>
        <row r="648">
          <cell r="A648">
            <v>51113</v>
          </cell>
          <cell r="B648" t="str">
            <v>Spezialist</v>
          </cell>
          <cell r="C648" t="str">
            <v>Berufe im technischen Eisenbahnbetrieb - komplexe Spezialistentätigkeiten</v>
          </cell>
          <cell r="D648">
            <v>10.38</v>
          </cell>
        </row>
        <row r="649">
          <cell r="A649">
            <v>51122</v>
          </cell>
          <cell r="B649" t="str">
            <v>Fachkraft</v>
          </cell>
          <cell r="C649" t="str">
            <v>Berufe im technischen Luftverkehrsbetrieb - fachlich ausgerichtete Tätigkeiten</v>
          </cell>
          <cell r="D649">
            <v>8.0500000000000007</v>
          </cell>
        </row>
        <row r="650">
          <cell r="A650">
            <v>51123</v>
          </cell>
          <cell r="B650" t="str">
            <v>Spezialist</v>
          </cell>
          <cell r="C650" t="str">
            <v>Berufe im technischen Luftverkehrsbetrieb - komplexe Spezialistentätigkeiten</v>
          </cell>
          <cell r="D650">
            <v>10.38</v>
          </cell>
        </row>
        <row r="651">
          <cell r="A651">
            <v>51132</v>
          </cell>
          <cell r="B651" t="str">
            <v>Fachkraft</v>
          </cell>
          <cell r="C651" t="str">
            <v>Berufe im technischen Schiffsverkehrsbetrieb - fachlich ausgerichtete Tätigkeiten</v>
          </cell>
          <cell r="D651">
            <v>8.0500000000000007</v>
          </cell>
        </row>
        <row r="652">
          <cell r="A652">
            <v>51133</v>
          </cell>
          <cell r="B652" t="str">
            <v>Spezialist</v>
          </cell>
          <cell r="C652" t="str">
            <v>Berufe im technischen Schiffsverkehrsbetrieb - komplexe Spezialistentätigkeiten</v>
          </cell>
          <cell r="D652">
            <v>10.38</v>
          </cell>
        </row>
        <row r="653">
          <cell r="A653">
            <v>51134</v>
          </cell>
          <cell r="B653" t="str">
            <v>Experte</v>
          </cell>
          <cell r="C653" t="str">
            <v>Berufe im technischen Schiffsverkehrsbetrieb - hoch komplexe Tätigkeiten</v>
          </cell>
          <cell r="D653">
            <v>9.67</v>
          </cell>
        </row>
        <row r="654">
          <cell r="A654">
            <v>51182</v>
          </cell>
          <cell r="B654" t="str">
            <v>Fachkraft</v>
          </cell>
          <cell r="C654" t="str">
            <v>Berufe im technischen Betrieb des Eisenbahn-, Luft- und Schiffsverkehrs (sonstige spezifische Tätigkeitsangabe) - fachlich ausgerichtete Tätigkeiten</v>
          </cell>
          <cell r="D654">
            <v>8.0500000000000007</v>
          </cell>
        </row>
        <row r="655">
          <cell r="A655">
            <v>51183</v>
          </cell>
          <cell r="B655" t="str">
            <v>Spezialist</v>
          </cell>
          <cell r="C655" t="str">
            <v>Berufe im technischen Betrieb des Eisenbahn-, Luft- und Schiffsverkehrs (sonstige spezifische Tätigkeitsangabe) - komplexe Spezialistentätigkeiten</v>
          </cell>
          <cell r="D655">
            <v>10.38</v>
          </cell>
        </row>
        <row r="656">
          <cell r="A656">
            <v>51193</v>
          </cell>
          <cell r="B656" t="str">
            <v>Spezialist</v>
          </cell>
          <cell r="C656" t="str">
            <v>Aufsichtskräfte - Technischer Betrieb im Eisenbahn-, Luft- und Schiffsverkehr</v>
          </cell>
          <cell r="D656">
            <v>10.38</v>
          </cell>
        </row>
        <row r="657">
          <cell r="A657">
            <v>51212</v>
          </cell>
          <cell r="B657" t="str">
            <v>Fachkraft</v>
          </cell>
          <cell r="C657" t="str">
            <v>Straßen- und Tunnelwärter/innen - fachlich ausgerichtete Tätigkeiten</v>
          </cell>
          <cell r="D657">
            <v>8.0500000000000007</v>
          </cell>
        </row>
        <row r="658">
          <cell r="A658">
            <v>51222</v>
          </cell>
          <cell r="B658" t="str">
            <v>Fachkraft</v>
          </cell>
          <cell r="C658" t="str">
            <v>Berufe in der Überwachung und Wartung der Eisenbahninfrastruktur - fachlich ausgerichtete Tätigkeiten</v>
          </cell>
          <cell r="D658">
            <v>8.0500000000000007</v>
          </cell>
        </row>
        <row r="659">
          <cell r="A659">
            <v>51223</v>
          </cell>
          <cell r="B659" t="str">
            <v>Spezialist</v>
          </cell>
          <cell r="C659" t="str">
            <v>Berufe in der Überwachung und Wartung der Eisenbahninfrastruktur - komplexe Spezialistentätigkeiten</v>
          </cell>
          <cell r="D659">
            <v>10.38</v>
          </cell>
        </row>
        <row r="660">
          <cell r="A660">
            <v>51224</v>
          </cell>
          <cell r="B660" t="str">
            <v>Experte</v>
          </cell>
          <cell r="C660" t="str">
            <v>Berufe in der Überwachung und Wartung der Eisenbahninfrastruktur - hoch komplexe Tätigkeiten</v>
          </cell>
          <cell r="D660">
            <v>9.67</v>
          </cell>
        </row>
        <row r="661">
          <cell r="A661">
            <v>51233</v>
          </cell>
          <cell r="B661" t="str">
            <v>Spezialist</v>
          </cell>
          <cell r="C661" t="str">
            <v>Berufe in der Flugsicherungstechnik - komplexe Spezialistentätigkeiten</v>
          </cell>
          <cell r="D661">
            <v>10.38</v>
          </cell>
        </row>
        <row r="662">
          <cell r="A662">
            <v>51234</v>
          </cell>
          <cell r="B662" t="str">
            <v>Experte</v>
          </cell>
          <cell r="C662" t="str">
            <v>Berufe in der Flugsicherungstechnik - hoch komplexe Tätigkeiten</v>
          </cell>
          <cell r="D662">
            <v>9.67</v>
          </cell>
        </row>
        <row r="663">
          <cell r="A663">
            <v>51242</v>
          </cell>
          <cell r="B663" t="str">
            <v>Fachkraft</v>
          </cell>
          <cell r="C663" t="str">
            <v>Wasserstraßen- und Brückenwärter/innen - fachlich ausgerichtete Tätigkeiten</v>
          </cell>
          <cell r="D663">
            <v>8.0500000000000007</v>
          </cell>
        </row>
        <row r="664">
          <cell r="A664">
            <v>51243</v>
          </cell>
          <cell r="B664" t="str">
            <v>Spezialist</v>
          </cell>
          <cell r="C664" t="str">
            <v>Wasserstraßen- und Brückenwärter/innen - komplexe Spezialistentätigkeiten</v>
          </cell>
          <cell r="D664">
            <v>10.38</v>
          </cell>
        </row>
        <row r="665">
          <cell r="A665">
            <v>51293</v>
          </cell>
          <cell r="B665" t="str">
            <v>Spezialist</v>
          </cell>
          <cell r="C665" t="str">
            <v>Aufsichtskräfte - Überwachung und Wartung der Verkehrsinfrastruktur</v>
          </cell>
          <cell r="D665">
            <v>10.38</v>
          </cell>
        </row>
        <row r="666">
          <cell r="A666">
            <v>51311</v>
          </cell>
          <cell r="B666" t="str">
            <v>Helfer</v>
          </cell>
          <cell r="C666" t="str">
            <v>Berufe in der Lagerwirtschaft - Helfer-/Anlerntätigkeiten</v>
          </cell>
          <cell r="D666">
            <v>8.0500000000000007</v>
          </cell>
        </row>
        <row r="667">
          <cell r="A667">
            <v>51312</v>
          </cell>
          <cell r="B667" t="str">
            <v>Fachkraft</v>
          </cell>
          <cell r="C667" t="str">
            <v>Berufe in der Lagerwirtschaft - fachlich ausgerichtete Tätigkeiten</v>
          </cell>
          <cell r="D667">
            <v>8.0500000000000007</v>
          </cell>
        </row>
        <row r="668">
          <cell r="A668">
            <v>51321</v>
          </cell>
          <cell r="B668" t="str">
            <v>Helfer</v>
          </cell>
          <cell r="C668" t="str">
            <v>Berufe für Post- und Zustelldienste - Helfer-/Anlerntätigkeiten</v>
          </cell>
          <cell r="D668">
            <v>8.0500000000000007</v>
          </cell>
        </row>
        <row r="669">
          <cell r="A669">
            <v>51322</v>
          </cell>
          <cell r="B669" t="str">
            <v>Fachkraft</v>
          </cell>
          <cell r="C669" t="str">
            <v>Berufe für Post- und Zustelldienste - fachlich ausgerichtete Tätigkeiten</v>
          </cell>
          <cell r="D669">
            <v>8.0500000000000007</v>
          </cell>
        </row>
        <row r="670">
          <cell r="A670">
            <v>51332</v>
          </cell>
          <cell r="B670" t="str">
            <v>Fachkraft</v>
          </cell>
          <cell r="C670" t="str">
            <v>Berufe im Güter- und Warenumschlag - fachlich ausgerichtete Tätigkeiten</v>
          </cell>
          <cell r="D670">
            <v>8.0500000000000007</v>
          </cell>
        </row>
        <row r="671">
          <cell r="A671">
            <v>51393</v>
          </cell>
          <cell r="B671" t="str">
            <v>Spezialist</v>
          </cell>
          <cell r="C671" t="str">
            <v>Aufsichtskräfte - Lagerwirtschaft, Post und Zustellung, Güterumschlag</v>
          </cell>
          <cell r="D671">
            <v>10.38</v>
          </cell>
        </row>
        <row r="672">
          <cell r="A672">
            <v>51394</v>
          </cell>
          <cell r="B672" t="str">
            <v>Experte</v>
          </cell>
          <cell r="C672" t="str">
            <v>Führungskräfte - Lagerwirtschaft, Post und Zustellung, Güterumschlag</v>
          </cell>
          <cell r="D672">
            <v>9.67</v>
          </cell>
        </row>
        <row r="673">
          <cell r="A673">
            <v>51401</v>
          </cell>
          <cell r="B673" t="str">
            <v>Helfer</v>
          </cell>
          <cell r="C673" t="str">
            <v>Servicekräfte im Personenverkehr (ohne Spezialisierung) - Helfer- und Anlerntätigkeiten</v>
          </cell>
          <cell r="D673">
            <v>8.0500000000000007</v>
          </cell>
        </row>
        <row r="674">
          <cell r="A674">
            <v>51412</v>
          </cell>
          <cell r="B674" t="str">
            <v>Fachkraft</v>
          </cell>
          <cell r="C674" t="str">
            <v>Servicefachkräfte im Straßen- und Schienenverkehr - fachlich ausgerichtete Tätigkeiten</v>
          </cell>
          <cell r="D674">
            <v>8.0500000000000007</v>
          </cell>
        </row>
        <row r="675">
          <cell r="A675">
            <v>51422</v>
          </cell>
          <cell r="B675" t="str">
            <v>Fachkraft</v>
          </cell>
          <cell r="C675" t="str">
            <v>Servicefachkräfte im Luftverkehr - fachlich ausgerichtete Tätigkeiten</v>
          </cell>
          <cell r="D675">
            <v>8.0500000000000007</v>
          </cell>
        </row>
        <row r="676">
          <cell r="A676">
            <v>51432</v>
          </cell>
          <cell r="B676" t="str">
            <v>Fachkraft</v>
          </cell>
          <cell r="C676" t="str">
            <v>Servicefachkräfte im Schiffsverkehr - fachlich ausgerichtete Tätigkeiten</v>
          </cell>
          <cell r="D676">
            <v>8.0500000000000007</v>
          </cell>
        </row>
        <row r="677">
          <cell r="A677">
            <v>51493</v>
          </cell>
          <cell r="B677" t="str">
            <v>Spezialist</v>
          </cell>
          <cell r="C677" t="str">
            <v>Aufsichtskräfte - Personenverkehr (Servicebereich)</v>
          </cell>
          <cell r="D677">
            <v>10.38</v>
          </cell>
        </row>
        <row r="678">
          <cell r="A678">
            <v>51503</v>
          </cell>
          <cell r="B678" t="str">
            <v>Spezialist</v>
          </cell>
          <cell r="C678" t="str">
            <v>Berufe in der Überwachung und Steuerung des Verkehrsbetriebs (ohne Spezialisierung) - komplexe Spezialistentätigkeiten</v>
          </cell>
          <cell r="D678">
            <v>10.38</v>
          </cell>
        </row>
        <row r="679">
          <cell r="A679">
            <v>51504</v>
          </cell>
          <cell r="B679" t="str">
            <v>Experte</v>
          </cell>
          <cell r="C679" t="str">
            <v>Berufe in der Überwachung und Steuerung des Verkehrsbetriebs (ohne Spezialisierung) - hoch komplexe Tätigkeiten</v>
          </cell>
          <cell r="D679">
            <v>9.67</v>
          </cell>
        </row>
        <row r="680">
          <cell r="A680">
            <v>51511</v>
          </cell>
          <cell r="B680" t="str">
            <v>Helfer</v>
          </cell>
          <cell r="C680" t="str">
            <v>Berufe in der Überwachung und Steuerung des Straßenverkehrsbetriebs - Helfer- und Anlerntätigkeiten</v>
          </cell>
          <cell r="D680">
            <v>8.0500000000000007</v>
          </cell>
        </row>
        <row r="681">
          <cell r="A681">
            <v>51512</v>
          </cell>
          <cell r="B681" t="str">
            <v>Fachkraft</v>
          </cell>
          <cell r="C681" t="str">
            <v>Berufe in der Überwachung und Steuerung des Straßenverkehrsbetriebs - fachlich ausgerichtete Tätigkeiten</v>
          </cell>
          <cell r="D681">
            <v>8.0500000000000007</v>
          </cell>
        </row>
        <row r="682">
          <cell r="A682">
            <v>51513</v>
          </cell>
          <cell r="B682" t="str">
            <v>Spezialist</v>
          </cell>
          <cell r="C682" t="str">
            <v>Berufe in der Überwachung und Steuerung des Straßenverkehrsbetriebs - komplexe Spezialistentätigkeiten</v>
          </cell>
          <cell r="D682">
            <v>10.38</v>
          </cell>
        </row>
        <row r="683">
          <cell r="A683">
            <v>51522</v>
          </cell>
          <cell r="B683" t="str">
            <v>Fachkraft</v>
          </cell>
          <cell r="C683" t="str">
            <v>Berufe in der Überwachung und Steuerung des Eisenbahnverkehrsbetriebs - fachlich ausgerichtete Tätigkeiten</v>
          </cell>
          <cell r="D683">
            <v>8.0500000000000007</v>
          </cell>
        </row>
        <row r="684">
          <cell r="A684">
            <v>51523</v>
          </cell>
          <cell r="B684" t="str">
            <v>Spezialist</v>
          </cell>
          <cell r="C684" t="str">
            <v>Berufe in der Überwachung und Steuerung des Eisenbahnverkehrsbetriebs - komplexe Spezialistentätigkeiten</v>
          </cell>
          <cell r="D684">
            <v>10.38</v>
          </cell>
        </row>
        <row r="685">
          <cell r="A685">
            <v>51532</v>
          </cell>
          <cell r="B685" t="str">
            <v>Fachkraft</v>
          </cell>
          <cell r="C685" t="str">
            <v>Berufe in der Überwachung und Steuerung des Luftverkehrsbetriebs - fachlich ausgerichtete Tätigkeiten</v>
          </cell>
          <cell r="D685">
            <v>8.0500000000000007</v>
          </cell>
        </row>
        <row r="686">
          <cell r="A686">
            <v>51533</v>
          </cell>
          <cell r="B686" t="str">
            <v>Spezialist</v>
          </cell>
          <cell r="C686" t="str">
            <v>Berufe in der Überwachung und Steuerung des Luftverkehrsbetriebs - komplexe Spezialistentätigkeiten</v>
          </cell>
          <cell r="D686">
            <v>10.38</v>
          </cell>
        </row>
        <row r="687">
          <cell r="A687">
            <v>51534</v>
          </cell>
          <cell r="B687" t="str">
            <v>Experte</v>
          </cell>
          <cell r="C687" t="str">
            <v>Berufe in der Überwachung und Steuerung des Luftverkehrsbetriebs - hoch komplexe Tätigkeiten</v>
          </cell>
          <cell r="D687">
            <v>9.67</v>
          </cell>
        </row>
        <row r="688">
          <cell r="A688">
            <v>51543</v>
          </cell>
          <cell r="B688" t="str">
            <v>Spezialist</v>
          </cell>
          <cell r="C688" t="str">
            <v>Berufe in der Überwachung und Steuerung des Schiffsverkehrsbetriebs - komplexe Spezialistentätigkeiten</v>
          </cell>
          <cell r="D688">
            <v>10.38</v>
          </cell>
        </row>
        <row r="689">
          <cell r="A689">
            <v>51583</v>
          </cell>
          <cell r="B689" t="str">
            <v>Spezialist</v>
          </cell>
          <cell r="C689" t="str">
            <v>Berufe in der Überwachung und Steuerung des Verkehrsbetriebs (sonstige spezifische Tätigkeitsangabe) - komplexe Spezialistentätigkeiten</v>
          </cell>
          <cell r="D689">
            <v>10.38</v>
          </cell>
        </row>
        <row r="690">
          <cell r="A690">
            <v>51593</v>
          </cell>
          <cell r="B690" t="str">
            <v>Spezialist</v>
          </cell>
          <cell r="C690" t="str">
            <v>Aufsichtskräfte - Überwachung und Steuerung des Verkehrsbetriebs</v>
          </cell>
          <cell r="D690">
            <v>10.38</v>
          </cell>
        </row>
        <row r="691">
          <cell r="A691">
            <v>51594</v>
          </cell>
          <cell r="B691" t="str">
            <v>Experte</v>
          </cell>
          <cell r="C691" t="str">
            <v>Führungskräfte - Überwachung und Steuerung des Verkehrsbetriebs</v>
          </cell>
          <cell r="D691">
            <v>9.67</v>
          </cell>
        </row>
        <row r="692">
          <cell r="A692">
            <v>51613</v>
          </cell>
          <cell r="B692" t="str">
            <v>Spezialist</v>
          </cell>
          <cell r="C692" t="str">
            <v>Verkehrskaufleute - komplexe Spezialistentätigkeiten</v>
          </cell>
          <cell r="D692">
            <v>10.38</v>
          </cell>
        </row>
        <row r="693">
          <cell r="A693">
            <v>51614</v>
          </cell>
          <cell r="B693" t="str">
            <v>Experte</v>
          </cell>
          <cell r="C693" t="str">
            <v>Verkehrskaufleute - hoch komplexe Tätigkeiten</v>
          </cell>
          <cell r="D693">
            <v>9.67</v>
          </cell>
        </row>
        <row r="694">
          <cell r="A694">
            <v>51622</v>
          </cell>
          <cell r="B694" t="str">
            <v>Fachkraft</v>
          </cell>
          <cell r="C694" t="str">
            <v>Speditions- und Logistikkaufleute - fachlich ausgerichtete Tätigkeiten</v>
          </cell>
          <cell r="D694">
            <v>8.0500000000000007</v>
          </cell>
        </row>
        <row r="695">
          <cell r="A695">
            <v>51623</v>
          </cell>
          <cell r="B695" t="str">
            <v>Spezialist</v>
          </cell>
          <cell r="C695" t="str">
            <v>Speditions- und Logistikkaufleute - komplexe Spezialistentätigkeiten</v>
          </cell>
          <cell r="D695">
            <v>10.38</v>
          </cell>
        </row>
        <row r="696">
          <cell r="A696">
            <v>51624</v>
          </cell>
          <cell r="B696" t="str">
            <v>Experte</v>
          </cell>
          <cell r="C696" t="str">
            <v>Speditions- und Logistikkaufleute - hoch komplexe Tätigkeiten</v>
          </cell>
          <cell r="D696">
            <v>9.67</v>
          </cell>
        </row>
        <row r="697">
          <cell r="A697">
            <v>51632</v>
          </cell>
          <cell r="B697" t="str">
            <v>Fachkraft</v>
          </cell>
          <cell r="C697" t="str">
            <v>Straßen- und Schienenverkehrskaufleute - fachlich ausgerichtete Tätigkeiten</v>
          </cell>
          <cell r="D697">
            <v>8.0500000000000007</v>
          </cell>
        </row>
        <row r="698">
          <cell r="A698">
            <v>51633</v>
          </cell>
          <cell r="B698" t="str">
            <v>Spezialist</v>
          </cell>
          <cell r="C698" t="str">
            <v>Straßen- und Schienenverkehrskaufleute - komplexe Spezialistentätigkeiten</v>
          </cell>
          <cell r="D698">
            <v>10.38</v>
          </cell>
        </row>
        <row r="699">
          <cell r="A699">
            <v>51642</v>
          </cell>
          <cell r="B699" t="str">
            <v>Fachkraft</v>
          </cell>
          <cell r="C699" t="str">
            <v>Luftverkehrskaufleute - fachlich ausgerichtete Tätigkeiten</v>
          </cell>
          <cell r="D699">
            <v>8.0500000000000007</v>
          </cell>
        </row>
        <row r="700">
          <cell r="A700">
            <v>51643</v>
          </cell>
          <cell r="B700" t="str">
            <v>Spezialist</v>
          </cell>
          <cell r="C700" t="str">
            <v>Luftverkehrskaufleute - komplexe Spezialistentätigkeiten</v>
          </cell>
          <cell r="D700">
            <v>10.38</v>
          </cell>
        </row>
        <row r="701">
          <cell r="A701">
            <v>51652</v>
          </cell>
          <cell r="B701" t="str">
            <v>Fachkraft</v>
          </cell>
          <cell r="C701" t="str">
            <v>Schifffahrtskaufleute - fachlich ausgerichtete Tätigkeiten</v>
          </cell>
          <cell r="D701">
            <v>8.0500000000000007</v>
          </cell>
        </row>
        <row r="702">
          <cell r="A702">
            <v>51653</v>
          </cell>
          <cell r="B702" t="str">
            <v>Spezialist</v>
          </cell>
          <cell r="C702" t="str">
            <v>Schifffahrtskaufleute - komplexe Spezialistentätigkeiten</v>
          </cell>
          <cell r="D702">
            <v>10.38</v>
          </cell>
        </row>
        <row r="703">
          <cell r="A703">
            <v>51662</v>
          </cell>
          <cell r="B703" t="str">
            <v>Fachkraft</v>
          </cell>
          <cell r="C703" t="str">
            <v>Kurier-, Express- und Postdienstleistungskaufleute - fachlich ausgerichtete Tätigkeiten</v>
          </cell>
          <cell r="D703">
            <v>8.0500000000000007</v>
          </cell>
        </row>
        <row r="704">
          <cell r="A704">
            <v>51663</v>
          </cell>
          <cell r="B704" t="str">
            <v>Spezialist</v>
          </cell>
          <cell r="C704" t="str">
            <v>Kurier-, Express- und Postdienstleistungskaufleute - komplexe Spezialistentätigkeiten</v>
          </cell>
          <cell r="D704">
            <v>10.38</v>
          </cell>
        </row>
        <row r="705">
          <cell r="A705">
            <v>51694</v>
          </cell>
          <cell r="B705" t="str">
            <v>Experte</v>
          </cell>
          <cell r="C705" t="str">
            <v>Führungskräfte - Verkehr und Logistik (kaufmännischer Bereich)</v>
          </cell>
          <cell r="D705">
            <v>9.67</v>
          </cell>
        </row>
        <row r="706">
          <cell r="A706">
            <v>52112</v>
          </cell>
          <cell r="B706" t="str">
            <v>Fachkraft</v>
          </cell>
          <cell r="C706" t="str">
            <v>Berufskraftfahrer/innen (Personentransport/PKW) Dienstwagen / Taxifahrer - fachlich ausgerichtete Tätigkeiten</v>
          </cell>
          <cell r="D706">
            <v>7</v>
          </cell>
          <cell r="G706" t="str">
            <v>S</v>
          </cell>
        </row>
        <row r="707">
          <cell r="A707">
            <v>52182</v>
          </cell>
          <cell r="B707" t="str">
            <v>Fachkraft</v>
          </cell>
          <cell r="C707" t="str">
            <v>Botenfahrer/in, Auslieferungsfahrer/in, Umschulung Servicefahrer/in</v>
          </cell>
          <cell r="D707">
            <v>11.13</v>
          </cell>
        </row>
        <row r="708">
          <cell r="A708">
            <v>52202</v>
          </cell>
          <cell r="B708" t="str">
            <v>Fachkraft</v>
          </cell>
          <cell r="C708" t="str">
            <v>Triebfahrzeugführer/innen im Eisenbahnverkehr (ohne Spezialisierung) - fachlich ausgerichtete Tätigkeiten</v>
          </cell>
          <cell r="D708">
            <v>13.81</v>
          </cell>
        </row>
        <row r="709">
          <cell r="A709" t="str">
            <v>52112_BE</v>
          </cell>
          <cell r="B709" t="str">
            <v>Fachkraft</v>
          </cell>
          <cell r="C709" t="str">
            <v>Umschulungen (Güter-/Personenverkehr) - 20 UE</v>
          </cell>
          <cell r="D709">
            <v>42.41</v>
          </cell>
          <cell r="E709" t="str">
            <v>Bitte UE beachten</v>
          </cell>
        </row>
        <row r="710">
          <cell r="A710" t="str">
            <v>52122_ADR_B</v>
          </cell>
          <cell r="B710" t="str">
            <v>Fachkraft</v>
          </cell>
          <cell r="C710" t="str">
            <v>Gefahrgutausbildung Basis (ADR/GGVSEB)</v>
          </cell>
          <cell r="D710">
            <v>16.07</v>
          </cell>
        </row>
        <row r="711">
          <cell r="A711" t="str">
            <v>52122_ADR_BuT</v>
          </cell>
          <cell r="B711" t="str">
            <v>Fachkraft</v>
          </cell>
          <cell r="C711" t="str">
            <v>Gefahrgutausbildung Basis und Tank (ADR/GGVSEB)</v>
          </cell>
          <cell r="D711">
            <v>15.54</v>
          </cell>
        </row>
        <row r="712">
          <cell r="A712" t="str">
            <v>52122_ADR_R</v>
          </cell>
          <cell r="B712" t="str">
            <v>Fachkraft</v>
          </cell>
          <cell r="C712" t="str">
            <v>Gefahrgutausbildung Radioakitv (ADR/GGVSEB)</v>
          </cell>
          <cell r="D712">
            <v>7</v>
          </cell>
          <cell r="G712" t="str">
            <v>S</v>
          </cell>
        </row>
        <row r="713">
          <cell r="A713" t="str">
            <v>52122_ADR_S</v>
          </cell>
          <cell r="B713" t="str">
            <v>Fachkraft</v>
          </cell>
          <cell r="C713" t="str">
            <v>Gefahrgutausbildung Sprengstoff (ADR/GGVSEB)</v>
          </cell>
          <cell r="D713">
            <v>7</v>
          </cell>
          <cell r="G713" t="str">
            <v>S</v>
          </cell>
        </row>
        <row r="714">
          <cell r="A714" t="str">
            <v>52122_ADR_T</v>
          </cell>
          <cell r="B714" t="str">
            <v>Fachkraft</v>
          </cell>
          <cell r="C714" t="str">
            <v>Gefahrgutausbildung Tank (ADR/GGVSEB)</v>
          </cell>
          <cell r="D714">
            <v>18.5</v>
          </cell>
        </row>
        <row r="715">
          <cell r="A715" t="str">
            <v>52122_bG</v>
          </cell>
          <cell r="B715" t="str">
            <v>Fachkraft</v>
          </cell>
          <cell r="C715" t="str">
            <v>beschleunigte Grundqualifikation LKW (gem. BKrFQG/BKrFQV) - 194 UE</v>
          </cell>
          <cell r="D715">
            <v>14.9</v>
          </cell>
          <cell r="E715" t="str">
            <v>Bitte UE beachten</v>
          </cell>
        </row>
        <row r="716">
          <cell r="A716" t="str">
            <v>52122_bGU</v>
          </cell>
          <cell r="B716" t="str">
            <v>Fachkraft</v>
          </cell>
          <cell r="C716" t="str">
            <v>beschleunigte Grundqualifikation (Güter-/Personenverkehr) - 50 UE</v>
          </cell>
          <cell r="D716">
            <v>21.64</v>
          </cell>
          <cell r="E716" t="str">
            <v>Bitte UE beachten</v>
          </cell>
        </row>
        <row r="717">
          <cell r="A717" t="str">
            <v>52122_C1mB</v>
          </cell>
          <cell r="B717" t="str">
            <v>Fachkraft</v>
          </cell>
          <cell r="C717" t="str">
            <v>Umschulungen (Güter-/Personenverkehr) - 124 UE</v>
          </cell>
          <cell r="D717">
            <v>25.95</v>
          </cell>
          <cell r="E717" t="str">
            <v>Bitte UE beachten</v>
          </cell>
        </row>
        <row r="718">
          <cell r="A718" t="str">
            <v>52122_C1EmC1</v>
          </cell>
          <cell r="B718" t="str">
            <v>Fachkraft</v>
          </cell>
          <cell r="C718" t="str">
            <v>Umschulungen (Güter-/Personenverkehr) - 20 UE</v>
          </cell>
          <cell r="D718">
            <v>32.67</v>
          </cell>
          <cell r="E718" t="str">
            <v>Bitte UE beachten</v>
          </cell>
        </row>
        <row r="719">
          <cell r="A719" t="str">
            <v>52122_C1uC1E</v>
          </cell>
          <cell r="B719" t="str">
            <v>Fachkraft</v>
          </cell>
          <cell r="C719" t="str">
            <v>Umschulungen (Güter-/Personenverkehr) - 128 UE</v>
          </cell>
          <cell r="D719">
            <v>31.14</v>
          </cell>
          <cell r="E719" t="str">
            <v>Bitte UE beachten</v>
          </cell>
        </row>
        <row r="720">
          <cell r="A720" t="str">
            <v>52122_CEmC</v>
          </cell>
          <cell r="B720" t="str">
            <v>Fachkraft</v>
          </cell>
          <cell r="C720" t="str">
            <v>Umschulungen (Güter-/Personenverkehr) - 129 UE</v>
          </cell>
          <cell r="D720">
            <v>26.14</v>
          </cell>
          <cell r="E720" t="str">
            <v>Bitte UE beachten</v>
          </cell>
        </row>
        <row r="721">
          <cell r="A721" t="str">
            <v>52122_CmB</v>
          </cell>
          <cell r="B721" t="str">
            <v>Fachkraft</v>
          </cell>
          <cell r="C721" t="str">
            <v>Umschulungen (Güter-/Personenverkehr) - 142 UE</v>
          </cell>
          <cell r="D721">
            <v>25.54</v>
          </cell>
          <cell r="E721" t="str">
            <v>Bitte UE beachten</v>
          </cell>
        </row>
        <row r="722">
          <cell r="A722" t="str">
            <v>52122_CuCE</v>
          </cell>
          <cell r="B722" t="str">
            <v>Fachkraft</v>
          </cell>
          <cell r="C722" t="str">
            <v>Umschulungen (Güter-/Personenverkehr) - 161 UE</v>
          </cell>
          <cell r="D722">
            <v>34.46</v>
          </cell>
          <cell r="E722" t="str">
            <v>Bitte UE beachten</v>
          </cell>
        </row>
        <row r="723">
          <cell r="A723" t="str">
            <v>52122_L</v>
          </cell>
          <cell r="B723" t="str">
            <v>Fachkraft</v>
          </cell>
          <cell r="C723" t="str">
            <v>Ladungssicherung LKW</v>
          </cell>
          <cell r="D723">
            <v>15.48</v>
          </cell>
        </row>
        <row r="724">
          <cell r="A724" t="str">
            <v>52122_P</v>
          </cell>
          <cell r="B724" t="str">
            <v>Fachkraft</v>
          </cell>
          <cell r="C724" t="str">
            <v>Perfektionstraining (Güter-/Personenverkehr) LKW - 51 UE</v>
          </cell>
          <cell r="D724">
            <v>35.56</v>
          </cell>
          <cell r="E724" t="str">
            <v>Bitte UE beachten</v>
          </cell>
        </row>
        <row r="725">
          <cell r="A725" t="str">
            <v>52122_S</v>
          </cell>
          <cell r="B725" t="str">
            <v>Fachkraft</v>
          </cell>
          <cell r="C725" t="str">
            <v>Güterverkehr sonstige</v>
          </cell>
          <cell r="D725">
            <v>6.94</v>
          </cell>
        </row>
        <row r="726">
          <cell r="A726" t="str">
            <v xml:space="preserve">52122_TQ1 </v>
          </cell>
          <cell r="B726" t="str">
            <v>Fachkraft</v>
          </cell>
          <cell r="C726" t="str">
            <v>TQ1- Güter befördern</v>
          </cell>
          <cell r="D726">
            <v>20.41</v>
          </cell>
        </row>
        <row r="727">
          <cell r="A727" t="str">
            <v>52122_TQ2</v>
          </cell>
          <cell r="B727" t="str">
            <v>Fachkraft</v>
          </cell>
          <cell r="C727" t="str">
            <v>Teilqualifikation Berufskraftfahrer</v>
          </cell>
          <cell r="D727">
            <v>7</v>
          </cell>
          <cell r="G727" t="str">
            <v>S</v>
          </cell>
        </row>
        <row r="728">
          <cell r="A728" t="str">
            <v>52122_TQ4</v>
          </cell>
          <cell r="B728" t="str">
            <v>Fachkraft</v>
          </cell>
          <cell r="C728" t="str">
            <v>Teilqualifikation Berufskraftfahrer</v>
          </cell>
          <cell r="D728">
            <v>7</v>
          </cell>
          <cell r="G728" t="str">
            <v>S</v>
          </cell>
        </row>
        <row r="729">
          <cell r="A729" t="str">
            <v>52122_TQ6</v>
          </cell>
          <cell r="B729" t="str">
            <v>Fachkraft</v>
          </cell>
          <cell r="C729" t="str">
            <v>Teilqualifikation Berufskraftfahrer</v>
          </cell>
          <cell r="D729">
            <v>7</v>
          </cell>
          <cell r="G729" t="str">
            <v>S</v>
          </cell>
        </row>
        <row r="730">
          <cell r="A730" t="str">
            <v>52122_U</v>
          </cell>
          <cell r="B730" t="str">
            <v>Fachkraft</v>
          </cell>
          <cell r="C730" t="str">
            <v>Umschulung Güterverkehr</v>
          </cell>
          <cell r="D730">
            <v>10.81</v>
          </cell>
        </row>
        <row r="731">
          <cell r="A731" t="str">
            <v>52122_WB1</v>
          </cell>
          <cell r="B731" t="str">
            <v>Fachkraft</v>
          </cell>
          <cell r="C731" t="str">
            <v>Weiterbildung (Güter-/Personenverkehr) - 10 UE - 1 Modul 7 Zeitstunden</v>
          </cell>
          <cell r="D731">
            <v>10.43</v>
          </cell>
          <cell r="E731" t="str">
            <v>Bitte UE beachten</v>
          </cell>
        </row>
        <row r="732">
          <cell r="A732" t="str">
            <v>52122_WB5</v>
          </cell>
          <cell r="B732" t="str">
            <v>Fachkraft</v>
          </cell>
          <cell r="C732" t="str">
            <v>Weiterbildung (Güter-/Personenverkehr) - 50 UE - 5 Module 35 Zeitstunden</v>
          </cell>
          <cell r="D732">
            <v>10.79</v>
          </cell>
          <cell r="E732" t="str">
            <v>Bitte UE beachten</v>
          </cell>
        </row>
        <row r="733">
          <cell r="A733" t="str">
            <v>52132_bG</v>
          </cell>
          <cell r="B733" t="str">
            <v>Fachkraft</v>
          </cell>
          <cell r="C733" t="str">
            <v>beschleunigte Grundqualifikation LKW (gem. BKrFQG/BKrFQV) - 194 UE</v>
          </cell>
          <cell r="D733">
            <v>14.9</v>
          </cell>
          <cell r="E733" t="str">
            <v>Bitte UE beachten</v>
          </cell>
        </row>
        <row r="734">
          <cell r="A734" t="str">
            <v>52132_bGU</v>
          </cell>
          <cell r="B734" t="str">
            <v>Fachkraft</v>
          </cell>
          <cell r="C734" t="str">
            <v>beschleunigte Grundqualifikation (Güter-/Personenverkehr) - 50 UE</v>
          </cell>
          <cell r="D734">
            <v>21.1</v>
          </cell>
          <cell r="E734" t="str">
            <v>Bitte UE beachten</v>
          </cell>
        </row>
        <row r="735">
          <cell r="A735" t="str">
            <v>52132_DE</v>
          </cell>
          <cell r="B735" t="str">
            <v>Fachkraft</v>
          </cell>
          <cell r="C735" t="str">
            <v>Umschulungen (Güter-/Personenverkehr) - 36 UE</v>
          </cell>
          <cell r="D735">
            <v>57.65</v>
          </cell>
          <cell r="E735" t="str">
            <v>Bitte UE beachten</v>
          </cell>
        </row>
        <row r="736">
          <cell r="A736" t="str">
            <v>52132_DmB&lt;2</v>
          </cell>
          <cell r="B736" t="str">
            <v>Fachkraft</v>
          </cell>
          <cell r="C736" t="str">
            <v>Umschulungen (Güter-/Personenverkehr) - 278 UE</v>
          </cell>
          <cell r="D736">
            <v>33.97</v>
          </cell>
          <cell r="E736" t="str">
            <v>Bitte UE beachten</v>
          </cell>
        </row>
        <row r="737">
          <cell r="A737" t="str">
            <v>52132_DmB&gt;2</v>
          </cell>
          <cell r="B737" t="str">
            <v>Fachkraft</v>
          </cell>
          <cell r="C737" t="str">
            <v>Umschulungen (Güter-/Personenverkehr)  - 210 UE</v>
          </cell>
          <cell r="D737">
            <v>35.81</v>
          </cell>
          <cell r="E737" t="str">
            <v>Bitte UE beachten</v>
          </cell>
        </row>
        <row r="738">
          <cell r="A738" t="str">
            <v>52132_DmC&lt;2</v>
          </cell>
          <cell r="B738" t="str">
            <v>Fachkraft</v>
          </cell>
          <cell r="C738" t="str">
            <v>Umschulungen (Güter-/Personenverkehr) - 156 UE</v>
          </cell>
          <cell r="D738">
            <v>37.520000000000003</v>
          </cell>
          <cell r="E738" t="str">
            <v>Bitte UE beachten</v>
          </cell>
        </row>
        <row r="739">
          <cell r="A739" t="str">
            <v>52132_DmC&gt;2</v>
          </cell>
          <cell r="B739" t="str">
            <v>Fachkraft</v>
          </cell>
          <cell r="C739" t="str">
            <v>Umschulungen (Güter-/Personenverkehr) - 108 UE</v>
          </cell>
          <cell r="D739">
            <v>38.36</v>
          </cell>
          <cell r="E739" t="str">
            <v>Bitte UE beachten</v>
          </cell>
        </row>
        <row r="740">
          <cell r="A740" t="str">
            <v>52132_DmC1&lt;2</v>
          </cell>
          <cell r="B740" t="str">
            <v>Fachkraft</v>
          </cell>
          <cell r="C740" t="str">
            <v>Umschulungen (Güter-/Personenverkehr)  - 265 UE</v>
          </cell>
          <cell r="D740">
            <v>7</v>
          </cell>
          <cell r="E740" t="str">
            <v>Bitte UE beachten</v>
          </cell>
          <cell r="G740" t="str">
            <v>S</v>
          </cell>
        </row>
        <row r="741">
          <cell r="A741" t="str">
            <v>52132_DmC1&gt;2</v>
          </cell>
          <cell r="B741" t="str">
            <v>Fachkraft</v>
          </cell>
          <cell r="C741" t="str">
            <v>Umschulungen (Güter-/Personenverkehr) - 197 UE</v>
          </cell>
          <cell r="D741">
            <v>30.11</v>
          </cell>
          <cell r="E741" t="str">
            <v>Bitte UE beachten</v>
          </cell>
        </row>
        <row r="742">
          <cell r="A742" t="str">
            <v>52132_DuDEmB&lt;2</v>
          </cell>
          <cell r="B742" t="str">
            <v>Fachkraft</v>
          </cell>
          <cell r="C742" t="str">
            <v>D/DE in einem Ausbildungsgang mit Vorbesitz B &lt; 2 Jahre - 298 UE</v>
          </cell>
          <cell r="D742">
            <v>38.44</v>
          </cell>
          <cell r="E742" t="str">
            <v>Bitte UE beachten</v>
          </cell>
        </row>
        <row r="743">
          <cell r="A743" t="str">
            <v>52132_DuDEmB&gt;2</v>
          </cell>
          <cell r="B743" t="str">
            <v>Fachkraft</v>
          </cell>
          <cell r="C743" t="str">
            <v>D/DE in einem Ausbildungsgang mit Vorbesitz B &gt; 2 Jahre - 230 UE</v>
          </cell>
          <cell r="D743">
            <v>41.21</v>
          </cell>
          <cell r="E743" t="str">
            <v>Bitte UE beachten</v>
          </cell>
        </row>
        <row r="744">
          <cell r="A744" t="str">
            <v>52132_DuDEmC&lt;2</v>
          </cell>
          <cell r="B744" t="str">
            <v>Fachkraft</v>
          </cell>
          <cell r="C744" t="str">
            <v>D/DE in einem Ausbildungsgang mit Vorbesitz C &lt; 2 Jahre - 176 UE</v>
          </cell>
          <cell r="D744">
            <v>7</v>
          </cell>
          <cell r="E744" t="str">
            <v>Bitte UE beachten</v>
          </cell>
          <cell r="G744" t="str">
            <v>S</v>
          </cell>
        </row>
        <row r="745">
          <cell r="A745" t="str">
            <v>52132_DuDEmC&gt;2</v>
          </cell>
          <cell r="B745" t="str">
            <v>Fachkraft</v>
          </cell>
          <cell r="C745" t="str">
            <v>D/DE in einem Ausbildungsgang mit Vorbesitz C &gt; 2 Jahre - 128 UE</v>
          </cell>
          <cell r="D745">
            <v>45.61</v>
          </cell>
          <cell r="E745" t="str">
            <v>Bitte UE beachten</v>
          </cell>
        </row>
        <row r="746">
          <cell r="A746" t="str">
            <v>52132_DuDEmC1&lt;2</v>
          </cell>
          <cell r="B746" t="str">
            <v>Fachkraft</v>
          </cell>
          <cell r="C746" t="str">
            <v>D/DE in einem Ausbildungsgang mit Vorbesitz C1 &lt; 2 Jahre - 285 UE</v>
          </cell>
          <cell r="D746">
            <v>7</v>
          </cell>
          <cell r="E746" t="str">
            <v>Bitte UE beachten</v>
          </cell>
          <cell r="G746" t="str">
            <v>S</v>
          </cell>
        </row>
        <row r="747">
          <cell r="A747" t="str">
            <v>52132_DuDEmC1&gt;2</v>
          </cell>
          <cell r="B747" t="str">
            <v>Fachkraft</v>
          </cell>
          <cell r="C747" t="str">
            <v>D/DE in einem Ausbildungsgang mit Vorbesitz C1 &gt; 2 Jahre - 217 UE</v>
          </cell>
          <cell r="D747">
            <v>7</v>
          </cell>
          <cell r="E747" t="str">
            <v>Bitte UE beachten</v>
          </cell>
          <cell r="G747" t="str">
            <v>S</v>
          </cell>
        </row>
        <row r="748">
          <cell r="A748" t="str">
            <v>52132_DuDEmD1</v>
          </cell>
          <cell r="B748" t="str">
            <v>Fachkraft</v>
          </cell>
          <cell r="C748" t="str">
            <v>D/DE in einem Ausbildungsgang mit Vorbesitz D1 - 156 UE</v>
          </cell>
          <cell r="D748">
            <v>7</v>
          </cell>
          <cell r="E748" t="str">
            <v>Bitte UE beachten</v>
          </cell>
          <cell r="G748" t="str">
            <v>S</v>
          </cell>
        </row>
        <row r="749">
          <cell r="A749" t="str">
            <v>52132_L</v>
          </cell>
          <cell r="B749" t="str">
            <v>Fachkraft</v>
          </cell>
          <cell r="C749" t="str">
            <v>Ladungssicherung Bus</v>
          </cell>
          <cell r="D749">
            <v>15.48</v>
          </cell>
        </row>
        <row r="750">
          <cell r="A750" t="str">
            <v>52132_P</v>
          </cell>
          <cell r="B750" t="str">
            <v>Fachkraft</v>
          </cell>
          <cell r="C750" t="str">
            <v>Perfektionstraining (Güter-/Personenverkehr) Bus  - 51 UE</v>
          </cell>
          <cell r="D750">
            <v>35.56</v>
          </cell>
          <cell r="E750" t="str">
            <v>Bitte UE beachten</v>
          </cell>
        </row>
        <row r="751">
          <cell r="A751" t="str">
            <v>52132_S</v>
          </cell>
          <cell r="B751" t="str">
            <v>Fachkraft</v>
          </cell>
          <cell r="C751" t="str">
            <v>Personenverkehr sonstige</v>
          </cell>
          <cell r="D751">
            <v>6.94</v>
          </cell>
        </row>
        <row r="752">
          <cell r="A752" t="str">
            <v>52132_TQ2</v>
          </cell>
          <cell r="B752" t="str">
            <v>Fachkraft</v>
          </cell>
          <cell r="C752" t="str">
            <v>Teilqualifikation Berufskraftfahrer</v>
          </cell>
          <cell r="D752">
            <v>7</v>
          </cell>
          <cell r="G752" t="str">
            <v>S</v>
          </cell>
        </row>
        <row r="753">
          <cell r="A753" t="str">
            <v>52132_TQ3</v>
          </cell>
          <cell r="B753" t="str">
            <v>Fachkraft</v>
          </cell>
          <cell r="C753" t="str">
            <v>Teilqualifikation Berufskraftfahrer</v>
          </cell>
          <cell r="D753">
            <v>23.23</v>
          </cell>
        </row>
        <row r="754">
          <cell r="A754" t="str">
            <v>52132_TQ5</v>
          </cell>
          <cell r="B754" t="str">
            <v>Fachkraft</v>
          </cell>
          <cell r="C754" t="str">
            <v>Teilqualifikation Berufskraftfahrer</v>
          </cell>
          <cell r="D754">
            <v>7</v>
          </cell>
          <cell r="G754" t="str">
            <v>S</v>
          </cell>
        </row>
        <row r="755">
          <cell r="A755" t="str">
            <v>52132_TQ6</v>
          </cell>
          <cell r="B755" t="str">
            <v>Fachkraft</v>
          </cell>
          <cell r="C755" t="str">
            <v>Teilqualifikation Berufskraftfahrer</v>
          </cell>
          <cell r="D755">
            <v>7</v>
          </cell>
          <cell r="G755" t="str">
            <v>S</v>
          </cell>
        </row>
        <row r="756">
          <cell r="A756" t="str">
            <v>52132_U</v>
          </cell>
          <cell r="B756" t="str">
            <v>Fachkraft</v>
          </cell>
          <cell r="C756" t="str">
            <v>Umschulung Personenverkehr</v>
          </cell>
          <cell r="D756">
            <v>10.81</v>
          </cell>
        </row>
        <row r="757">
          <cell r="A757" t="str">
            <v>52132_WB1</v>
          </cell>
          <cell r="B757" t="str">
            <v>Fachkraft</v>
          </cell>
          <cell r="C757" t="str">
            <v>Weiterbildung (Güter-/Personenverkehr) - 10 UE - 1 Modul 7 Zeitstunden</v>
          </cell>
          <cell r="D757">
            <v>10.31</v>
          </cell>
          <cell r="E757" t="str">
            <v>Bitte UE beachten</v>
          </cell>
        </row>
        <row r="758">
          <cell r="A758" t="str">
            <v>52132_WB5</v>
          </cell>
          <cell r="B758" t="str">
            <v>Fachkraft</v>
          </cell>
          <cell r="C758" t="str">
            <v>Weiterbildung (Güter-/Personenverkehr) - 50 UE - 5 Module 35 Zeitstunden</v>
          </cell>
          <cell r="D758">
            <v>10.77</v>
          </cell>
          <cell r="E758" t="str">
            <v>Bitte UE beachten</v>
          </cell>
        </row>
        <row r="759">
          <cell r="A759" t="str">
            <v>52512_T</v>
          </cell>
          <cell r="B759" t="str">
            <v>Fachkraft</v>
          </cell>
          <cell r="C759" t="str">
            <v>Führer/innen von land- und forstwirtschaftlichen Maschinen - Erwerb der FS-Klasse: T - 86 UE</v>
          </cell>
          <cell r="D759">
            <v>26.11</v>
          </cell>
          <cell r="E759" t="str">
            <v>Bitte UE beachten</v>
          </cell>
        </row>
        <row r="760">
          <cell r="A760" t="str">
            <v>52132_D1mBoC1&lt;2</v>
          </cell>
          <cell r="B760" t="str">
            <v>Fachkraft</v>
          </cell>
          <cell r="C760" t="str">
            <v>D1 mit Vorbesitz B oder C1&lt; 2 Jahre - 225 UE</v>
          </cell>
          <cell r="D760">
            <v>7</v>
          </cell>
          <cell r="E760" t="str">
            <v>Bitte UE beachten</v>
          </cell>
          <cell r="G760" t="str">
            <v>S</v>
          </cell>
        </row>
        <row r="761">
          <cell r="A761" t="str">
            <v>52132_D1mBoC1&gt;2</v>
          </cell>
          <cell r="B761" t="str">
            <v>Fachkraft</v>
          </cell>
          <cell r="C761" t="str">
            <v>D1 mit Vorbesitz B oder C1&gt; 2 Jahre - 121 UE</v>
          </cell>
          <cell r="D761">
            <v>7</v>
          </cell>
          <cell r="E761" t="str">
            <v>Bitte UE beachten</v>
          </cell>
          <cell r="G761" t="str">
            <v>S</v>
          </cell>
        </row>
        <row r="762">
          <cell r="A762">
            <v>52313</v>
          </cell>
          <cell r="B762" t="str">
            <v>Spezialist</v>
          </cell>
          <cell r="C762" t="str">
            <v>Piloten/Pilotinnen und Verkehrsflugzeugführer/innen - komplexe Spezialistentätigkeiten</v>
          </cell>
          <cell r="D762">
            <v>9</v>
          </cell>
          <cell r="G762" t="str">
            <v>S</v>
          </cell>
        </row>
        <row r="763">
          <cell r="A763">
            <v>52314</v>
          </cell>
          <cell r="B763" t="str">
            <v>Experte</v>
          </cell>
          <cell r="C763" t="str">
            <v>Piloten/Pilotinnen und Verkehrsflugzeugführer/innen - hoch komplexe Tätigkeiten</v>
          </cell>
          <cell r="D763">
            <v>9</v>
          </cell>
          <cell r="G763" t="str">
            <v>S</v>
          </cell>
        </row>
        <row r="764">
          <cell r="A764">
            <v>52383</v>
          </cell>
          <cell r="B764" t="str">
            <v>Spezialist</v>
          </cell>
          <cell r="C764" t="str">
            <v>Fahrzeugführer/innen im Flugverkehr (sonstige spezifische Tätigkeitsangabe) - komplexe Spezialistentätigkeiten</v>
          </cell>
          <cell r="D764">
            <v>9</v>
          </cell>
          <cell r="G764" t="str">
            <v>S</v>
          </cell>
        </row>
        <row r="765">
          <cell r="A765">
            <v>52384</v>
          </cell>
          <cell r="B765" t="str">
            <v>Experte</v>
          </cell>
          <cell r="C765" t="str">
            <v>Fahrzeugführer/innen im Flugverkehr (sonstige spezifische Tätigkeitsangabe) - hoch komplexe Tätigkeiten</v>
          </cell>
          <cell r="D765">
            <v>9</v>
          </cell>
          <cell r="G765" t="str">
            <v>S</v>
          </cell>
        </row>
        <row r="766">
          <cell r="A766">
            <v>52413</v>
          </cell>
          <cell r="B766" t="str">
            <v>Spezialist</v>
          </cell>
          <cell r="C766" t="str">
            <v>Nautische Schiffsoffiziere/-offizierinnen und Kapitäne/Kapitäninnen - komplexe Spezialistentätigkeiten</v>
          </cell>
          <cell r="D766">
            <v>9</v>
          </cell>
          <cell r="G766" t="str">
            <v>S</v>
          </cell>
        </row>
        <row r="767">
          <cell r="A767">
            <v>52414</v>
          </cell>
          <cell r="B767" t="str">
            <v>Experte</v>
          </cell>
          <cell r="C767" t="str">
            <v>Nautische Schiffsoffiziere/-offizierinnen und Kapitäne/Kapitäninnen - hoch komplexe Tätigkeiten</v>
          </cell>
          <cell r="D767">
            <v>9</v>
          </cell>
          <cell r="G767" t="str">
            <v>S</v>
          </cell>
        </row>
        <row r="768">
          <cell r="A768">
            <v>52422</v>
          </cell>
          <cell r="B768" t="str">
            <v>Fachkraft</v>
          </cell>
          <cell r="C768" t="str">
            <v>Schiffsführer/innen in Binnenschifffahrt und Hafenverkehr - fachlich ausgerichtete Tätigkeiten</v>
          </cell>
          <cell r="D768">
            <v>7</v>
          </cell>
          <cell r="G768" t="str">
            <v>S</v>
          </cell>
        </row>
        <row r="769">
          <cell r="A769">
            <v>52423</v>
          </cell>
          <cell r="B769" t="str">
            <v>Spezialist</v>
          </cell>
          <cell r="C769" t="str">
            <v>Schiffsführer/innen in Binnenschifffahrt und Hafenverkehr - komplexe Spezialistentätigkeiten</v>
          </cell>
          <cell r="D769">
            <v>9</v>
          </cell>
          <cell r="G769" t="str">
            <v>S</v>
          </cell>
        </row>
        <row r="770">
          <cell r="A770">
            <v>52512</v>
          </cell>
          <cell r="B770" t="str">
            <v>Fachkraft</v>
          </cell>
          <cell r="C770" t="str">
            <v>Führer land-,forstw. Maschinen-Fachkraft</v>
          </cell>
          <cell r="D770">
            <v>7</v>
          </cell>
          <cell r="G770" t="str">
            <v>S</v>
          </cell>
        </row>
        <row r="771">
          <cell r="A771">
            <v>52522</v>
          </cell>
          <cell r="B771" t="str">
            <v>Fachkraft</v>
          </cell>
          <cell r="C771" t="str">
            <v>Führer/innen von Erdbewegungs- und verwandten Maschinen - fachlich ausgerichtete Tätigkeiten</v>
          </cell>
          <cell r="D771">
            <v>14.45</v>
          </cell>
        </row>
        <row r="772">
          <cell r="A772">
            <v>52531</v>
          </cell>
          <cell r="B772" t="str">
            <v>Helfer</v>
          </cell>
          <cell r="C772" t="str">
            <v>Kranführer/innen, Aufzugsmaschinisten und Bediener/innen verwandter Hebeeinrichtungen - Helfer-/Anlerntätigkeiten</v>
          </cell>
          <cell r="D772">
            <v>10.65</v>
          </cell>
        </row>
        <row r="773">
          <cell r="A773">
            <v>52532</v>
          </cell>
          <cell r="B773" t="str">
            <v>Fachkraft</v>
          </cell>
          <cell r="C773" t="str">
            <v>Kranführer/innen, Aufzugsmaschinisten und Bediener/innen verwandter Hebeeinrichtungen - fachlich ausgerichtete Tätigkeiten</v>
          </cell>
          <cell r="D773">
            <v>15.33</v>
          </cell>
        </row>
        <row r="774">
          <cell r="A774">
            <v>52593</v>
          </cell>
          <cell r="B774" t="str">
            <v>Spezialist</v>
          </cell>
          <cell r="C774" t="str">
            <v>Aufsichtskräfte - Bau- und Transportgeräteführung</v>
          </cell>
          <cell r="D774">
            <v>9</v>
          </cell>
          <cell r="G774" t="str">
            <v>S</v>
          </cell>
        </row>
        <row r="775">
          <cell r="A775">
            <v>53111</v>
          </cell>
          <cell r="B775" t="str">
            <v>Helfer</v>
          </cell>
          <cell r="C775" t="str">
            <v>Berufe im Objekt-, Werte- und Personenschutz - Helfer-/Anlerntätigkeiten</v>
          </cell>
          <cell r="D775">
            <v>7</v>
          </cell>
          <cell r="G775" t="str">
            <v>S</v>
          </cell>
        </row>
        <row r="776">
          <cell r="A776">
            <v>53112</v>
          </cell>
          <cell r="B776" t="str">
            <v>Fachkraft</v>
          </cell>
          <cell r="C776" t="str">
            <v>Berufe im Objekt-, Werte- und Personenschutz - fachlich ausgerichtete Tätigkeiten</v>
          </cell>
          <cell r="D776">
            <v>9.18</v>
          </cell>
        </row>
        <row r="777">
          <cell r="A777">
            <v>53122</v>
          </cell>
          <cell r="B777" t="str">
            <v>Fachkraft</v>
          </cell>
          <cell r="C777" t="str">
            <v>Berufe in Arbeitssicherheit und Sicherheitstechnik - fachlich ausgerichtete Tätigkeiten</v>
          </cell>
          <cell r="D777">
            <v>9.18</v>
          </cell>
        </row>
        <row r="778">
          <cell r="A778">
            <v>53123</v>
          </cell>
          <cell r="B778" t="str">
            <v>Spezialist</v>
          </cell>
          <cell r="C778" t="str">
            <v>Berufe in Arbeitssicherheit und Sicherheitstechnik - komplexe Spezialistentätigkeiten</v>
          </cell>
          <cell r="D778">
            <v>9.67</v>
          </cell>
        </row>
        <row r="779">
          <cell r="A779">
            <v>53124</v>
          </cell>
          <cell r="B779" t="str">
            <v>Experte</v>
          </cell>
          <cell r="C779" t="str">
            <v>Berufe in Arbeitssicherheit und Sicherheitstechnik - hoch komplexe Tätigkeiten</v>
          </cell>
          <cell r="D779">
            <v>9.67</v>
          </cell>
        </row>
        <row r="780">
          <cell r="A780">
            <v>53132</v>
          </cell>
          <cell r="B780" t="str">
            <v>Fachkraft</v>
          </cell>
          <cell r="C780" t="str">
            <v>Berufe im Brandschutz - fachlich ausgerichtete Tätigkeiten</v>
          </cell>
          <cell r="D780">
            <v>9.18</v>
          </cell>
        </row>
        <row r="781">
          <cell r="A781">
            <v>53133</v>
          </cell>
          <cell r="B781" t="str">
            <v>Spezialist</v>
          </cell>
          <cell r="C781" t="str">
            <v>Berufe im Brandschutz - komplexe Spezialistentätigkeiten</v>
          </cell>
          <cell r="D781">
            <v>9.67</v>
          </cell>
        </row>
        <row r="782">
          <cell r="A782">
            <v>53134</v>
          </cell>
          <cell r="B782" t="str">
            <v>Experte</v>
          </cell>
          <cell r="C782" t="str">
            <v>Berufe im Brandschutz - hoch komplexe Tätigkeiten</v>
          </cell>
          <cell r="D782">
            <v>9.67</v>
          </cell>
        </row>
        <row r="783">
          <cell r="A783">
            <v>53142</v>
          </cell>
          <cell r="B783" t="str">
            <v>Fachkraft</v>
          </cell>
          <cell r="C783" t="str">
            <v>Berufe in der Badeaufsicht - fachlich ausgerichtete Tätigkeiten</v>
          </cell>
          <cell r="D783">
            <v>9.18</v>
          </cell>
        </row>
        <row r="784">
          <cell r="A784">
            <v>53152</v>
          </cell>
          <cell r="B784" t="str">
            <v>Fachkraft</v>
          </cell>
          <cell r="C784" t="str">
            <v>Detektive/Detektivinnen - fachlich ausgerichtete Tätigkeiten</v>
          </cell>
          <cell r="D784">
            <v>9.18</v>
          </cell>
        </row>
        <row r="785">
          <cell r="A785">
            <v>53162</v>
          </cell>
          <cell r="B785" t="str">
            <v>Fachkraft</v>
          </cell>
          <cell r="C785" t="str">
            <v>Inkassobeauftragte - fachlich ausgerichtete Tätigkeiten</v>
          </cell>
          <cell r="D785">
            <v>9.18</v>
          </cell>
        </row>
        <row r="786">
          <cell r="A786">
            <v>53182</v>
          </cell>
          <cell r="B786" t="str">
            <v>Fachkraft</v>
          </cell>
          <cell r="C786" t="str">
            <v>Berufe in Objekt-, Personen-, Brandschutz, Arbeitssicherheit (sonstige spezifische Tätigkeitsangabe) - fachlich ausgerichtete Tätigkeiten</v>
          </cell>
          <cell r="D786">
            <v>9.18</v>
          </cell>
        </row>
        <row r="787">
          <cell r="A787">
            <v>53183</v>
          </cell>
          <cell r="B787" t="str">
            <v>Spezialist</v>
          </cell>
          <cell r="C787" t="str">
            <v>Berufe in Objekt-, Personen-, Brandschutz, Arbeitssicherheit (sonstige spezifische Tätigkeitsangabe) - komplexe Spezialistentätigkeiten</v>
          </cell>
          <cell r="D787">
            <v>9.67</v>
          </cell>
        </row>
        <row r="788">
          <cell r="A788">
            <v>53184</v>
          </cell>
          <cell r="B788" t="str">
            <v>Experte</v>
          </cell>
          <cell r="C788" t="str">
            <v>Berufe in Objekt-, Personen-, Brandschutz, Arbeitssicherheit (sonstige spezifische Tätigkeitsangabe) - hoch komplexe Tätigkeiten</v>
          </cell>
          <cell r="D788">
            <v>9.67</v>
          </cell>
        </row>
        <row r="789">
          <cell r="A789">
            <v>53193</v>
          </cell>
          <cell r="B789" t="str">
            <v>Spezialist</v>
          </cell>
          <cell r="C789" t="str">
            <v>Aufsichtskräfte - Objekt-, Personen-, Brandschutz, Arbeitssicherheit</v>
          </cell>
          <cell r="D789">
            <v>9.67</v>
          </cell>
        </row>
        <row r="790">
          <cell r="A790">
            <v>53194</v>
          </cell>
          <cell r="B790" t="str">
            <v>Experte</v>
          </cell>
          <cell r="C790" t="str">
            <v>Führungskräfte - Objekt-, Personen-, Brandschutz, Arbeitssicherheit</v>
          </cell>
          <cell r="D790">
            <v>9.67</v>
          </cell>
        </row>
        <row r="791">
          <cell r="A791">
            <v>53212</v>
          </cell>
          <cell r="B791" t="str">
            <v>Fachkraft</v>
          </cell>
          <cell r="C791" t="str">
            <v>Berufe im Polizeivollzugsdienst - fachlich ausgerichtete Tätigkeiten</v>
          </cell>
          <cell r="D791">
            <v>9.18</v>
          </cell>
        </row>
        <row r="792">
          <cell r="A792">
            <v>53213</v>
          </cell>
          <cell r="B792" t="str">
            <v>Spezialist</v>
          </cell>
          <cell r="C792" t="str">
            <v>Berufe im Polizeivollzugsdienst - komplexe Spezialistentätigkeiten</v>
          </cell>
          <cell r="D792">
            <v>9.67</v>
          </cell>
        </row>
        <row r="793">
          <cell r="A793">
            <v>53214</v>
          </cell>
          <cell r="B793" t="str">
            <v>Experte</v>
          </cell>
          <cell r="C793" t="str">
            <v>Berufe im Polizeivollzugsdienst - hoch komplexe Tätigkeiten</v>
          </cell>
          <cell r="D793">
            <v>9.67</v>
          </cell>
        </row>
        <row r="794">
          <cell r="A794">
            <v>53222</v>
          </cell>
          <cell r="B794" t="str">
            <v>Fachkraft</v>
          </cell>
          <cell r="C794" t="str">
            <v>Berufe im Kriminaldienst - fachlich ausgerichtete Tätigkeiten</v>
          </cell>
          <cell r="D794">
            <v>9.18</v>
          </cell>
        </row>
        <row r="795">
          <cell r="A795">
            <v>53223</v>
          </cell>
          <cell r="B795" t="str">
            <v>Spezialist</v>
          </cell>
          <cell r="C795" t="str">
            <v>Berufe im Kriminaldienst - komplexe Spezialistentätigkeiten</v>
          </cell>
          <cell r="D795">
            <v>9.67</v>
          </cell>
        </row>
        <row r="796">
          <cell r="A796">
            <v>53224</v>
          </cell>
          <cell r="B796" t="str">
            <v>Experte</v>
          </cell>
          <cell r="C796" t="str">
            <v>Berufe im Kriminaldienst - hoch komplexe Tätigkeiten</v>
          </cell>
          <cell r="D796">
            <v>9.67</v>
          </cell>
        </row>
        <row r="797">
          <cell r="A797">
            <v>53232</v>
          </cell>
          <cell r="B797" t="str">
            <v>Fachkraft</v>
          </cell>
          <cell r="C797" t="str">
            <v>Berufe im Gerichtsvollzug - fachlich ausgerichtete Tätigkeiten</v>
          </cell>
          <cell r="D797">
            <v>9.18</v>
          </cell>
        </row>
        <row r="798">
          <cell r="A798">
            <v>53233</v>
          </cell>
          <cell r="B798" t="str">
            <v>Spezialist</v>
          </cell>
          <cell r="C798" t="str">
            <v>Berufe im Gerichtsvollzug - komplexe Spezialistentätigkeiten</v>
          </cell>
          <cell r="D798">
            <v>9.67</v>
          </cell>
        </row>
        <row r="799">
          <cell r="A799">
            <v>53241</v>
          </cell>
          <cell r="B799" t="str">
            <v>Helfer</v>
          </cell>
          <cell r="C799" t="str">
            <v>Berufe im Justizvollzugsdienst - Helfer-/Anlerntätigkeiten</v>
          </cell>
          <cell r="D799">
            <v>7</v>
          </cell>
          <cell r="G799" t="str">
            <v>S</v>
          </cell>
        </row>
        <row r="800">
          <cell r="A800">
            <v>53242</v>
          </cell>
          <cell r="B800" t="str">
            <v>Fachkraft</v>
          </cell>
          <cell r="C800" t="str">
            <v>Berufe im Justizvollzugsdienst - fachlich ausgerichtete Tätigkeiten</v>
          </cell>
          <cell r="D800">
            <v>9.18</v>
          </cell>
        </row>
        <row r="801">
          <cell r="A801">
            <v>53243</v>
          </cell>
          <cell r="B801" t="str">
            <v>Spezialist</v>
          </cell>
          <cell r="C801" t="str">
            <v>Berufe im Justizvollzugsdienst - komplexe Spezialistentätigkeiten</v>
          </cell>
          <cell r="D801">
            <v>9.67</v>
          </cell>
        </row>
        <row r="802">
          <cell r="A802">
            <v>53244</v>
          </cell>
          <cell r="B802" t="str">
            <v>Experte</v>
          </cell>
          <cell r="C802" t="str">
            <v>Berufe im Justizvollzugsdienst - hoch komplexe Tätigkeiten</v>
          </cell>
          <cell r="D802">
            <v>9.67</v>
          </cell>
        </row>
        <row r="803">
          <cell r="A803">
            <v>53312</v>
          </cell>
          <cell r="B803" t="str">
            <v>Fachkraft</v>
          </cell>
          <cell r="C803" t="str">
            <v>Berufe in der Gewerbeaufsicht - fachlich ausgerichtete Tätigkeiten</v>
          </cell>
          <cell r="D803">
            <v>9.18</v>
          </cell>
        </row>
        <row r="804">
          <cell r="A804">
            <v>53313</v>
          </cell>
          <cell r="B804" t="str">
            <v>Spezialist</v>
          </cell>
          <cell r="C804" t="str">
            <v>Berufe in der Gewerbeaufsicht - komplexe Spezialistentätigkeiten</v>
          </cell>
          <cell r="D804">
            <v>9.67</v>
          </cell>
        </row>
        <row r="805">
          <cell r="A805">
            <v>53314</v>
          </cell>
          <cell r="B805" t="str">
            <v>Experte</v>
          </cell>
          <cell r="C805" t="str">
            <v>Berufe in der Gewerbeaufsicht - hoch komplexe Tätigkeiten</v>
          </cell>
          <cell r="D805">
            <v>9.67</v>
          </cell>
        </row>
        <row r="806">
          <cell r="A806">
            <v>53322</v>
          </cell>
          <cell r="B806" t="str">
            <v>Fachkraft</v>
          </cell>
          <cell r="C806" t="str">
            <v>Berufe in der Gesundheitsaufsicht und Hygieneüberwachung - fachlich ausgerichtete Tätigkeiten</v>
          </cell>
          <cell r="D806">
            <v>9.18</v>
          </cell>
        </row>
        <row r="807">
          <cell r="A807">
            <v>53323</v>
          </cell>
          <cell r="B807" t="str">
            <v>Spezialist</v>
          </cell>
          <cell r="C807" t="str">
            <v>Berufe in der Gesundheitsaufsicht und Hygieneüberwachung - komplexe Spezialistentätigkeiten</v>
          </cell>
          <cell r="D807">
            <v>9.67</v>
          </cell>
        </row>
        <row r="808">
          <cell r="A808">
            <v>53332</v>
          </cell>
          <cell r="B808" t="str">
            <v>Fachkraft</v>
          </cell>
          <cell r="C808" t="str">
            <v>Berufe in der Lebensmittelkontrolle - fachlich ausgerichtete Tätigkeiten</v>
          </cell>
          <cell r="D808">
            <v>9.18</v>
          </cell>
        </row>
        <row r="809">
          <cell r="A809">
            <v>53333</v>
          </cell>
          <cell r="B809" t="str">
            <v>Spezialist</v>
          </cell>
          <cell r="C809" t="str">
            <v>Berufe in der Lebensmittelkontrolle - komplexe Spezialistentätigkeiten</v>
          </cell>
          <cell r="D809">
            <v>9.67</v>
          </cell>
        </row>
        <row r="810">
          <cell r="A810">
            <v>53342</v>
          </cell>
          <cell r="B810" t="str">
            <v>Fachkraft</v>
          </cell>
          <cell r="C810" t="str">
            <v>Berufe in der Desinfektion und Schädlingsbekämpfung - fachlich ausgerichtete Tätigkeiten</v>
          </cell>
          <cell r="D810">
            <v>9.18</v>
          </cell>
        </row>
        <row r="811">
          <cell r="A811">
            <v>53393</v>
          </cell>
          <cell r="B811" t="str">
            <v>Spezialist</v>
          </cell>
          <cell r="C811" t="str">
            <v>Aufsichtskräfte - Gewerbe- und Gesundheitsaufsicht, Desinfektion</v>
          </cell>
          <cell r="D811">
            <v>9.67</v>
          </cell>
        </row>
        <row r="812">
          <cell r="A812">
            <v>53394</v>
          </cell>
          <cell r="B812" t="str">
            <v>Experte</v>
          </cell>
          <cell r="C812" t="str">
            <v>Führungskräfte - Gewerbe- und Gesundheitsaufsicht, Desinfektion</v>
          </cell>
          <cell r="D812">
            <v>9.67</v>
          </cell>
        </row>
        <row r="813">
          <cell r="A813">
            <v>54101</v>
          </cell>
          <cell r="B813" t="str">
            <v>Helfer</v>
          </cell>
          <cell r="C813" t="str">
            <v>Berufe in der Reinigung (ohne Spezialisierung) - Helfer-/Anlerntätigkeiten</v>
          </cell>
          <cell r="D813">
            <v>6.55</v>
          </cell>
        </row>
        <row r="814">
          <cell r="A814">
            <v>54112</v>
          </cell>
          <cell r="B814" t="str">
            <v>Fachkraft</v>
          </cell>
          <cell r="C814" t="str">
            <v>Berufe in der Gebäudereinigung - fachlich ausgerichtete Tätigkeiten</v>
          </cell>
          <cell r="D814">
            <v>7.1</v>
          </cell>
        </row>
        <row r="815">
          <cell r="A815">
            <v>54113</v>
          </cell>
          <cell r="B815" t="str">
            <v>Spezialist</v>
          </cell>
          <cell r="C815" t="str">
            <v>Berufe in der Gebäudereinigung - komplexe Spezialistentätigkeiten</v>
          </cell>
          <cell r="D815">
            <v>9</v>
          </cell>
          <cell r="G815" t="str">
            <v>S</v>
          </cell>
        </row>
        <row r="816">
          <cell r="A816">
            <v>54122</v>
          </cell>
          <cell r="B816" t="str">
            <v>Fachkraft</v>
          </cell>
          <cell r="C816" t="str">
            <v>Berufe in der Glas- und Fensterreinigung - fachlich ausgerichtete Tätigkeiten</v>
          </cell>
          <cell r="D816">
            <v>7.1</v>
          </cell>
        </row>
        <row r="817">
          <cell r="A817">
            <v>54132</v>
          </cell>
          <cell r="B817" t="str">
            <v>Fachkraft</v>
          </cell>
          <cell r="C817" t="str">
            <v>Berufe in der Textilreinigung - fachlich ausgerichtete Tätigkeiten</v>
          </cell>
          <cell r="D817">
            <v>7.1</v>
          </cell>
        </row>
        <row r="818">
          <cell r="A818">
            <v>54142</v>
          </cell>
          <cell r="B818" t="str">
            <v>Fachkraft</v>
          </cell>
          <cell r="C818" t="str">
            <v>Berufe in der Maschinen- und Anlagenreinigung - fachlich ausgerichtete Tätigkeiten</v>
          </cell>
          <cell r="D818">
            <v>7.1</v>
          </cell>
        </row>
        <row r="819">
          <cell r="A819">
            <v>54152</v>
          </cell>
          <cell r="B819" t="str">
            <v>Fachkraft</v>
          </cell>
          <cell r="C819" t="str">
            <v>Berufe in der Fahrzeugreinigung - fachlich ausgerichtete Tätigkeiten</v>
          </cell>
          <cell r="D819">
            <v>7.1</v>
          </cell>
        </row>
        <row r="820">
          <cell r="A820">
            <v>54182</v>
          </cell>
          <cell r="B820" t="str">
            <v>Fachkraft</v>
          </cell>
          <cell r="C820" t="str">
            <v>Berufe in der Reinigung (sonstige spezifische Tätigkeitsangabe) - fachlich ausgerichtete Tätigkeiten</v>
          </cell>
          <cell r="D820">
            <v>7.1</v>
          </cell>
        </row>
        <row r="821">
          <cell r="A821">
            <v>54193</v>
          </cell>
          <cell r="B821" t="str">
            <v>Spezialist</v>
          </cell>
          <cell r="C821" t="str">
            <v>Aufsichtskräfte - Reinigung</v>
          </cell>
          <cell r="D821">
            <v>9</v>
          </cell>
          <cell r="G821" t="str">
            <v>S</v>
          </cell>
        </row>
        <row r="822">
          <cell r="A822">
            <v>61112</v>
          </cell>
          <cell r="B822" t="str">
            <v>Fachkraft</v>
          </cell>
          <cell r="C822" t="str">
            <v>Berufe im Einkauf - fachlich ausgerichtete Tätigkeiten</v>
          </cell>
          <cell r="D822">
            <v>7.57</v>
          </cell>
        </row>
        <row r="823">
          <cell r="A823">
            <v>61113</v>
          </cell>
          <cell r="B823" t="str">
            <v>Spezialist</v>
          </cell>
          <cell r="C823" t="str">
            <v>Berufe im Einkauf - komplexe Spezialistentätigkeiten</v>
          </cell>
          <cell r="D823">
            <v>7.86</v>
          </cell>
        </row>
        <row r="824">
          <cell r="A824">
            <v>61122</v>
          </cell>
          <cell r="B824" t="str">
            <v>Fachkraft</v>
          </cell>
          <cell r="C824" t="str">
            <v>Berufe im Vertrieb (außer Informations- und Kommunikationstechnologien) - fachlich ausgerichtete Tätigkeiten</v>
          </cell>
          <cell r="D824">
            <v>7.57</v>
          </cell>
        </row>
        <row r="825">
          <cell r="A825">
            <v>61123</v>
          </cell>
          <cell r="B825" t="str">
            <v>Spezialist</v>
          </cell>
          <cell r="C825" t="str">
            <v>Berufe im Vertrieb (außer Informations- und Kommunikationstechnologien) - komplexe Spezialistentätigkeiten</v>
          </cell>
          <cell r="D825">
            <v>7.86</v>
          </cell>
        </row>
        <row r="826">
          <cell r="A826">
            <v>61124</v>
          </cell>
          <cell r="B826" t="str">
            <v>Experte</v>
          </cell>
          <cell r="C826" t="str">
            <v>Berufe im Vertrieb (außer Informations- und Kommunikationstechnologien) - hoch komplexe Tätigkeiten</v>
          </cell>
          <cell r="D826">
            <v>9</v>
          </cell>
          <cell r="G826" t="str">
            <v>S</v>
          </cell>
        </row>
        <row r="827">
          <cell r="A827">
            <v>61132</v>
          </cell>
          <cell r="B827" t="str">
            <v>Fachkraft</v>
          </cell>
          <cell r="C827" t="str">
            <v>Handelsmakler/innen und Auktionatoren/Auktionatorinnen - fachlich ausgerichtete Tätigkeiten</v>
          </cell>
          <cell r="D827">
            <v>7.57</v>
          </cell>
        </row>
        <row r="828">
          <cell r="A828">
            <v>61133</v>
          </cell>
          <cell r="B828" t="str">
            <v>Spezialist</v>
          </cell>
          <cell r="C828" t="str">
            <v>Handelsmakler/innen und Auktionatoren/Auktionatorinnen - komplexe Spezialistentätigkeiten</v>
          </cell>
          <cell r="D828">
            <v>7.86</v>
          </cell>
        </row>
        <row r="829">
          <cell r="A829">
            <v>61142</v>
          </cell>
          <cell r="B829" t="str">
            <v>Fachkraft</v>
          </cell>
          <cell r="C829" t="str">
            <v>Kaufleute im Automatenservice - fachlich ausgerichtete Tätigkeiten</v>
          </cell>
          <cell r="D829">
            <v>7.57</v>
          </cell>
        </row>
        <row r="830">
          <cell r="A830">
            <v>61152</v>
          </cell>
          <cell r="B830" t="str">
            <v>Fachkraft</v>
          </cell>
          <cell r="C830" t="str">
            <v>Berufe im Geld- und Pfandverleih - fachlich ausgerichtete Tätigkeiten</v>
          </cell>
          <cell r="D830">
            <v>7.57</v>
          </cell>
        </row>
        <row r="831">
          <cell r="A831">
            <v>61162</v>
          </cell>
          <cell r="B831" t="str">
            <v>Fachkraft</v>
          </cell>
          <cell r="C831" t="str">
            <v>Berufe im Verleih (außer Geld- und Pfandverleih) - fachlich ausgerichtete Tätigkeiten</v>
          </cell>
          <cell r="D831">
            <v>7.57</v>
          </cell>
        </row>
        <row r="832">
          <cell r="A832">
            <v>61194</v>
          </cell>
          <cell r="B832" t="str">
            <v>Experte</v>
          </cell>
          <cell r="C832" t="str">
            <v>Führungskräfte - Einkauf und Vertrieb</v>
          </cell>
          <cell r="D832">
            <v>9</v>
          </cell>
          <cell r="G832" t="str">
            <v>S</v>
          </cell>
        </row>
        <row r="833">
          <cell r="A833">
            <v>61203</v>
          </cell>
          <cell r="B833" t="str">
            <v>Spezialist</v>
          </cell>
          <cell r="C833" t="str">
            <v>Kaufleute im Handel (ohne Spezialisierung) - komplexe Spezialistentätigkeiten</v>
          </cell>
          <cell r="D833">
            <v>7.86</v>
          </cell>
        </row>
        <row r="834">
          <cell r="A834">
            <v>61204</v>
          </cell>
          <cell r="B834" t="str">
            <v>Experte</v>
          </cell>
          <cell r="C834" t="str">
            <v>Kaufleute im Handel (ohne Spezialisierung) - hoch komplexe Tätigkeiten</v>
          </cell>
          <cell r="D834">
            <v>9</v>
          </cell>
          <cell r="G834" t="str">
            <v>S</v>
          </cell>
        </row>
        <row r="835">
          <cell r="A835">
            <v>61212</v>
          </cell>
          <cell r="B835" t="str">
            <v>Fachkraft</v>
          </cell>
          <cell r="C835" t="str">
            <v>Kaufleute im Groß- und Außenhandel - fachlich ausgerichtete Tätigkeiten</v>
          </cell>
          <cell r="D835">
            <v>7.57</v>
          </cell>
        </row>
        <row r="836">
          <cell r="A836">
            <v>61213</v>
          </cell>
          <cell r="B836" t="str">
            <v>Spezialist</v>
          </cell>
          <cell r="C836" t="str">
            <v>Kaufleute im Groß- und Außenhandel - komplexe Spezialistentätigkeiten</v>
          </cell>
          <cell r="D836">
            <v>7.86</v>
          </cell>
        </row>
        <row r="837">
          <cell r="A837">
            <v>61214</v>
          </cell>
          <cell r="B837" t="str">
            <v>Experte</v>
          </cell>
          <cell r="C837" t="str">
            <v>Kaufleute im Groß- und Außenhandel - hoch komplexe Tätigkeiten</v>
          </cell>
          <cell r="D837">
            <v>9</v>
          </cell>
          <cell r="G837" t="str">
            <v>S</v>
          </cell>
        </row>
        <row r="838">
          <cell r="A838">
            <v>61282</v>
          </cell>
          <cell r="B838" t="str">
            <v>Fachkraft</v>
          </cell>
          <cell r="C838" t="str">
            <v>Kaufleute im Handel (sonstige spezifische Tätigkeitsangabe) - fachlich ausgerichtete Tätigkeiten</v>
          </cell>
          <cell r="D838">
            <v>7.57</v>
          </cell>
        </row>
        <row r="839">
          <cell r="A839">
            <v>61283</v>
          </cell>
          <cell r="B839" t="str">
            <v>Spezialist</v>
          </cell>
          <cell r="C839" t="str">
            <v>Kaufleute im Handel (sonstige spezifische Tätigkeitsangabe) - komplexe Spezialistentätigkeiten</v>
          </cell>
          <cell r="D839">
            <v>7.86</v>
          </cell>
        </row>
        <row r="840">
          <cell r="A840">
            <v>61284</v>
          </cell>
          <cell r="B840" t="str">
            <v>Experte</v>
          </cell>
          <cell r="C840" t="str">
            <v>Kaufleute im Handel (sonstige spezifische Tätigkeitsangabe) - hoch komplexe Tätigkeiten</v>
          </cell>
          <cell r="D840">
            <v>9</v>
          </cell>
          <cell r="G840" t="str">
            <v>S</v>
          </cell>
        </row>
        <row r="841">
          <cell r="A841">
            <v>61294</v>
          </cell>
          <cell r="B841" t="str">
            <v>Experte</v>
          </cell>
          <cell r="C841" t="str">
            <v>Führungskräfte - Handel</v>
          </cell>
          <cell r="D841">
            <v>9</v>
          </cell>
          <cell r="G841" t="str">
            <v>S</v>
          </cell>
        </row>
        <row r="842">
          <cell r="A842">
            <v>61312</v>
          </cell>
          <cell r="B842" t="str">
            <v>Fachkraft</v>
          </cell>
          <cell r="C842" t="str">
            <v>Berufe in der Immobilienvermarktung und -verwaltung - fachlich ausgerichtete Tätigkeiten</v>
          </cell>
          <cell r="D842">
            <v>7.57</v>
          </cell>
        </row>
        <row r="843">
          <cell r="A843">
            <v>61313</v>
          </cell>
          <cell r="B843" t="str">
            <v>Spezialist</v>
          </cell>
          <cell r="C843" t="str">
            <v>Berufe in der Immobilienvermarktung und -verwaltung - komplexe Spezialistentätigkeiten</v>
          </cell>
          <cell r="D843">
            <v>7.86</v>
          </cell>
        </row>
        <row r="844">
          <cell r="A844">
            <v>61314</v>
          </cell>
          <cell r="B844" t="str">
            <v>Experte</v>
          </cell>
          <cell r="C844" t="str">
            <v>Berufe in der Immobilienvermarktung und -verwaltung - hoch komplexe Tätigkeiten</v>
          </cell>
          <cell r="D844">
            <v>9</v>
          </cell>
          <cell r="G844" t="str">
            <v>S</v>
          </cell>
        </row>
        <row r="845">
          <cell r="A845">
            <v>61323</v>
          </cell>
          <cell r="B845" t="str">
            <v>Spezialist</v>
          </cell>
          <cell r="C845" t="str">
            <v>Berufe im Facility-Management - komplexe Spezialistentätigkeiten</v>
          </cell>
          <cell r="D845">
            <v>7.86</v>
          </cell>
        </row>
        <row r="846">
          <cell r="A846">
            <v>61394</v>
          </cell>
          <cell r="B846" t="str">
            <v>Experte</v>
          </cell>
          <cell r="C846" t="str">
            <v>Führungskräfte - Immobilienwirtschaft und Facility-Management</v>
          </cell>
          <cell r="D846">
            <v>9</v>
          </cell>
          <cell r="G846" t="str">
            <v>S</v>
          </cell>
        </row>
        <row r="847">
          <cell r="A847">
            <v>62101</v>
          </cell>
          <cell r="B847" t="str">
            <v>Helfer</v>
          </cell>
          <cell r="C847" t="str">
            <v>Berufe im Verkauf (ohne Produktspezialisierung) - Helfer-/Anlerntätigkeiten</v>
          </cell>
          <cell r="D847">
            <v>6.87</v>
          </cell>
        </row>
        <row r="848">
          <cell r="A848">
            <v>62102</v>
          </cell>
          <cell r="B848" t="str">
            <v>Fachkraft</v>
          </cell>
          <cell r="C848" t="str">
            <v>Berufe im Verkauf (ohne Produktspezialisierung) - fachlich ausgerichtete Tätigkeiten</v>
          </cell>
          <cell r="D848">
            <v>6.87</v>
          </cell>
        </row>
        <row r="849">
          <cell r="A849">
            <v>62103</v>
          </cell>
          <cell r="B849" t="str">
            <v>Spezialist</v>
          </cell>
          <cell r="C849" t="str">
            <v>Berufe im Verkauf (ohne Produktspezialisierung) - komplexe Spezialistentätigkeiten</v>
          </cell>
          <cell r="D849">
            <v>9.6199999999999992</v>
          </cell>
        </row>
        <row r="850">
          <cell r="A850">
            <v>62112</v>
          </cell>
          <cell r="B850" t="str">
            <v>Fachkraft</v>
          </cell>
          <cell r="C850" t="str">
            <v>Kassierer/innen und Kartenverkäufer/innen - fachlich ausgerichtete Tätigkeiten</v>
          </cell>
          <cell r="D850">
            <v>6.87</v>
          </cell>
        </row>
        <row r="851">
          <cell r="A851">
            <v>62122</v>
          </cell>
          <cell r="B851" t="str">
            <v>Fachkraft</v>
          </cell>
          <cell r="C851" t="str">
            <v>Verkaufsstand- und Marktverkäufer/innen - fachlich ausgerichtete Tätigkeiten</v>
          </cell>
          <cell r="D851">
            <v>6.87</v>
          </cell>
        </row>
        <row r="852">
          <cell r="A852">
            <v>62182</v>
          </cell>
          <cell r="B852" t="str">
            <v>Fachkraft</v>
          </cell>
          <cell r="C852" t="str">
            <v>Berufe im Verkauf (ohne Produktspezialisierung) (sonstige spezifische Tätigkeitsangabe) - fachlich ausgerichtete Tätigkeiten</v>
          </cell>
          <cell r="D852">
            <v>6.87</v>
          </cell>
        </row>
        <row r="853">
          <cell r="A853">
            <v>62183</v>
          </cell>
          <cell r="B853" t="str">
            <v>Spezialist</v>
          </cell>
          <cell r="C853" t="str">
            <v>Berufe im Verkauf (ohne Produktspezialisierung) (sonstige spezifische Tätigkeitsangabe) - komplexe Spezialistentätigkeiten</v>
          </cell>
          <cell r="D853">
            <v>9.6199999999999992</v>
          </cell>
        </row>
        <row r="854">
          <cell r="A854">
            <v>62193</v>
          </cell>
          <cell r="B854" t="str">
            <v>Spezialist</v>
          </cell>
          <cell r="C854" t="str">
            <v>Aufsichtskräfte - Verkauf</v>
          </cell>
          <cell r="D854">
            <v>9.6199999999999992</v>
          </cell>
        </row>
        <row r="855">
          <cell r="A855">
            <v>62194</v>
          </cell>
          <cell r="B855" t="str">
            <v>Experte</v>
          </cell>
          <cell r="C855" t="str">
            <v>Führungskräfte - Verkauf</v>
          </cell>
          <cell r="D855">
            <v>9</v>
          </cell>
          <cell r="G855" t="str">
            <v>S</v>
          </cell>
        </row>
        <row r="856">
          <cell r="A856">
            <v>62212</v>
          </cell>
          <cell r="B856" t="str">
            <v>Fachkraft</v>
          </cell>
          <cell r="C856" t="str">
            <v>Berufe im Verkauf von Bekleidung, Sportartikeln, Lederwaren und Schuhen - fachlich ausgerichtete Tätigkeiten</v>
          </cell>
          <cell r="D856">
            <v>6.87</v>
          </cell>
        </row>
        <row r="857">
          <cell r="A857">
            <v>62222</v>
          </cell>
          <cell r="B857" t="str">
            <v>Fachkraft</v>
          </cell>
          <cell r="C857" t="str">
            <v>Berufe im Verkauf von Schmuck und Uhren - fachlich ausgerichtete Tätigkeiten</v>
          </cell>
          <cell r="D857">
            <v>6.87</v>
          </cell>
        </row>
        <row r="858">
          <cell r="A858">
            <v>62232</v>
          </cell>
          <cell r="B858" t="str">
            <v>Fachkraft</v>
          </cell>
          <cell r="C858" t="str">
            <v>Berufe im Verkauf von Bürobedarf, Geschenk- und Spielwaren - fachlich ausgerichtete Tätigkeiten</v>
          </cell>
          <cell r="D858">
            <v>6.87</v>
          </cell>
        </row>
        <row r="859">
          <cell r="A859">
            <v>62242</v>
          </cell>
          <cell r="B859" t="str">
            <v>Fachkraft</v>
          </cell>
          <cell r="C859" t="str">
            <v>Berufe im Verkauf von Elektro-, Elektronik- und Haushaltswaren - fachlich ausgerichtete Tätigkeiten</v>
          </cell>
          <cell r="D859">
            <v>6.87</v>
          </cell>
        </row>
        <row r="860">
          <cell r="A860">
            <v>62252</v>
          </cell>
          <cell r="B860" t="str">
            <v>Fachkraft</v>
          </cell>
          <cell r="C860" t="str">
            <v>Berufe im Verkauf von Möbeln und Einrichtungsgegenständen - fachlich ausgerichtete Tätigkeiten</v>
          </cell>
          <cell r="D860">
            <v>6.87</v>
          </cell>
        </row>
        <row r="861">
          <cell r="A861">
            <v>62262</v>
          </cell>
          <cell r="B861" t="str">
            <v>Fachkraft</v>
          </cell>
          <cell r="C861" t="str">
            <v>Berufe im Verkauf von Garten-, Heimwerker-, Haustier- und Zoobedarf - fachlich ausgerichtete Tätigkeiten</v>
          </cell>
          <cell r="D861">
            <v>6.87</v>
          </cell>
        </row>
        <row r="862">
          <cell r="A862">
            <v>62272</v>
          </cell>
          <cell r="B862" t="str">
            <v>Fachkraft</v>
          </cell>
          <cell r="C862" t="str">
            <v>Berufe im Verkauf von Kraftfahrzeugen, Zweirädern und Zubehör - fachlich ausgerichtete Tätigkeiten</v>
          </cell>
          <cell r="D862">
            <v>6.87</v>
          </cell>
        </row>
        <row r="863">
          <cell r="A863">
            <v>62282</v>
          </cell>
          <cell r="B863" t="str">
            <v>Fachkraft</v>
          </cell>
          <cell r="C863" t="str">
            <v>Berufe im Verkauf (sonstige spezifische Tätigkeitsangabe) - fachlich ausgerichtete Tätigkeiten</v>
          </cell>
          <cell r="D863">
            <v>6.87</v>
          </cell>
        </row>
        <row r="864">
          <cell r="A864">
            <v>62301</v>
          </cell>
          <cell r="B864" t="str">
            <v>Helfer</v>
          </cell>
          <cell r="C864" t="str">
            <v>Berufe im Verkauf von Lebensmitteln (ohne Spezialisierung) - Helfer-/Anlerntätigkeiten</v>
          </cell>
          <cell r="D864">
            <v>6.87</v>
          </cell>
        </row>
        <row r="865">
          <cell r="A865">
            <v>62302</v>
          </cell>
          <cell r="B865" t="str">
            <v>Fachkraft</v>
          </cell>
          <cell r="C865" t="str">
            <v>Berufe im Verkauf von Lebensmitteln (ohne Spezialisierung) - fachlich ausgerichtete Tätigkeiten</v>
          </cell>
          <cell r="D865">
            <v>6.87</v>
          </cell>
        </row>
        <row r="866">
          <cell r="A866">
            <v>62312</v>
          </cell>
          <cell r="B866" t="str">
            <v>Fachkraft</v>
          </cell>
          <cell r="C866" t="str">
            <v>Berufe im Verkauf von Back- und Konditoreiwaren - fachlich ausgerichtete Tätigkeiten</v>
          </cell>
          <cell r="D866">
            <v>6.87</v>
          </cell>
        </row>
        <row r="867">
          <cell r="A867">
            <v>62322</v>
          </cell>
          <cell r="B867" t="str">
            <v>Fachkraft</v>
          </cell>
          <cell r="C867" t="str">
            <v>Berufe im Verkauf von Fleischwaren - fachlich ausgerichtete Tätigkeiten</v>
          </cell>
          <cell r="D867">
            <v>6.87</v>
          </cell>
        </row>
        <row r="868">
          <cell r="A868">
            <v>62382</v>
          </cell>
          <cell r="B868" t="str">
            <v>Fachkraft</v>
          </cell>
          <cell r="C868" t="str">
            <v>Berufe im Verkauf von Lebensmitteln (sonstige spezifische Tätigkeitsangabe) - fachlich ausgerichtete Tätigkeiten</v>
          </cell>
          <cell r="D868">
            <v>6.87</v>
          </cell>
        </row>
        <row r="869">
          <cell r="A869">
            <v>62412</v>
          </cell>
          <cell r="B869" t="str">
            <v>Fachkraft</v>
          </cell>
          <cell r="C869" t="str">
            <v>Berufe im Verkauf von drogerie- und apothekenüblichen Waren - fachlich ausgerichtete Tätigkeiten</v>
          </cell>
          <cell r="D869">
            <v>6.87</v>
          </cell>
        </row>
        <row r="870">
          <cell r="A870">
            <v>62422</v>
          </cell>
          <cell r="B870" t="str">
            <v>Fachkraft</v>
          </cell>
          <cell r="C870" t="str">
            <v>Berufe im Verkauf von Sanitäts- und Medizinbedarf - fachlich ausgerichtete Tätigkeiten</v>
          </cell>
          <cell r="D870">
            <v>6.87</v>
          </cell>
        </row>
        <row r="871">
          <cell r="A871">
            <v>62512</v>
          </cell>
          <cell r="B871" t="str">
            <v>Fachkraft</v>
          </cell>
          <cell r="C871" t="str">
            <v>Berufe im Buchhandel - fachlich ausgerichtete Tätigkeiten</v>
          </cell>
          <cell r="D871">
            <v>6.87</v>
          </cell>
        </row>
        <row r="872">
          <cell r="A872">
            <v>62513</v>
          </cell>
          <cell r="B872" t="str">
            <v>Spezialist</v>
          </cell>
          <cell r="C872" t="str">
            <v>Berufe im Buchhandel - komplexe Spezialistentätigkeiten</v>
          </cell>
          <cell r="D872">
            <v>9.6199999999999992</v>
          </cell>
        </row>
        <row r="873">
          <cell r="A873">
            <v>62514</v>
          </cell>
          <cell r="B873" t="str">
            <v>Experte</v>
          </cell>
          <cell r="C873" t="str">
            <v>Berufe im Buchhandel - hoch komplexe Tätigkeiten</v>
          </cell>
          <cell r="D873">
            <v>9</v>
          </cell>
          <cell r="G873" t="str">
            <v>S</v>
          </cell>
        </row>
        <row r="874">
          <cell r="A874">
            <v>62522</v>
          </cell>
          <cell r="B874" t="str">
            <v>Fachkraft</v>
          </cell>
          <cell r="C874" t="str">
            <v>Berufe im Kunst- und Antiquitätenhandel - fachlich ausgerichtete Tätigkeiten</v>
          </cell>
          <cell r="D874">
            <v>6.87</v>
          </cell>
        </row>
        <row r="875">
          <cell r="A875">
            <v>62532</v>
          </cell>
          <cell r="B875" t="str">
            <v>Fachkraft</v>
          </cell>
          <cell r="C875" t="str">
            <v>Berufe im Musikfachhandel - fachlich ausgerichtete Tätigkeiten</v>
          </cell>
          <cell r="D875">
            <v>6.87</v>
          </cell>
        </row>
        <row r="876">
          <cell r="A876">
            <v>63112</v>
          </cell>
          <cell r="B876" t="str">
            <v>Fachkraft</v>
          </cell>
          <cell r="C876" t="str">
            <v>Tourismuskaufleute - fachlich ausgerichtete Tätigkeiten</v>
          </cell>
          <cell r="D876">
            <v>6.28</v>
          </cell>
        </row>
        <row r="877">
          <cell r="A877">
            <v>63113</v>
          </cell>
          <cell r="B877" t="str">
            <v>Spezialist</v>
          </cell>
          <cell r="C877" t="str">
            <v>Tourismuskaufleute - komplexe Spezialistentätigkeiten</v>
          </cell>
          <cell r="D877">
            <v>7</v>
          </cell>
        </row>
        <row r="878">
          <cell r="A878">
            <v>63114</v>
          </cell>
          <cell r="B878" t="str">
            <v>Experte</v>
          </cell>
          <cell r="C878" t="str">
            <v>Tourismuskaufleute - hoch komplexe Tätigkeiten</v>
          </cell>
          <cell r="D878">
            <v>9</v>
          </cell>
          <cell r="G878" t="str">
            <v>S</v>
          </cell>
        </row>
        <row r="879">
          <cell r="A879">
            <v>63122</v>
          </cell>
          <cell r="B879" t="str">
            <v>Fachkraft</v>
          </cell>
          <cell r="C879" t="str">
            <v>Sport- und Fitnesskaufleute, Sportmanager/innen - fachlich ausgerichtete Tätigkeiten</v>
          </cell>
          <cell r="D879">
            <v>6.28</v>
          </cell>
        </row>
        <row r="880">
          <cell r="A880">
            <v>63123</v>
          </cell>
          <cell r="B880" t="str">
            <v>Spezialist</v>
          </cell>
          <cell r="C880" t="str">
            <v>Sport- und Fitnesskaufleute, Sportmanager/innen - komplexe Spezialistentätigkeiten</v>
          </cell>
          <cell r="D880">
            <v>7</v>
          </cell>
        </row>
        <row r="881">
          <cell r="A881">
            <v>63124</v>
          </cell>
          <cell r="B881" t="str">
            <v>Experte</v>
          </cell>
          <cell r="C881" t="str">
            <v>Sport- und Fitnesskaufleute, Sportmanager/innen - hoch komplexe Tätigkeiten</v>
          </cell>
          <cell r="D881">
            <v>9</v>
          </cell>
          <cell r="G881" t="str">
            <v>S</v>
          </cell>
        </row>
        <row r="882">
          <cell r="A882">
            <v>63132</v>
          </cell>
          <cell r="B882" t="str">
            <v>Fachkraft</v>
          </cell>
          <cell r="C882" t="str">
            <v>Animateure/Animateurinnen und Gästebetreuer/innen - fachlich ausgerichtete Tätigkeiten</v>
          </cell>
          <cell r="D882">
            <v>6.28</v>
          </cell>
        </row>
        <row r="883">
          <cell r="A883">
            <v>63142</v>
          </cell>
          <cell r="B883" t="str">
            <v>Fachkraft</v>
          </cell>
          <cell r="C883" t="str">
            <v>Reiseleiter/innen und Fremdenführer/innen - fachlich ausgerichtete Tätigkeiten</v>
          </cell>
          <cell r="D883">
            <v>6.28</v>
          </cell>
        </row>
        <row r="884">
          <cell r="A884">
            <v>63143</v>
          </cell>
          <cell r="B884" t="str">
            <v>Spezialist</v>
          </cell>
          <cell r="C884" t="str">
            <v>Reiseleiter/innen und Fremdenführer/innen - komplexe Spezialistentätigkeiten</v>
          </cell>
          <cell r="D884">
            <v>7</v>
          </cell>
        </row>
        <row r="885">
          <cell r="A885">
            <v>63194</v>
          </cell>
          <cell r="B885" t="str">
            <v>Experte</v>
          </cell>
          <cell r="C885" t="str">
            <v>Führungskräfte - Tourismus und Sport</v>
          </cell>
          <cell r="D885">
            <v>9</v>
          </cell>
          <cell r="G885" t="str">
            <v>S</v>
          </cell>
        </row>
        <row r="886">
          <cell r="A886">
            <v>63212</v>
          </cell>
          <cell r="B886" t="str">
            <v>Fachkraft</v>
          </cell>
          <cell r="C886" t="str">
            <v>Hotelkaufleute - fachlich ausgerichtete Tätigkeiten</v>
          </cell>
          <cell r="D886">
            <v>6.28</v>
          </cell>
        </row>
        <row r="887">
          <cell r="A887">
            <v>63213</v>
          </cell>
          <cell r="B887" t="str">
            <v>Spezialist</v>
          </cell>
          <cell r="C887" t="str">
            <v>Hotelkaufleute - komplexe Spezialistentätigkeiten</v>
          </cell>
          <cell r="D887">
            <v>7</v>
          </cell>
        </row>
        <row r="888">
          <cell r="A888">
            <v>63221</v>
          </cell>
          <cell r="B888" t="str">
            <v>Helfer</v>
          </cell>
          <cell r="C888" t="str">
            <v>Berufe im Hotelservice - Helfer-/Anlerntätigkeiten</v>
          </cell>
          <cell r="D888">
            <v>6.28</v>
          </cell>
        </row>
        <row r="889">
          <cell r="A889">
            <v>63222</v>
          </cell>
          <cell r="B889" t="str">
            <v>Fachkraft</v>
          </cell>
          <cell r="C889" t="str">
            <v>Berufe im Hotelservice - fachlich ausgerichtete Tätigkeiten</v>
          </cell>
          <cell r="D889">
            <v>6.28</v>
          </cell>
        </row>
        <row r="890">
          <cell r="A890">
            <v>63293</v>
          </cell>
          <cell r="B890" t="str">
            <v>Spezialist</v>
          </cell>
          <cell r="C890" t="str">
            <v>Aufsichtskräfte - Hotellerie</v>
          </cell>
          <cell r="D890">
            <v>7</v>
          </cell>
        </row>
        <row r="891">
          <cell r="A891">
            <v>63294</v>
          </cell>
          <cell r="B891" t="str">
            <v>Experte</v>
          </cell>
          <cell r="C891" t="str">
            <v>Führungskräfte - Hotellerie</v>
          </cell>
          <cell r="D891">
            <v>9</v>
          </cell>
          <cell r="G891" t="str">
            <v>S</v>
          </cell>
        </row>
        <row r="892">
          <cell r="A892">
            <v>63301</v>
          </cell>
          <cell r="B892" t="str">
            <v>Helfer</v>
          </cell>
          <cell r="C892" t="str">
            <v>Berufe im Gastronomieservice (ohne Spezialisierung) - Helfer-/Anlerntätigkeiten</v>
          </cell>
          <cell r="D892">
            <v>6.28</v>
          </cell>
        </row>
        <row r="893">
          <cell r="A893">
            <v>63302</v>
          </cell>
          <cell r="B893" t="str">
            <v>Fachkraft</v>
          </cell>
          <cell r="C893" t="str">
            <v>Berufe im Gastronomieservice (ohne Spezialisierung) - fachlich ausgerichtete Tätigkeiten</v>
          </cell>
          <cell r="D893">
            <v>6.28</v>
          </cell>
        </row>
        <row r="894">
          <cell r="A894">
            <v>63303</v>
          </cell>
          <cell r="B894" t="str">
            <v>Spezialist</v>
          </cell>
          <cell r="C894" t="str">
            <v>Berufe im Gastronomieservice (ohne Spezialisierung) - komplexe Spezialistentätigkeiten</v>
          </cell>
          <cell r="D894">
            <v>7</v>
          </cell>
        </row>
        <row r="895">
          <cell r="A895">
            <v>63312</v>
          </cell>
          <cell r="B895" t="str">
            <v>Fachkraft</v>
          </cell>
          <cell r="C895" t="str">
            <v>Berufe in der Systemgastronomie - fachlich ausgerichtete Tätigkeiten</v>
          </cell>
          <cell r="D895">
            <v>6.28</v>
          </cell>
        </row>
        <row r="896">
          <cell r="A896">
            <v>63313</v>
          </cell>
          <cell r="B896" t="str">
            <v>Spezialist</v>
          </cell>
          <cell r="C896" t="str">
            <v>Berufe in der Systemgastronomie - komplexe Spezialistentätigkeiten</v>
          </cell>
          <cell r="D896">
            <v>7</v>
          </cell>
        </row>
        <row r="897">
          <cell r="A897">
            <v>63322</v>
          </cell>
          <cell r="B897" t="str">
            <v>Fachkraft</v>
          </cell>
          <cell r="C897" t="str">
            <v>Barkeeper/innen - fachlich ausgerichtete Tätigkeiten</v>
          </cell>
          <cell r="D897">
            <v>6.28</v>
          </cell>
        </row>
        <row r="898">
          <cell r="A898">
            <v>63382</v>
          </cell>
          <cell r="B898" t="str">
            <v>Fachkraft</v>
          </cell>
          <cell r="C898" t="str">
            <v>Berufe in der Gastronomie (sonstige spezifische Tätigkeitsangabe) - fachlich ausgerichtete Tätigkeiten</v>
          </cell>
          <cell r="D898">
            <v>6.28</v>
          </cell>
        </row>
        <row r="899">
          <cell r="A899">
            <v>63383</v>
          </cell>
          <cell r="B899" t="str">
            <v>Spezialist</v>
          </cell>
          <cell r="C899" t="str">
            <v>Berufe in der Gastronomie (sonstige spezifische Tätigkeitsangabe) - komplexe Spezialistentätigkeiten</v>
          </cell>
          <cell r="D899">
            <v>7</v>
          </cell>
        </row>
        <row r="900">
          <cell r="A900">
            <v>63393</v>
          </cell>
          <cell r="B900" t="str">
            <v>Spezialist</v>
          </cell>
          <cell r="C900" t="str">
            <v>Aufsichtskräfte - Gastronomie und Systemgastronomie</v>
          </cell>
          <cell r="D900">
            <v>7</v>
          </cell>
        </row>
        <row r="901">
          <cell r="A901">
            <v>63394</v>
          </cell>
          <cell r="B901" t="str">
            <v>Experte</v>
          </cell>
          <cell r="C901" t="str">
            <v>Führungskräfte - Gastronomie und Systemgastronomie</v>
          </cell>
          <cell r="D901">
            <v>9</v>
          </cell>
          <cell r="G901" t="str">
            <v>S</v>
          </cell>
        </row>
        <row r="902">
          <cell r="A902">
            <v>63401</v>
          </cell>
          <cell r="B902" t="str">
            <v>Helfer</v>
          </cell>
          <cell r="C902" t="str">
            <v>Berufe im Veranstaltungsservice und -management - Helfer-/Anlerntätigkeiten</v>
          </cell>
          <cell r="D902">
            <v>6.28</v>
          </cell>
        </row>
        <row r="903">
          <cell r="A903">
            <v>63402</v>
          </cell>
          <cell r="B903" t="str">
            <v>Fachkraft</v>
          </cell>
          <cell r="C903" t="str">
            <v>Berufe im Veranstaltungsservice und -management - fachlich ausgerichtete Tätigkeiten</v>
          </cell>
          <cell r="D903">
            <v>6.28</v>
          </cell>
        </row>
        <row r="904">
          <cell r="A904">
            <v>63403</v>
          </cell>
          <cell r="B904" t="str">
            <v>Spezialist</v>
          </cell>
          <cell r="C904" t="str">
            <v>Berufe im Veranstaltungsservice und -management - komplexe Spezialistentätigkeiten</v>
          </cell>
          <cell r="D904">
            <v>7</v>
          </cell>
        </row>
        <row r="905">
          <cell r="A905">
            <v>63404</v>
          </cell>
          <cell r="B905" t="str">
            <v>Experte</v>
          </cell>
          <cell r="C905" t="str">
            <v>Berufe im Veranstaltungsservice und -management - hoch komplexe Tätigkeiten</v>
          </cell>
          <cell r="D905">
            <v>9</v>
          </cell>
          <cell r="G905" t="str">
            <v>S</v>
          </cell>
        </row>
        <row r="906">
          <cell r="A906">
            <v>71104</v>
          </cell>
          <cell r="B906" t="str">
            <v>Experte</v>
          </cell>
          <cell r="C906" t="str">
            <v>Geschäftsführer/innen und Vorstände - hoch komplexe Tätigkeiten</v>
          </cell>
          <cell r="D906">
            <v>8.24</v>
          </cell>
        </row>
        <row r="907">
          <cell r="A907">
            <v>71214</v>
          </cell>
          <cell r="B907" t="str">
            <v>Experte</v>
          </cell>
          <cell r="C907" t="str">
            <v>Angehörige gesetzgebender Körperschaften - hoch komplexe Tätigkeiten</v>
          </cell>
          <cell r="D907">
            <v>8.24</v>
          </cell>
        </row>
        <row r="908">
          <cell r="A908">
            <v>71224</v>
          </cell>
          <cell r="B908" t="str">
            <v>Experte</v>
          </cell>
          <cell r="C908" t="str">
            <v>Leitende Bedienstete von Interessenorganisationen - hoch komplexe Tätigkeiten</v>
          </cell>
          <cell r="D908">
            <v>8.24</v>
          </cell>
        </row>
        <row r="909">
          <cell r="A909">
            <v>71234</v>
          </cell>
          <cell r="B909" t="str">
            <v>Experte</v>
          </cell>
          <cell r="C909" t="str">
            <v>Betriebsinterne Wahlämter - hoch komplexe Tätigkeiten</v>
          </cell>
          <cell r="D909">
            <v>8.24</v>
          </cell>
        </row>
        <row r="910">
          <cell r="A910">
            <v>71302</v>
          </cell>
          <cell r="B910" t="str">
            <v>Fachkraft</v>
          </cell>
          <cell r="C910" t="str">
            <v>Berufe in der kaufmännischen und technischen Betriebswirtschaft (ohne Spezialisierung) - fachlich ausgerichtete Tätigkeiten</v>
          </cell>
          <cell r="D910">
            <v>6.58</v>
          </cell>
        </row>
        <row r="911">
          <cell r="A911">
            <v>71303</v>
          </cell>
          <cell r="B911" t="str">
            <v>Spezialist</v>
          </cell>
          <cell r="C911" t="str">
            <v>Berufe in der kaufmännischen und technischen Betriebswirtschaft (ohne Spezialisierung) - komplexe Spezialistentätigkeiten</v>
          </cell>
          <cell r="D911">
            <v>8.24</v>
          </cell>
        </row>
        <row r="912">
          <cell r="A912">
            <v>71304</v>
          </cell>
          <cell r="B912" t="str">
            <v>Experte</v>
          </cell>
          <cell r="C912" t="str">
            <v>Berufe in der kaufmännischen und technischen Betriebswirtschaft (ohne Spezialisierung) - hoch komplexe Tätigkeiten</v>
          </cell>
          <cell r="D912">
            <v>8.24</v>
          </cell>
        </row>
        <row r="913">
          <cell r="A913">
            <v>71314</v>
          </cell>
          <cell r="B913" t="str">
            <v>Experte</v>
          </cell>
          <cell r="C913" t="str">
            <v>Berufe in der Unternehmensorganisation und -planung - hoch komplexe Tätigkeiten</v>
          </cell>
          <cell r="D913">
            <v>8.24</v>
          </cell>
        </row>
        <row r="914">
          <cell r="A914">
            <v>71324</v>
          </cell>
          <cell r="B914" t="str">
            <v>Experte</v>
          </cell>
          <cell r="C914" t="str">
            <v>Berufe in der Unternehmensberatung - hoch komplexe Tätigkeiten</v>
          </cell>
          <cell r="D914">
            <v>8.24</v>
          </cell>
        </row>
        <row r="915">
          <cell r="A915">
            <v>71333</v>
          </cell>
          <cell r="B915" t="str">
            <v>Spezialist</v>
          </cell>
          <cell r="C915" t="str">
            <v>Berufe in der Wirtschaftsförderung - komplexe Spezialistentätigkeiten</v>
          </cell>
          <cell r="D915">
            <v>8.24</v>
          </cell>
        </row>
        <row r="916">
          <cell r="A916">
            <v>71382</v>
          </cell>
          <cell r="B916" t="str">
            <v>Fachkraft</v>
          </cell>
          <cell r="C916" t="str">
            <v>Berufe in der Unternehmensorganisation und -strategie (sonstige spezifische Tätigkeitsangabe) - fachlich ausgerichtete Tätigkeiten</v>
          </cell>
          <cell r="D916">
            <v>6.58</v>
          </cell>
        </row>
        <row r="917">
          <cell r="A917">
            <v>71383</v>
          </cell>
          <cell r="B917" t="str">
            <v>Spezialist</v>
          </cell>
          <cell r="C917" t="str">
            <v>Berufe in der Unternehmensorganisation und -strategie (sonstige spezifische Tätigkeitsangabe) - komplexe Spezialistentätigkeiten</v>
          </cell>
          <cell r="D917">
            <v>8.24</v>
          </cell>
        </row>
        <row r="918">
          <cell r="A918">
            <v>71384</v>
          </cell>
          <cell r="B918" t="str">
            <v>Experte</v>
          </cell>
          <cell r="C918" t="str">
            <v>Berufe in der Unternehmensorganisation und -strategie (sonstige spezifische Tätigkeitsangabe) - hoch komplexe Tätigkeiten</v>
          </cell>
          <cell r="D918">
            <v>8.24</v>
          </cell>
        </row>
        <row r="919">
          <cell r="A919">
            <v>71393</v>
          </cell>
          <cell r="B919" t="str">
            <v>Spezialist</v>
          </cell>
          <cell r="C919" t="str">
            <v>Aufsichtskräfte - Unternehmensorganisation und -strategie</v>
          </cell>
          <cell r="D919">
            <v>8.24</v>
          </cell>
        </row>
        <row r="920">
          <cell r="A920">
            <v>71394</v>
          </cell>
          <cell r="B920" t="str">
            <v>Experte</v>
          </cell>
          <cell r="C920" t="str">
            <v>Führungskräfte - Unternehmensorganisation und -strategie</v>
          </cell>
          <cell r="D920">
            <v>8.24</v>
          </cell>
        </row>
        <row r="921">
          <cell r="A921">
            <v>71401</v>
          </cell>
          <cell r="B921" t="str">
            <v>Helfer</v>
          </cell>
          <cell r="C921" t="str">
            <v>Büro- und Sekretariatskräfte (ohne Spezialisierung) - Helfer-/Anlerntätigkeiten</v>
          </cell>
          <cell r="D921">
            <v>6.58</v>
          </cell>
        </row>
        <row r="922">
          <cell r="A922">
            <v>71402</v>
          </cell>
          <cell r="B922" t="str">
            <v>Fachkraft</v>
          </cell>
          <cell r="C922" t="str">
            <v>Büro- und Sekretariatskräfte (ohne Spezialisierung) - fachlich ausgerichtete Tätigkeiten</v>
          </cell>
          <cell r="D922">
            <v>6.58</v>
          </cell>
        </row>
        <row r="923">
          <cell r="A923">
            <v>71403</v>
          </cell>
          <cell r="B923" t="str">
            <v>Spezialist</v>
          </cell>
          <cell r="C923" t="str">
            <v>Büro- und Sekretariatskräfte (ohne Spezialisierung) - komplexe Spezialistentätigkeiten</v>
          </cell>
          <cell r="D923">
            <v>8.24</v>
          </cell>
        </row>
        <row r="924">
          <cell r="A924">
            <v>71412</v>
          </cell>
          <cell r="B924" t="str">
            <v>Fachkraft</v>
          </cell>
          <cell r="C924" t="str">
            <v>Fremdsprachensekretäre/-sekretärinnen und Fremdsprachenkorrespondenten/-korrespondentinnen - fachlich ausgerichtete Tätigkeiten</v>
          </cell>
          <cell r="D924">
            <v>6.58</v>
          </cell>
        </row>
        <row r="925">
          <cell r="A925">
            <v>71413</v>
          </cell>
          <cell r="B925" t="str">
            <v>Spezialist</v>
          </cell>
          <cell r="C925" t="str">
            <v>Fremdsprachensekretäre/-sekretärinnen und Fremdsprachenkorrespondenten/-korrespondentinnen - komplexe Spezialistentätigkeiten</v>
          </cell>
          <cell r="D925">
            <v>8.24</v>
          </cell>
        </row>
        <row r="926">
          <cell r="A926">
            <v>71423</v>
          </cell>
          <cell r="B926" t="str">
            <v>Spezialist</v>
          </cell>
          <cell r="C926" t="str">
            <v>Dolmetscher/innen und Übersetzer/innen - komplexe Spezialistentätigkeiten</v>
          </cell>
          <cell r="D926">
            <v>8.24</v>
          </cell>
        </row>
        <row r="927">
          <cell r="A927">
            <v>71424</v>
          </cell>
          <cell r="B927" t="str">
            <v>Experte</v>
          </cell>
          <cell r="C927" t="str">
            <v>Dolmetscher/innen und Übersetzer/innen - hoch komplexe Tätigkeiten</v>
          </cell>
          <cell r="D927">
            <v>8.24</v>
          </cell>
        </row>
        <row r="928">
          <cell r="A928">
            <v>71432</v>
          </cell>
          <cell r="B928" t="str">
            <v>Fachkraft</v>
          </cell>
          <cell r="C928" t="str">
            <v>Steno- und Phonotypisten/-typistinnen - fachlich ausgerichtete Tätigkeiten</v>
          </cell>
          <cell r="D928">
            <v>6.58</v>
          </cell>
        </row>
        <row r="929">
          <cell r="A929">
            <v>71433</v>
          </cell>
          <cell r="B929" t="str">
            <v>Spezialist</v>
          </cell>
          <cell r="C929" t="str">
            <v>Steno- und Phonotypisten/-typistinnen - komplexe Spezialistentätigkeiten</v>
          </cell>
          <cell r="D929">
            <v>8.24</v>
          </cell>
        </row>
        <row r="930">
          <cell r="A930">
            <v>71442</v>
          </cell>
          <cell r="B930" t="str">
            <v>Fachkraft</v>
          </cell>
          <cell r="C930" t="str">
            <v>Kodierer/innen, Korrekturleser/innen und verwandte Bürokräfte - fachlich ausgerichtete Tätigkeiten</v>
          </cell>
          <cell r="D930">
            <v>6.58</v>
          </cell>
        </row>
        <row r="931">
          <cell r="A931">
            <v>71452</v>
          </cell>
          <cell r="B931" t="str">
            <v>Fachkraft</v>
          </cell>
          <cell r="C931" t="str">
            <v>Berufe in der Auskunft und Kundeninformation - fachlich ausgerichtete Tätigkeiten</v>
          </cell>
          <cell r="D931">
            <v>6.58</v>
          </cell>
        </row>
        <row r="932">
          <cell r="A932">
            <v>71493</v>
          </cell>
          <cell r="B932" t="str">
            <v>Spezialist</v>
          </cell>
          <cell r="C932" t="str">
            <v>Aufsichtskräfte - Büro und Sekretariat</v>
          </cell>
          <cell r="D932">
            <v>8.24</v>
          </cell>
        </row>
        <row r="933">
          <cell r="A933">
            <v>71512</v>
          </cell>
          <cell r="B933" t="str">
            <v>Fachkraft</v>
          </cell>
          <cell r="C933" t="str">
            <v>Berufe in der Personalentwicklung und -sachbearbeitung - fachlich ausgerichtete Tätigkeiten</v>
          </cell>
          <cell r="D933">
            <v>7.53</v>
          </cell>
        </row>
        <row r="934">
          <cell r="A934">
            <v>71513</v>
          </cell>
          <cell r="B934" t="str">
            <v>Spezialist</v>
          </cell>
          <cell r="C934" t="str">
            <v>Berufe in der Personalentwicklung und -sachbearbeitung - komplexe Spezialistentätigkeiten</v>
          </cell>
          <cell r="D934">
            <v>8.24</v>
          </cell>
        </row>
        <row r="935">
          <cell r="A935">
            <v>71514</v>
          </cell>
          <cell r="B935" t="str">
            <v>Experte</v>
          </cell>
          <cell r="C935" t="str">
            <v>Berufe in der Personalentwicklung und -sachbearbeitung - hoch komplexe Tätigkeiten</v>
          </cell>
          <cell r="D935">
            <v>8.24</v>
          </cell>
        </row>
        <row r="936">
          <cell r="A936">
            <v>71522</v>
          </cell>
          <cell r="B936" t="str">
            <v>Fachkraft</v>
          </cell>
          <cell r="C936" t="str">
            <v>Berufe in der Personaldienstleistung - fachlich ausgerichtete Tätigkeiten</v>
          </cell>
          <cell r="D936">
            <v>7.53</v>
          </cell>
        </row>
        <row r="937">
          <cell r="A937">
            <v>71523</v>
          </cell>
          <cell r="B937" t="str">
            <v>Spezialist</v>
          </cell>
          <cell r="C937" t="str">
            <v>Berufe in der Personaldienstleistung - komplexe Spezialistentätigkeiten</v>
          </cell>
          <cell r="D937">
            <v>8.24</v>
          </cell>
        </row>
        <row r="938">
          <cell r="A938">
            <v>71524</v>
          </cell>
          <cell r="B938" t="str">
            <v>Experte</v>
          </cell>
          <cell r="C938" t="str">
            <v>Berufe in der Personaldienstleistung - hoch komplexe Tätigkeiten</v>
          </cell>
          <cell r="D938">
            <v>8.24</v>
          </cell>
        </row>
        <row r="939">
          <cell r="A939">
            <v>71594</v>
          </cell>
          <cell r="B939" t="str">
            <v>Experte</v>
          </cell>
          <cell r="C939" t="str">
            <v>Führungskräfte - Personalwesen und -dienstleistung</v>
          </cell>
          <cell r="D939">
            <v>8.24</v>
          </cell>
        </row>
        <row r="940">
          <cell r="A940">
            <v>72112</v>
          </cell>
          <cell r="B940" t="str">
            <v>Fachkraft</v>
          </cell>
          <cell r="C940" t="str">
            <v>Bankkaufleute - fachlich ausgerichtete Tätigkeiten</v>
          </cell>
          <cell r="D940">
            <v>7.86</v>
          </cell>
        </row>
        <row r="941">
          <cell r="A941">
            <v>72113</v>
          </cell>
          <cell r="B941" t="str">
            <v>Spezialist</v>
          </cell>
          <cell r="C941" t="str">
            <v>Bankkaufleute - komplexe Spezialistentätigkeiten</v>
          </cell>
          <cell r="D941">
            <v>8.2100000000000009</v>
          </cell>
        </row>
        <row r="942">
          <cell r="A942">
            <v>72122</v>
          </cell>
          <cell r="B942" t="str">
            <v>Fachkraft</v>
          </cell>
          <cell r="C942" t="str">
            <v>Anlageberater/innen und sonstige Finanzdienstleistungsberufe - fachlich ausgerichtete Tätigkeiten</v>
          </cell>
          <cell r="D942">
            <v>7.86</v>
          </cell>
        </row>
        <row r="943">
          <cell r="A943">
            <v>72123</v>
          </cell>
          <cell r="B943" t="str">
            <v>Spezialist</v>
          </cell>
          <cell r="C943" t="str">
            <v>Anlageberater/innen und sonstige Finanzdienstleistungsberufe - komplexe Spezialistentätigkeiten</v>
          </cell>
          <cell r="D943">
            <v>8.2100000000000009</v>
          </cell>
        </row>
        <row r="944">
          <cell r="A944">
            <v>72124</v>
          </cell>
          <cell r="B944" t="str">
            <v>Experte</v>
          </cell>
          <cell r="C944" t="str">
            <v>Anlageberater/innen und sonstige Finanzdienstleistungsberufe - hoch komplexe Tätigkeiten</v>
          </cell>
          <cell r="D944">
            <v>8.2100000000000009</v>
          </cell>
        </row>
        <row r="945">
          <cell r="A945">
            <v>72132</v>
          </cell>
          <cell r="B945" t="str">
            <v>Fachkraft</v>
          </cell>
          <cell r="C945" t="str">
            <v>Versicherungskaufleute - fachlich ausgerichtete Tätigkeiten</v>
          </cell>
          <cell r="D945">
            <v>7.86</v>
          </cell>
        </row>
        <row r="946">
          <cell r="A946">
            <v>72133</v>
          </cell>
          <cell r="B946" t="str">
            <v>Spezialist</v>
          </cell>
          <cell r="C946" t="str">
            <v>Versicherungskaufleute - komplexe Spezialistentätigkeiten</v>
          </cell>
          <cell r="D946">
            <v>8.2100000000000009</v>
          </cell>
        </row>
        <row r="947">
          <cell r="A947">
            <v>72134</v>
          </cell>
          <cell r="B947" t="str">
            <v>Experte</v>
          </cell>
          <cell r="C947" t="str">
            <v>Versicherungskaufleute - hoch komplexe Tätigkeiten</v>
          </cell>
          <cell r="D947">
            <v>8.2100000000000009</v>
          </cell>
        </row>
        <row r="948">
          <cell r="A948">
            <v>72144</v>
          </cell>
          <cell r="B948" t="str">
            <v>Experte</v>
          </cell>
          <cell r="C948" t="str">
            <v>Finanzanalysten/-analystinnen - hoch komplexe Tätigkeiten</v>
          </cell>
          <cell r="D948">
            <v>8.2100000000000009</v>
          </cell>
        </row>
        <row r="949">
          <cell r="A949">
            <v>72182</v>
          </cell>
          <cell r="B949" t="str">
            <v>Fachkraft</v>
          </cell>
          <cell r="C949" t="str">
            <v>Berufe in Versicherungs- und Finanzdienstleistungen (sonstige spezifische Tätigkeitsangabe) - fachlich ausgerichtete Tätigkeiten</v>
          </cell>
          <cell r="D949">
            <v>7.86</v>
          </cell>
        </row>
        <row r="950">
          <cell r="A950">
            <v>72183</v>
          </cell>
          <cell r="B950" t="str">
            <v>Spezialist</v>
          </cell>
          <cell r="C950" t="str">
            <v>Berufe in Versicherungs- und Finanzdienstleistungen (sonstige spezifische Tätigkeitsangabe) - komplexe Spezialistentätigkeiten</v>
          </cell>
          <cell r="D950">
            <v>8.2100000000000009</v>
          </cell>
        </row>
        <row r="951">
          <cell r="A951">
            <v>72184</v>
          </cell>
          <cell r="B951" t="str">
            <v>Experte</v>
          </cell>
          <cell r="C951" t="str">
            <v>Berufe in Versicherungs- und Finanzdienstleistungen (sonstige spezifische Tätigkeitsangabe) - hoch komplexe Tätigkeiten</v>
          </cell>
          <cell r="D951">
            <v>8.2100000000000009</v>
          </cell>
        </row>
        <row r="952">
          <cell r="A952">
            <v>72194</v>
          </cell>
          <cell r="B952" t="str">
            <v>Experte</v>
          </cell>
          <cell r="C952" t="str">
            <v>Führungskräfte - Versicherungs- und Finanzdienstleistungen</v>
          </cell>
          <cell r="D952">
            <v>8.2100000000000009</v>
          </cell>
        </row>
        <row r="953">
          <cell r="A953">
            <v>72212</v>
          </cell>
          <cell r="B953" t="str">
            <v>Fachkraft</v>
          </cell>
          <cell r="C953" t="str">
            <v>Berufe in der Buchhaltung - fachlich ausgerichtete Tätigkeiten</v>
          </cell>
          <cell r="D953">
            <v>7.86</v>
          </cell>
        </row>
        <row r="954">
          <cell r="A954">
            <v>72213</v>
          </cell>
          <cell r="B954" t="str">
            <v>Spezialist</v>
          </cell>
          <cell r="C954" t="str">
            <v>Berufe in der Buchhaltung - komplexe Spezialistentätigkeiten</v>
          </cell>
          <cell r="D954">
            <v>8.2100000000000009</v>
          </cell>
        </row>
        <row r="955">
          <cell r="A955">
            <v>72214</v>
          </cell>
          <cell r="B955" t="str">
            <v>Experte</v>
          </cell>
          <cell r="C955" t="str">
            <v>Berufe in der Buchhaltung - hoch komplexe Tätigkeiten</v>
          </cell>
          <cell r="D955">
            <v>8.2100000000000009</v>
          </cell>
        </row>
        <row r="956">
          <cell r="A956">
            <v>72223</v>
          </cell>
          <cell r="B956" t="str">
            <v>Spezialist</v>
          </cell>
          <cell r="C956" t="str">
            <v>Berufe in Kostenrechnung und Kalkulation - komplexe Spezialistentätigkeiten</v>
          </cell>
          <cell r="D956">
            <v>8.2100000000000009</v>
          </cell>
        </row>
        <row r="957">
          <cell r="A957">
            <v>72224</v>
          </cell>
          <cell r="B957" t="str">
            <v>Experte</v>
          </cell>
          <cell r="C957" t="str">
            <v>Berufe in Kostenrechnung und Kalkulation - hoch komplexe Tätigkeiten</v>
          </cell>
          <cell r="D957">
            <v>8.2100000000000009</v>
          </cell>
        </row>
        <row r="958">
          <cell r="A958">
            <v>72233</v>
          </cell>
          <cell r="B958" t="str">
            <v>Spezialist</v>
          </cell>
          <cell r="C958" t="str">
            <v>Berufe im Controlling - komplexe Spezialistentätigkeiten</v>
          </cell>
          <cell r="D958">
            <v>8.2100000000000009</v>
          </cell>
        </row>
        <row r="959">
          <cell r="A959">
            <v>72234</v>
          </cell>
          <cell r="B959" t="str">
            <v>Experte</v>
          </cell>
          <cell r="C959" t="str">
            <v>Berufe im Controlling - hoch komplexe Tätigkeiten</v>
          </cell>
          <cell r="D959">
            <v>8.2100000000000009</v>
          </cell>
        </row>
        <row r="960">
          <cell r="A960">
            <v>72243</v>
          </cell>
          <cell r="B960" t="str">
            <v>Spezialist</v>
          </cell>
          <cell r="C960" t="str">
            <v>Berufe in Wirtschaftsprüfung - komplexe Spezialistentätigkeiten</v>
          </cell>
          <cell r="D960">
            <v>8.2100000000000009</v>
          </cell>
        </row>
        <row r="961">
          <cell r="A961">
            <v>72244</v>
          </cell>
          <cell r="B961" t="str">
            <v>Experte</v>
          </cell>
          <cell r="C961" t="str">
            <v>Berufe in Wirtschaftsprüfung - hoch komplexe Tätigkeiten</v>
          </cell>
          <cell r="D961">
            <v>8.2100000000000009</v>
          </cell>
        </row>
        <row r="962">
          <cell r="A962">
            <v>72294</v>
          </cell>
          <cell r="B962" t="str">
            <v>Experte</v>
          </cell>
          <cell r="C962" t="str">
            <v>Führungskräfte - Rechnungswesen, Controlling und Revision</v>
          </cell>
          <cell r="D962">
            <v>8.2100000000000009</v>
          </cell>
        </row>
        <row r="963">
          <cell r="A963">
            <v>72302</v>
          </cell>
          <cell r="B963" t="str">
            <v>Fachkraft</v>
          </cell>
          <cell r="C963" t="str">
            <v>Berufe in der Steuerberatung - fachlich ausgerichtete Tätigkeiten</v>
          </cell>
          <cell r="D963">
            <v>7.86</v>
          </cell>
        </row>
        <row r="964">
          <cell r="A964">
            <v>72303</v>
          </cell>
          <cell r="B964" t="str">
            <v>Spezialist</v>
          </cell>
          <cell r="C964" t="str">
            <v>Berufe in der Steuerberatung - komplexe Spezialistentätigkeiten</v>
          </cell>
          <cell r="D964">
            <v>8.2100000000000009</v>
          </cell>
        </row>
        <row r="965">
          <cell r="A965">
            <v>72304</v>
          </cell>
          <cell r="B965" t="str">
            <v>Experte</v>
          </cell>
          <cell r="C965" t="str">
            <v>Berufe in der Steuerberatung - hoch komplexe Tätigkeiten</v>
          </cell>
          <cell r="D965">
            <v>8.2100000000000009</v>
          </cell>
        </row>
        <row r="966">
          <cell r="A966">
            <v>73104</v>
          </cell>
          <cell r="B966" t="str">
            <v>Experte</v>
          </cell>
          <cell r="C966" t="str">
            <v>Berufe in Rechtsberatung, -sprechung und -ordnung (ohne Spezialisierung) - hoch komplexe Tätigkeiten</v>
          </cell>
          <cell r="D966">
            <v>9</v>
          </cell>
          <cell r="G966" t="str">
            <v>S</v>
          </cell>
        </row>
        <row r="967">
          <cell r="A967">
            <v>73112</v>
          </cell>
          <cell r="B967" t="str">
            <v>Fachkraft</v>
          </cell>
          <cell r="C967" t="str">
            <v>Assistenzkräfte in Rechtsanwaltskanzlei und Notariat - fachlich ausgerichtete Tätigkeiten</v>
          </cell>
          <cell r="D967">
            <v>7.1</v>
          </cell>
        </row>
        <row r="968">
          <cell r="A968">
            <v>73113</v>
          </cell>
          <cell r="B968" t="str">
            <v>Spezialist</v>
          </cell>
          <cell r="C968" t="str">
            <v>Assistenzkräfte in Rechtsanwaltskanzlei und Notariat - komplexe Spezialistentätigkeiten</v>
          </cell>
          <cell r="D968">
            <v>8.8000000000000007</v>
          </cell>
        </row>
        <row r="969">
          <cell r="A969">
            <v>73124</v>
          </cell>
          <cell r="B969" t="str">
            <v>Experte</v>
          </cell>
          <cell r="C969" t="str">
            <v>Notare/Notarinnen - hoch komplexe Tätigkeiten</v>
          </cell>
          <cell r="D969">
            <v>9</v>
          </cell>
          <cell r="G969" t="str">
            <v>S</v>
          </cell>
        </row>
        <row r="970">
          <cell r="A970">
            <v>73134</v>
          </cell>
          <cell r="B970" t="str">
            <v>Experte</v>
          </cell>
          <cell r="C970" t="str">
            <v>Rechtsanwälte/-anwältinnen - hoch komplexe Tätigkeiten</v>
          </cell>
          <cell r="D970">
            <v>9</v>
          </cell>
          <cell r="G970" t="str">
            <v>S</v>
          </cell>
        </row>
        <row r="971">
          <cell r="A971">
            <v>73144</v>
          </cell>
          <cell r="B971" t="str">
            <v>Experte</v>
          </cell>
          <cell r="C971" t="str">
            <v>Staatsanwälte/-anwältinnen - hoch komplexe Tätigkeiten</v>
          </cell>
          <cell r="D971">
            <v>9</v>
          </cell>
          <cell r="G971" t="str">
            <v>S</v>
          </cell>
        </row>
        <row r="972">
          <cell r="A972">
            <v>73154</v>
          </cell>
          <cell r="B972" t="str">
            <v>Experte</v>
          </cell>
          <cell r="C972" t="str">
            <v>Richter/innen - hoch komplexe Tätigkeiten</v>
          </cell>
          <cell r="D972">
            <v>9</v>
          </cell>
          <cell r="G972" t="str">
            <v>S</v>
          </cell>
        </row>
        <row r="973">
          <cell r="A973">
            <v>73162</v>
          </cell>
          <cell r="B973" t="str">
            <v>Fachkraft</v>
          </cell>
          <cell r="C973" t="str">
            <v>Berufe im Verfassungsschutz - fachlich ausgerichtete Tätigkeiten</v>
          </cell>
          <cell r="D973">
            <v>7.1</v>
          </cell>
        </row>
        <row r="974">
          <cell r="A974">
            <v>73163</v>
          </cell>
          <cell r="B974" t="str">
            <v>Spezialist</v>
          </cell>
          <cell r="C974" t="str">
            <v>Berufe im Verfassungsschutz - komplexe Spezialistentätigkeiten</v>
          </cell>
          <cell r="D974">
            <v>8.8000000000000007</v>
          </cell>
        </row>
        <row r="975">
          <cell r="A975">
            <v>73164</v>
          </cell>
          <cell r="B975" t="str">
            <v>Experte</v>
          </cell>
          <cell r="C975" t="str">
            <v>Berufe im Verfassungsschutz - hoch komplexe Tätigkeiten</v>
          </cell>
          <cell r="D975">
            <v>9</v>
          </cell>
          <cell r="G975" t="str">
            <v>S</v>
          </cell>
        </row>
        <row r="976">
          <cell r="A976">
            <v>73183</v>
          </cell>
          <cell r="B976" t="str">
            <v>Spezialist</v>
          </cell>
          <cell r="C976" t="str">
            <v>Berufe in Rechtsberatung, -sprechung und -ordnung (sonstige spezifische Tätigkeitsangabe) - komplexe Spezialistentätigkeiten</v>
          </cell>
          <cell r="D976">
            <v>8.8000000000000007</v>
          </cell>
        </row>
        <row r="977">
          <cell r="A977">
            <v>73184</v>
          </cell>
          <cell r="B977" t="str">
            <v>Experte</v>
          </cell>
          <cell r="C977" t="str">
            <v>Berufe in Rechtsberatung, -sprechung und -ordnung (sonstige spezifische Tätigkeitsangabe) - hoch komplexe Tätigkeiten</v>
          </cell>
          <cell r="D977">
            <v>9</v>
          </cell>
          <cell r="G977" t="str">
            <v>S</v>
          </cell>
        </row>
        <row r="978">
          <cell r="A978">
            <v>73194</v>
          </cell>
          <cell r="B978" t="str">
            <v>Experte</v>
          </cell>
          <cell r="C978" t="str">
            <v>Führungskräfte - Rechtsberatung, -sprechung und -ordnung</v>
          </cell>
          <cell r="D978">
            <v>9</v>
          </cell>
          <cell r="G978" t="str">
            <v>S</v>
          </cell>
        </row>
        <row r="979">
          <cell r="A979">
            <v>73201</v>
          </cell>
          <cell r="B979" t="str">
            <v>Helfer</v>
          </cell>
          <cell r="C979" t="str">
            <v>Berufe in der öffentlichen Verwaltung (ohne Spezialisierung) - Helfer-/Anlerntätigkeiten</v>
          </cell>
          <cell r="D979">
            <v>7.1</v>
          </cell>
        </row>
        <row r="980">
          <cell r="A980">
            <v>73202</v>
          </cell>
          <cell r="B980" t="str">
            <v>Fachkraft</v>
          </cell>
          <cell r="C980" t="str">
            <v>Berufe in der öffentlichen Verwaltung (ohne Spezialisierung) - fachlich ausgerichtete Tätigkeiten</v>
          </cell>
          <cell r="D980">
            <v>7.1</v>
          </cell>
        </row>
        <row r="981">
          <cell r="A981">
            <v>73203</v>
          </cell>
          <cell r="B981" t="str">
            <v>Spezialist</v>
          </cell>
          <cell r="C981" t="str">
            <v>Berufe in der öffentlichen Verwaltung (ohne Spezialisierung) - komplexe Spezialistentätigkeiten</v>
          </cell>
          <cell r="D981">
            <v>8.8000000000000007</v>
          </cell>
        </row>
        <row r="982">
          <cell r="A982">
            <v>73204</v>
          </cell>
          <cell r="B982" t="str">
            <v>Experte</v>
          </cell>
          <cell r="C982" t="str">
            <v>Berufe in der öffentlichen Verwaltung (ohne Spezialisierung) - hoch komplexe Tätigkeiten</v>
          </cell>
          <cell r="D982">
            <v>9</v>
          </cell>
          <cell r="G982" t="str">
            <v>S</v>
          </cell>
        </row>
        <row r="983">
          <cell r="A983">
            <v>73212</v>
          </cell>
          <cell r="B983" t="str">
            <v>Fachkraft</v>
          </cell>
          <cell r="C983" t="str">
            <v>Berufe in der Sozialverwaltung und -versicherung - fachlich ausgerichtete Tätigkeiten</v>
          </cell>
          <cell r="D983">
            <v>7.1</v>
          </cell>
        </row>
        <row r="984">
          <cell r="A984">
            <v>73213</v>
          </cell>
          <cell r="B984" t="str">
            <v>Spezialist</v>
          </cell>
          <cell r="C984" t="str">
            <v>Berufe in der Sozialverwaltung und -versicherung - komplexe Spezialistentätigkeiten</v>
          </cell>
          <cell r="D984">
            <v>8.8000000000000007</v>
          </cell>
        </row>
        <row r="985">
          <cell r="A985">
            <v>73214</v>
          </cell>
          <cell r="B985" t="str">
            <v>Experte</v>
          </cell>
          <cell r="C985" t="str">
            <v>Berufe in der Sozialverwaltung und -versicherung - hoch komplexe Tätigkeiten</v>
          </cell>
          <cell r="D985">
            <v>9</v>
          </cell>
          <cell r="G985" t="str">
            <v>S</v>
          </cell>
        </row>
        <row r="986">
          <cell r="A986">
            <v>73222</v>
          </cell>
          <cell r="B986" t="str">
            <v>Fachkraft</v>
          </cell>
          <cell r="C986" t="str">
            <v>Verwaltende Berufe im Sozial- und Gesundheitswesen - fachlich ausgerichtete Tätigkeiten</v>
          </cell>
          <cell r="D986">
            <v>7.1</v>
          </cell>
        </row>
        <row r="987">
          <cell r="A987">
            <v>73223</v>
          </cell>
          <cell r="B987" t="str">
            <v>Spezialist</v>
          </cell>
          <cell r="C987" t="str">
            <v>Verwaltende Berufe im Sozial- und Gesundheitswesen - komplexe Spezialistentätigkeiten</v>
          </cell>
          <cell r="D987">
            <v>8.8000000000000007</v>
          </cell>
        </row>
        <row r="988">
          <cell r="A988">
            <v>73224</v>
          </cell>
          <cell r="B988" t="str">
            <v>Experte</v>
          </cell>
          <cell r="C988" t="str">
            <v>Verwaltende Berufe im Sozial- und Gesundheitswesen - hoch komplexe Tätigkeiten</v>
          </cell>
          <cell r="D988">
            <v>9</v>
          </cell>
          <cell r="G988" t="str">
            <v>S</v>
          </cell>
        </row>
        <row r="989">
          <cell r="A989">
            <v>73231</v>
          </cell>
          <cell r="B989" t="str">
            <v>Helfer</v>
          </cell>
          <cell r="C989" t="str">
            <v>Berufe in der Steuerverwaltung - Helfer-/Anlerntätigkeiten</v>
          </cell>
          <cell r="D989">
            <v>7.1</v>
          </cell>
        </row>
        <row r="990">
          <cell r="A990">
            <v>73232</v>
          </cell>
          <cell r="B990" t="str">
            <v>Fachkraft</v>
          </cell>
          <cell r="C990" t="str">
            <v>Berufe in der Steuerverwaltung - fachlich ausgerichtete Tätigkeiten</v>
          </cell>
          <cell r="D990">
            <v>7.1</v>
          </cell>
        </row>
        <row r="991">
          <cell r="A991">
            <v>73233</v>
          </cell>
          <cell r="B991" t="str">
            <v>Spezialist</v>
          </cell>
          <cell r="C991" t="str">
            <v>Berufe in der Steuerverwaltung - komplexe Spezialistentätigkeiten</v>
          </cell>
          <cell r="D991">
            <v>8.8000000000000007</v>
          </cell>
        </row>
        <row r="992">
          <cell r="A992">
            <v>73234</v>
          </cell>
          <cell r="B992" t="str">
            <v>Experte</v>
          </cell>
          <cell r="C992" t="str">
            <v>Berufe in der Steuerverwaltung - hoch komplexe Tätigkeiten</v>
          </cell>
          <cell r="D992">
            <v>9</v>
          </cell>
          <cell r="G992" t="str">
            <v>S</v>
          </cell>
        </row>
        <row r="993">
          <cell r="A993">
            <v>73241</v>
          </cell>
          <cell r="B993" t="str">
            <v>Helfer</v>
          </cell>
          <cell r="C993" t="str">
            <v>Berufe im Zolldienst - Helfer-/Anlerntätigkeiten</v>
          </cell>
          <cell r="D993">
            <v>7.1</v>
          </cell>
        </row>
        <row r="994">
          <cell r="A994">
            <v>73242</v>
          </cell>
          <cell r="B994" t="str">
            <v>Fachkraft</v>
          </cell>
          <cell r="C994" t="str">
            <v>Berufe im Zolldienst - fachlich ausgerichtete Tätigkeiten</v>
          </cell>
          <cell r="D994">
            <v>7.1</v>
          </cell>
        </row>
        <row r="995">
          <cell r="A995">
            <v>73243</v>
          </cell>
          <cell r="B995" t="str">
            <v>Spezialist</v>
          </cell>
          <cell r="C995" t="str">
            <v>Berufe im Zolldienst - komplexe Spezialistentätigkeiten</v>
          </cell>
          <cell r="D995">
            <v>8.8000000000000007</v>
          </cell>
        </row>
        <row r="996">
          <cell r="A996">
            <v>73244</v>
          </cell>
          <cell r="B996" t="str">
            <v>Experte</v>
          </cell>
          <cell r="C996" t="str">
            <v>Berufe im Zolldienst - hoch komplexe Tätigkeiten</v>
          </cell>
          <cell r="D996">
            <v>9</v>
          </cell>
          <cell r="G996" t="str">
            <v>S</v>
          </cell>
        </row>
        <row r="997">
          <cell r="A997">
            <v>73252</v>
          </cell>
          <cell r="B997" t="str">
            <v>Fachkraft</v>
          </cell>
          <cell r="C997" t="str">
            <v>Berufe in der Justizverwaltung - fachlich ausgerichtete Tätigkeiten</v>
          </cell>
          <cell r="D997">
            <v>7.1</v>
          </cell>
        </row>
        <row r="998">
          <cell r="A998">
            <v>73253</v>
          </cell>
          <cell r="B998" t="str">
            <v>Spezialist</v>
          </cell>
          <cell r="C998" t="str">
            <v>Berufe in der Justizverwaltung - komplexe Spezialistentätigkeiten</v>
          </cell>
          <cell r="D998">
            <v>8.8000000000000007</v>
          </cell>
        </row>
        <row r="999">
          <cell r="A999">
            <v>73254</v>
          </cell>
          <cell r="B999" t="str">
            <v>Experte</v>
          </cell>
          <cell r="C999" t="str">
            <v>Berufe in der Justizverwaltung - hoch komplexe Tätigkeiten</v>
          </cell>
          <cell r="D999">
            <v>9</v>
          </cell>
          <cell r="G999" t="str">
            <v>S</v>
          </cell>
        </row>
        <row r="1000">
          <cell r="A1000">
            <v>73282</v>
          </cell>
          <cell r="B1000" t="str">
            <v>Fachkraft</v>
          </cell>
          <cell r="C1000" t="str">
            <v>Berufe in der öffentlichen Verwaltung (sonstige spezifische Tätigkeitsangabe) - fachlich ausgerichtete Tätigkeiten</v>
          </cell>
          <cell r="D1000">
            <v>7.1</v>
          </cell>
        </row>
        <row r="1001">
          <cell r="A1001">
            <v>73283</v>
          </cell>
          <cell r="B1001" t="str">
            <v>Spezialist</v>
          </cell>
          <cell r="C1001" t="str">
            <v>Berufe in der öffentlichen Verwaltung (sonstige spezifische Tätigkeitsangabe) - komplexe Spezialistentätigkeiten</v>
          </cell>
          <cell r="D1001">
            <v>8.8000000000000007</v>
          </cell>
        </row>
        <row r="1002">
          <cell r="A1002">
            <v>73284</v>
          </cell>
          <cell r="B1002" t="str">
            <v>Experte</v>
          </cell>
          <cell r="C1002" t="str">
            <v>Berufe in der öffentlichen Verwaltung (sonstige spezifische Tätigkeitsangabe) - hoch komplexe Tätigkeiten</v>
          </cell>
          <cell r="D1002">
            <v>9</v>
          </cell>
          <cell r="G1002" t="str">
            <v>S</v>
          </cell>
        </row>
        <row r="1003">
          <cell r="A1003">
            <v>73293</v>
          </cell>
          <cell r="B1003" t="str">
            <v>Spezialist</v>
          </cell>
          <cell r="C1003" t="str">
            <v>Aufsichtskräfte - Verwaltung</v>
          </cell>
          <cell r="D1003">
            <v>8.8000000000000007</v>
          </cell>
        </row>
        <row r="1004">
          <cell r="A1004">
            <v>73294</v>
          </cell>
          <cell r="B1004" t="str">
            <v>Experte</v>
          </cell>
          <cell r="C1004" t="str">
            <v>Führungskräfte - Verwaltung</v>
          </cell>
          <cell r="D1004">
            <v>9</v>
          </cell>
          <cell r="G1004" t="str">
            <v>S</v>
          </cell>
        </row>
        <row r="1005">
          <cell r="A1005">
            <v>73312</v>
          </cell>
          <cell r="B1005" t="str">
            <v>Fachkraft</v>
          </cell>
          <cell r="C1005" t="str">
            <v>Berufe im Archivwesen - fachlich ausgerichtete Tätigkeiten</v>
          </cell>
          <cell r="D1005">
            <v>7.1</v>
          </cell>
        </row>
        <row r="1006">
          <cell r="A1006">
            <v>73313</v>
          </cell>
          <cell r="B1006" t="str">
            <v>Spezialist</v>
          </cell>
          <cell r="C1006" t="str">
            <v>Berufe im Archivwesen - komplexe Spezialistentätigkeiten</v>
          </cell>
          <cell r="D1006">
            <v>8.8000000000000007</v>
          </cell>
        </row>
        <row r="1007">
          <cell r="A1007">
            <v>73314</v>
          </cell>
          <cell r="B1007" t="str">
            <v>Experte</v>
          </cell>
          <cell r="C1007" t="str">
            <v>Berufe im Archivwesen - hoch komplexe Tätigkeiten</v>
          </cell>
          <cell r="D1007">
            <v>9</v>
          </cell>
          <cell r="G1007" t="str">
            <v>S</v>
          </cell>
        </row>
        <row r="1008">
          <cell r="A1008">
            <v>73322</v>
          </cell>
          <cell r="B1008" t="str">
            <v>Fachkraft</v>
          </cell>
          <cell r="C1008" t="str">
            <v>Berufe im Bibliothekswesen - fachlich ausgerichtete Tätigkeiten</v>
          </cell>
          <cell r="D1008">
            <v>7.1</v>
          </cell>
        </row>
        <row r="1009">
          <cell r="A1009">
            <v>73323</v>
          </cell>
          <cell r="B1009" t="str">
            <v>Spezialist</v>
          </cell>
          <cell r="C1009" t="str">
            <v>Berufe im Bibliothekswesen - komplexe Spezialistentätigkeiten</v>
          </cell>
          <cell r="D1009">
            <v>8.8000000000000007</v>
          </cell>
        </row>
        <row r="1010">
          <cell r="A1010">
            <v>73324</v>
          </cell>
          <cell r="B1010" t="str">
            <v>Experte</v>
          </cell>
          <cell r="C1010" t="str">
            <v>Berufe im Bibliothekswesen - hoch komplexe Tätigkeiten</v>
          </cell>
          <cell r="D1010">
            <v>9</v>
          </cell>
          <cell r="G1010" t="str">
            <v>S</v>
          </cell>
        </row>
        <row r="1011">
          <cell r="A1011">
            <v>73332</v>
          </cell>
          <cell r="B1011" t="str">
            <v>Fachkraft</v>
          </cell>
          <cell r="C1011" t="str">
            <v>Berufe im Dokumentations- und Informationsdienst - fachlich ausgerichtete Tätigkeiten</v>
          </cell>
          <cell r="D1011">
            <v>7.1</v>
          </cell>
        </row>
        <row r="1012">
          <cell r="A1012">
            <v>73333</v>
          </cell>
          <cell r="B1012" t="str">
            <v>Spezialist</v>
          </cell>
          <cell r="C1012" t="str">
            <v>Berufe im Dokumentations- und Informationsdienst - komplexe Spezialistentätigkeiten</v>
          </cell>
          <cell r="D1012">
            <v>8.8000000000000007</v>
          </cell>
        </row>
        <row r="1013">
          <cell r="A1013">
            <v>73334</v>
          </cell>
          <cell r="B1013" t="str">
            <v>Experte</v>
          </cell>
          <cell r="C1013" t="str">
            <v>Berufe im Dokumentations- und Informationsdienst - hoch komplexe Tätigkeiten</v>
          </cell>
          <cell r="D1013">
            <v>9</v>
          </cell>
          <cell r="G1013" t="str">
            <v>S</v>
          </cell>
        </row>
        <row r="1014">
          <cell r="A1014">
            <v>73342</v>
          </cell>
          <cell r="B1014" t="str">
            <v>Fachkraft</v>
          </cell>
          <cell r="C1014" t="str">
            <v>Berufe in der medizinischen Dokumentation - fachlich ausgerichtete Tätigkeiten</v>
          </cell>
          <cell r="D1014">
            <v>7.1</v>
          </cell>
        </row>
        <row r="1015">
          <cell r="A1015">
            <v>73394</v>
          </cell>
          <cell r="B1015" t="str">
            <v>Experte</v>
          </cell>
          <cell r="C1015" t="str">
            <v>Führungskräfte - Medien-, Dokumentations- und Informationsdienste</v>
          </cell>
          <cell r="D1015">
            <v>9</v>
          </cell>
          <cell r="G1015" t="str">
            <v>S</v>
          </cell>
        </row>
        <row r="1016">
          <cell r="A1016">
            <v>81102</v>
          </cell>
          <cell r="B1016" t="str">
            <v>Fachkraft</v>
          </cell>
          <cell r="C1016" t="str">
            <v>Medizinische Fachangestellte (ohne Spezialisierung) - fachlich ausgerichtete Tätigkeiten</v>
          </cell>
          <cell r="D1016">
            <v>6.96</v>
          </cell>
        </row>
        <row r="1017">
          <cell r="A1017">
            <v>81103</v>
          </cell>
          <cell r="B1017" t="str">
            <v>Spezialist</v>
          </cell>
          <cell r="C1017" t="str">
            <v>Medizinische Fachangestellte (ohne Spezialisierung) - komplexe Spezialistentätigkeiten</v>
          </cell>
          <cell r="D1017">
            <v>7.26</v>
          </cell>
        </row>
        <row r="1018">
          <cell r="A1018">
            <v>81112</v>
          </cell>
          <cell r="B1018" t="str">
            <v>Fachkraft</v>
          </cell>
          <cell r="C1018" t="str">
            <v>Zahnmedizinische Fachangestellte - fachlich ausgerichtete Tätigkeiten</v>
          </cell>
          <cell r="D1018">
            <v>6.96</v>
          </cell>
        </row>
        <row r="1019">
          <cell r="A1019">
            <v>81113</v>
          </cell>
          <cell r="B1019" t="str">
            <v>Spezialist</v>
          </cell>
          <cell r="C1019" t="str">
            <v>Zahnmedizinische Fachangestellte - komplexe Spezialistentätigkeiten</v>
          </cell>
          <cell r="D1019">
            <v>7.26</v>
          </cell>
        </row>
        <row r="1020">
          <cell r="A1020">
            <v>81132</v>
          </cell>
          <cell r="B1020" t="str">
            <v>Fachkraft</v>
          </cell>
          <cell r="C1020" t="str">
            <v>Orthoptisten/Orthoptistinnen - fachlich ausgerichtete Tätigkeiten</v>
          </cell>
          <cell r="D1020">
            <v>6.96</v>
          </cell>
        </row>
        <row r="1021">
          <cell r="A1021">
            <v>81142</v>
          </cell>
          <cell r="B1021" t="str">
            <v>Fachkraft</v>
          </cell>
          <cell r="C1021" t="str">
            <v>Tiermedizinische Fachangestellte - fachlich ausgerichtete Tätigkeiten</v>
          </cell>
          <cell r="D1021">
            <v>6.96</v>
          </cell>
        </row>
        <row r="1022">
          <cell r="A1022">
            <v>81143</v>
          </cell>
          <cell r="B1022" t="str">
            <v>Spezialist</v>
          </cell>
          <cell r="C1022" t="str">
            <v>Tiermedizinische Fachangestellte - komplexe Spezialistentätigkeiten</v>
          </cell>
          <cell r="D1022">
            <v>7.26</v>
          </cell>
        </row>
        <row r="1023">
          <cell r="A1023">
            <v>81182</v>
          </cell>
          <cell r="B1023" t="str">
            <v>Fachkraft</v>
          </cell>
          <cell r="C1023" t="str">
            <v>Medizinische Fachangestellte (sonstige spezifische Tätigkeitsangabe) - fachlich ausgerichtete Tätigkeiten</v>
          </cell>
          <cell r="D1023">
            <v>6.96</v>
          </cell>
        </row>
        <row r="1024">
          <cell r="A1024">
            <v>81183</v>
          </cell>
          <cell r="B1024" t="str">
            <v>Spezialist</v>
          </cell>
          <cell r="C1024" t="str">
            <v>Medizinische Fachangestellte (sonstige spezifische Tätigkeitsangabe) - komplexe Spezialistentätigkeiten</v>
          </cell>
          <cell r="D1024">
            <v>7.26</v>
          </cell>
        </row>
        <row r="1025">
          <cell r="A1025">
            <v>81212</v>
          </cell>
          <cell r="B1025" t="str">
            <v>Fachkraft</v>
          </cell>
          <cell r="C1025" t="str">
            <v>Medizinisch-technische Berufe im Laboratorium - fachlich ausgerichtete Tätigkeiten</v>
          </cell>
          <cell r="D1025">
            <v>6.96</v>
          </cell>
        </row>
        <row r="1026">
          <cell r="A1026">
            <v>81213</v>
          </cell>
          <cell r="B1026" t="str">
            <v>Spezialist</v>
          </cell>
          <cell r="C1026" t="str">
            <v>Medizinisch-technische Berufe im Laboratorium - komplexe Spezialistentätigkeiten</v>
          </cell>
          <cell r="D1026">
            <v>7.26</v>
          </cell>
        </row>
        <row r="1027">
          <cell r="A1027">
            <v>81214</v>
          </cell>
          <cell r="B1027" t="str">
            <v>Experte</v>
          </cell>
          <cell r="C1027" t="str">
            <v>Medizinisch-technische Berufe im Laboratorium - hoch komplexe Tätigkeiten</v>
          </cell>
          <cell r="D1027">
            <v>7.26</v>
          </cell>
        </row>
        <row r="1028">
          <cell r="A1028">
            <v>81222</v>
          </cell>
          <cell r="B1028" t="str">
            <v>Fachkraft</v>
          </cell>
          <cell r="C1028" t="str">
            <v>Medizinisch-technische Berufe in der Funktionsdiagnostik - fachlich ausgerichtete Tätigkeiten</v>
          </cell>
          <cell r="D1028">
            <v>6.96</v>
          </cell>
        </row>
        <row r="1029">
          <cell r="A1029">
            <v>81223</v>
          </cell>
          <cell r="B1029" t="str">
            <v>Spezialist</v>
          </cell>
          <cell r="C1029" t="str">
            <v>Medizinisch-technische Berufe in der Funktionsdiagnostik - komplexe Spezialistentätigkeiten</v>
          </cell>
          <cell r="D1029">
            <v>7.26</v>
          </cell>
        </row>
        <row r="1030">
          <cell r="A1030">
            <v>81224</v>
          </cell>
          <cell r="B1030" t="str">
            <v>Experte</v>
          </cell>
          <cell r="C1030" t="str">
            <v>Medizinisch-technische Berufe in der Funktionsdiagnostik - hoch komplexe Tätigkeiten</v>
          </cell>
          <cell r="D1030">
            <v>7.26</v>
          </cell>
        </row>
        <row r="1031">
          <cell r="A1031">
            <v>81232</v>
          </cell>
          <cell r="B1031" t="str">
            <v>Fachkraft</v>
          </cell>
          <cell r="C1031" t="str">
            <v>Medizinisch-technische Berufe in der Radiologie - fachlich ausgerichtete Tätigkeiten</v>
          </cell>
          <cell r="D1031">
            <v>6.96</v>
          </cell>
        </row>
        <row r="1032">
          <cell r="A1032">
            <v>81233</v>
          </cell>
          <cell r="B1032" t="str">
            <v>Spezialist</v>
          </cell>
          <cell r="C1032" t="str">
            <v>Medizinisch-technische Berufe in der Radiologie - komplexe Spezialistentätigkeiten</v>
          </cell>
          <cell r="D1032">
            <v>7.26</v>
          </cell>
        </row>
        <row r="1033">
          <cell r="A1033">
            <v>81234</v>
          </cell>
          <cell r="B1033" t="str">
            <v>Experte</v>
          </cell>
          <cell r="C1033" t="str">
            <v>Medizinisch-technische Berufe in der Radiologie - hoch komplexe Tätigkeiten</v>
          </cell>
          <cell r="D1033">
            <v>7.26</v>
          </cell>
        </row>
        <row r="1034">
          <cell r="A1034">
            <v>81242</v>
          </cell>
          <cell r="B1034" t="str">
            <v>Fachkraft</v>
          </cell>
          <cell r="C1034" t="str">
            <v>Medizinisch-technische Berufe in der Veterinärmedizin - fachlich ausgerichtete Tätigkeiten</v>
          </cell>
          <cell r="D1034">
            <v>6.96</v>
          </cell>
        </row>
        <row r="1035">
          <cell r="A1035">
            <v>81243</v>
          </cell>
          <cell r="B1035" t="str">
            <v>Spezialist</v>
          </cell>
          <cell r="C1035" t="str">
            <v>Medizinisch-technische Berufe in der Veterinärmedizin - komplexe Spezialistentätigkeiten</v>
          </cell>
          <cell r="D1035">
            <v>7.26</v>
          </cell>
        </row>
        <row r="1036">
          <cell r="A1036">
            <v>81294</v>
          </cell>
          <cell r="B1036" t="str">
            <v>Experte</v>
          </cell>
          <cell r="C1036" t="str">
            <v>Führungskräfte - Medizinisches Laboratorium</v>
          </cell>
          <cell r="D1036">
            <v>7.26</v>
          </cell>
        </row>
        <row r="1037">
          <cell r="A1037">
            <v>81301</v>
          </cell>
          <cell r="B1037" t="str">
            <v>Helfer</v>
          </cell>
          <cell r="C1037" t="str">
            <v>Berufe in der Gesundheits- und Krankenpflege (ohne Spezialisierung) - Helfer-/Anlerntätigkeiten</v>
          </cell>
          <cell r="D1037">
            <v>6.96</v>
          </cell>
        </row>
        <row r="1038">
          <cell r="A1038">
            <v>81302</v>
          </cell>
          <cell r="B1038" t="str">
            <v>Fachkraft</v>
          </cell>
          <cell r="C1038" t="str">
            <v>Berufe in der Gesundheits- und Krankenpflege (ohne Spezialisierung) - fachlich ausgerichtete Tätigkeiten</v>
          </cell>
          <cell r="D1038">
            <v>6.96</v>
          </cell>
        </row>
        <row r="1039">
          <cell r="A1039">
            <v>81313</v>
          </cell>
          <cell r="B1039" t="str">
            <v>Spezialist</v>
          </cell>
          <cell r="C1039" t="str">
            <v>Berufe in der Fachkrankenpflege - komplexe Spezialistentätigkeiten</v>
          </cell>
          <cell r="D1039">
            <v>7.26</v>
          </cell>
        </row>
        <row r="1040">
          <cell r="A1040">
            <v>81323</v>
          </cell>
          <cell r="B1040" t="str">
            <v>Spezialist</v>
          </cell>
          <cell r="C1040" t="str">
            <v>Berufe in der Fachkinderkrankenpflege - komplexe Spezialistentätigkeiten</v>
          </cell>
          <cell r="D1040">
            <v>7.26</v>
          </cell>
        </row>
        <row r="1041">
          <cell r="A1041">
            <v>81332</v>
          </cell>
          <cell r="B1041" t="str">
            <v>Fachkraft</v>
          </cell>
          <cell r="C1041" t="str">
            <v>Berufe in der operations-/medizintechnischen Assistenz - fachlich ausgerichtete Tätigkeiten</v>
          </cell>
          <cell r="D1041">
            <v>6.96</v>
          </cell>
        </row>
        <row r="1042">
          <cell r="A1042">
            <v>81333</v>
          </cell>
          <cell r="B1042" t="str">
            <v>Spezialist</v>
          </cell>
          <cell r="C1042" t="str">
            <v>Berufe in der operations-/medizintechnischen Assistenz - komplexe Spezialistentätigkeiten</v>
          </cell>
          <cell r="D1042">
            <v>7.26</v>
          </cell>
        </row>
        <row r="1043">
          <cell r="A1043">
            <v>81341</v>
          </cell>
          <cell r="B1043" t="str">
            <v>Helfer</v>
          </cell>
          <cell r="C1043" t="str">
            <v>Berufe im Rettungsdienst - Helfer-/Anlerntätigkeiten</v>
          </cell>
          <cell r="D1043">
            <v>6.96</v>
          </cell>
        </row>
        <row r="1044">
          <cell r="A1044">
            <v>81342</v>
          </cell>
          <cell r="B1044" t="str">
            <v>Fachkraft</v>
          </cell>
          <cell r="C1044" t="str">
            <v>Berufe im Rettungsdienst - fachlich ausgerichtete Tätigkeiten</v>
          </cell>
          <cell r="D1044">
            <v>6.96</v>
          </cell>
        </row>
        <row r="1045">
          <cell r="A1045">
            <v>81343</v>
          </cell>
          <cell r="B1045" t="str">
            <v>Spezialist</v>
          </cell>
          <cell r="C1045" t="str">
            <v>Berufe im Rettungsdienst - komplexe Spezialistentätigkeiten</v>
          </cell>
          <cell r="D1045">
            <v>7.26</v>
          </cell>
        </row>
        <row r="1046">
          <cell r="A1046">
            <v>81352</v>
          </cell>
          <cell r="B1046" t="str">
            <v>Fachkraft</v>
          </cell>
          <cell r="C1046" t="str">
            <v>Berufe in der Geburtshilfe und Entbindungspflege - fachlich ausgerichtete Tätigkeiten</v>
          </cell>
          <cell r="D1046">
            <v>6.96</v>
          </cell>
        </row>
        <row r="1047">
          <cell r="A1047">
            <v>81353</v>
          </cell>
          <cell r="B1047" t="str">
            <v>Spezialist</v>
          </cell>
          <cell r="C1047" t="str">
            <v>Berufe in der Geburtshilfe und Entbindungspflege - komplexe Spezialistentätigkeiten</v>
          </cell>
          <cell r="D1047">
            <v>7.26</v>
          </cell>
        </row>
        <row r="1048">
          <cell r="A1048">
            <v>81382</v>
          </cell>
          <cell r="B1048" t="str">
            <v>Fachkraft</v>
          </cell>
          <cell r="C1048" t="str">
            <v>Berufe in der Gesundheits- und Krankenpflege (sonstige spezifische Tätigkeitsangabe) - fachlich ausgerichtete Tätigkeiten</v>
          </cell>
          <cell r="D1048">
            <v>6.96</v>
          </cell>
        </row>
        <row r="1049">
          <cell r="A1049">
            <v>81383</v>
          </cell>
          <cell r="B1049" t="str">
            <v>Spezialist</v>
          </cell>
          <cell r="C1049" t="str">
            <v>Berufe in der Gesundheits- und Krankenpflege (sonstige spezifische Tätigkeitsangabe) - komplexe Spezialistentätigkeiten</v>
          </cell>
          <cell r="D1049">
            <v>7.26</v>
          </cell>
        </row>
        <row r="1050">
          <cell r="A1050">
            <v>81393</v>
          </cell>
          <cell r="B1050" t="str">
            <v>Spezialist</v>
          </cell>
          <cell r="C1050" t="str">
            <v>Aufsichtskräfte - Gesundheits- und Krankenpflege, Rettungsdienst und Geburtshilfe</v>
          </cell>
          <cell r="D1050">
            <v>7.26</v>
          </cell>
        </row>
        <row r="1051">
          <cell r="A1051">
            <v>81394</v>
          </cell>
          <cell r="B1051" t="str">
            <v>Experte</v>
          </cell>
          <cell r="C1051" t="str">
            <v>Führungskräfte - Gesundheits- und Krankenpflege, Rettungsdienst und Geburtshilfe</v>
          </cell>
          <cell r="D1051">
            <v>7.26</v>
          </cell>
        </row>
        <row r="1052">
          <cell r="A1052">
            <v>81404</v>
          </cell>
          <cell r="B1052" t="str">
            <v>Experte</v>
          </cell>
          <cell r="C1052" t="str">
            <v>Ärzte/Ärztinnen (ohne Spezialisierung) - hoch komplexe Tätigkeiten</v>
          </cell>
          <cell r="D1052">
            <v>7.88</v>
          </cell>
        </row>
        <row r="1053">
          <cell r="A1053">
            <v>81414</v>
          </cell>
          <cell r="B1053" t="str">
            <v>Experte</v>
          </cell>
          <cell r="C1053" t="str">
            <v>Fachärzte/-ärztinnen in der Kinder- und Jugendmedizin - hoch komplexe Tätigkeiten</v>
          </cell>
          <cell r="D1053">
            <v>7.88</v>
          </cell>
        </row>
        <row r="1054">
          <cell r="A1054">
            <v>81424</v>
          </cell>
          <cell r="B1054" t="str">
            <v>Experte</v>
          </cell>
          <cell r="C1054" t="str">
            <v>Fachärzte/-ärztinnen in der Inneren Medizin - hoch komplexe Tätigkeiten</v>
          </cell>
          <cell r="D1054">
            <v>7.88</v>
          </cell>
        </row>
        <row r="1055">
          <cell r="A1055">
            <v>81434</v>
          </cell>
          <cell r="B1055" t="str">
            <v>Experte</v>
          </cell>
          <cell r="C1055" t="str">
            <v>Fachärzte/-ärztinnen in der Chirurgie - hoch komplexe Tätigkeiten</v>
          </cell>
          <cell r="D1055">
            <v>7.88</v>
          </cell>
        </row>
        <row r="1056">
          <cell r="A1056">
            <v>81444</v>
          </cell>
          <cell r="B1056" t="str">
            <v>Experte</v>
          </cell>
          <cell r="C1056" t="str">
            <v>Fachärzte/-ärztinnen in den Bereichen Hautkrankheiten, Sinnes- und Geschlechtsorgane - hoch komplexe Tätigkeiten</v>
          </cell>
          <cell r="D1056">
            <v>7.88</v>
          </cell>
        </row>
        <row r="1057">
          <cell r="A1057">
            <v>81454</v>
          </cell>
          <cell r="B1057" t="str">
            <v>Experte</v>
          </cell>
          <cell r="C1057" t="str">
            <v>Fachärzte/-ärztinnen in der Anästhesiologie - hoch komplexe Tätigkeiten</v>
          </cell>
          <cell r="D1057">
            <v>7.88</v>
          </cell>
        </row>
        <row r="1058">
          <cell r="A1058">
            <v>81464</v>
          </cell>
          <cell r="B1058" t="str">
            <v>Experte</v>
          </cell>
          <cell r="C1058" t="str">
            <v>Fachärzte/-ärztinnen in der Neurologie, Psychiatrie, Psychotherapie und psychosomatischen Medizin - hoch komplexe Tätigkeiten</v>
          </cell>
          <cell r="D1058">
            <v>7.88</v>
          </cell>
        </row>
        <row r="1059">
          <cell r="A1059">
            <v>81474</v>
          </cell>
          <cell r="B1059" t="str">
            <v>Experte</v>
          </cell>
          <cell r="C1059" t="str">
            <v>Zahnärzte/-ärztinnen und Kieferorthopäden/-orthopädinnen - hoch komplexe Tätigkeiten</v>
          </cell>
          <cell r="D1059">
            <v>7.88</v>
          </cell>
        </row>
        <row r="1060">
          <cell r="A1060">
            <v>81484</v>
          </cell>
          <cell r="B1060" t="str">
            <v>Experte</v>
          </cell>
          <cell r="C1060" t="str">
            <v>Ärzte/Ärztinnen (sonstige spezifische Tätigkeitsangabe) - hoch komplexe Tätigkeiten</v>
          </cell>
          <cell r="D1060">
            <v>7.88</v>
          </cell>
        </row>
        <row r="1061">
          <cell r="A1061">
            <v>81494</v>
          </cell>
          <cell r="B1061" t="str">
            <v>Experte</v>
          </cell>
          <cell r="C1061" t="str">
            <v>Führungskräfte - Human- und Zahnmedizin</v>
          </cell>
          <cell r="D1061">
            <v>7.88</v>
          </cell>
        </row>
        <row r="1062">
          <cell r="A1062">
            <v>81504</v>
          </cell>
          <cell r="B1062" t="str">
            <v>Experte</v>
          </cell>
          <cell r="C1062" t="str">
            <v>Tierärzte/-ärztinnen (ohne Spezialisierung) - hoch komplexe Tätigkeiten</v>
          </cell>
          <cell r="D1062">
            <v>7.26</v>
          </cell>
        </row>
        <row r="1063">
          <cell r="A1063">
            <v>81514</v>
          </cell>
          <cell r="B1063" t="str">
            <v>Experte</v>
          </cell>
          <cell r="C1063" t="str">
            <v>Tierärzte/-ärztinnen für Groß- und Nutztiere - hoch komplexe Tätigkeiten</v>
          </cell>
          <cell r="D1063">
            <v>7.26</v>
          </cell>
        </row>
        <row r="1064">
          <cell r="A1064">
            <v>81524</v>
          </cell>
          <cell r="B1064" t="str">
            <v>Experte</v>
          </cell>
          <cell r="C1064" t="str">
            <v>Tierärzte/-ärztinnen für Haus- und Heimtiere - hoch komplexe Tätigkeiten</v>
          </cell>
          <cell r="D1064">
            <v>7.26</v>
          </cell>
        </row>
        <row r="1065">
          <cell r="A1065">
            <v>81532</v>
          </cell>
          <cell r="B1065" t="str">
            <v>Fachkraft</v>
          </cell>
          <cell r="C1065" t="str">
            <v>Tierheilpraktiker/innen - fachlich ausgerichtete Tätigkeiten</v>
          </cell>
          <cell r="D1065">
            <v>6.96</v>
          </cell>
        </row>
        <row r="1066">
          <cell r="A1066">
            <v>81584</v>
          </cell>
          <cell r="B1066" t="str">
            <v>Experte</v>
          </cell>
          <cell r="C1066" t="str">
            <v>Berufe in der Tiermedizin und Tierheilkunde (sonstige spezifische Tätigkeitsangabe) - hoch komplexe Tätigkeiten</v>
          </cell>
          <cell r="D1066">
            <v>7.26</v>
          </cell>
        </row>
        <row r="1067">
          <cell r="A1067">
            <v>81594</v>
          </cell>
          <cell r="B1067" t="str">
            <v>Experte</v>
          </cell>
          <cell r="C1067" t="str">
            <v>Führungskräfte - Tiermedizin und Tierheilkunde</v>
          </cell>
          <cell r="D1067">
            <v>7.26</v>
          </cell>
        </row>
        <row r="1068">
          <cell r="A1068">
            <v>81614</v>
          </cell>
          <cell r="B1068" t="str">
            <v>Experte</v>
          </cell>
          <cell r="C1068" t="str">
            <v>Berufe in der nicht klinischen Psychologie - hoch komplexe Tätigkeiten</v>
          </cell>
          <cell r="D1068">
            <v>6.72</v>
          </cell>
        </row>
        <row r="1069">
          <cell r="A1069">
            <v>81623</v>
          </cell>
          <cell r="B1069" t="str">
            <v>Spezialist</v>
          </cell>
          <cell r="C1069" t="str">
            <v>Berufe in der klinischen Psychologie - komplexe Spezialistentätigkeiten</v>
          </cell>
          <cell r="D1069">
            <v>7.26</v>
          </cell>
        </row>
        <row r="1070">
          <cell r="A1070">
            <v>81624</v>
          </cell>
          <cell r="B1070" t="str">
            <v>Experte</v>
          </cell>
          <cell r="C1070" t="str">
            <v>Berufe in der klinischen Psychologie - hoch komplexe Tätigkeiten</v>
          </cell>
          <cell r="D1070">
            <v>6.72</v>
          </cell>
        </row>
        <row r="1071">
          <cell r="A1071">
            <v>81634</v>
          </cell>
          <cell r="B1071" t="str">
            <v>Experte</v>
          </cell>
          <cell r="C1071" t="str">
            <v>Berufe in der nicht ärztlichen Psychotherapie - hoch komplexe Tätigkeiten</v>
          </cell>
          <cell r="D1071">
            <v>6.72</v>
          </cell>
        </row>
        <row r="1072">
          <cell r="A1072">
            <v>81712</v>
          </cell>
          <cell r="B1072" t="str">
            <v>Fachkraft</v>
          </cell>
          <cell r="C1072" t="str">
            <v>Berufe in der Physiotherapie - fachlich ausgerichtete Tätigkeiten</v>
          </cell>
          <cell r="D1072">
            <v>6.96</v>
          </cell>
        </row>
        <row r="1073">
          <cell r="A1073">
            <v>81713</v>
          </cell>
          <cell r="B1073" t="str">
            <v>Spezialist</v>
          </cell>
          <cell r="C1073" t="str">
            <v>Berufe in der Physiotherapie - komplexe Spezialistentätigkeiten</v>
          </cell>
          <cell r="D1073">
            <v>7.26</v>
          </cell>
        </row>
        <row r="1074">
          <cell r="A1074">
            <v>81714</v>
          </cell>
          <cell r="B1074" t="str">
            <v>Experte</v>
          </cell>
          <cell r="C1074" t="str">
            <v>Berufe in der Physiotherapie - hoch komplexe Tätigkeiten</v>
          </cell>
          <cell r="D1074">
            <v>7.26</v>
          </cell>
        </row>
        <row r="1075">
          <cell r="A1075">
            <v>81722</v>
          </cell>
          <cell r="B1075" t="str">
            <v>Fachkraft</v>
          </cell>
          <cell r="C1075" t="str">
            <v>Berufe in der Ergotherapie - fachlich ausgerichtete Tätigkeiten</v>
          </cell>
          <cell r="D1075">
            <v>6.96</v>
          </cell>
        </row>
        <row r="1076">
          <cell r="A1076">
            <v>81723</v>
          </cell>
          <cell r="B1076" t="str">
            <v>Spezialist</v>
          </cell>
          <cell r="C1076" t="str">
            <v>Berufe in der Ergotherapie - komplexe Spezialistentätigkeiten</v>
          </cell>
          <cell r="D1076">
            <v>7.26</v>
          </cell>
        </row>
        <row r="1077">
          <cell r="A1077">
            <v>81724</v>
          </cell>
          <cell r="B1077" t="str">
            <v>Experte</v>
          </cell>
          <cell r="C1077" t="str">
            <v>Berufe in der Ergotherapie - hoch komplexe Tätigkeiten</v>
          </cell>
          <cell r="D1077">
            <v>7.26</v>
          </cell>
        </row>
        <row r="1078">
          <cell r="A1078">
            <v>81733</v>
          </cell>
          <cell r="B1078" t="str">
            <v>Spezialist</v>
          </cell>
          <cell r="C1078" t="str">
            <v>Berufe in der Sprachtherapie - komplexe Spezialistentätigkeiten</v>
          </cell>
          <cell r="D1078">
            <v>7.26</v>
          </cell>
        </row>
        <row r="1079">
          <cell r="A1079">
            <v>81734</v>
          </cell>
          <cell r="B1079" t="str">
            <v>Experte</v>
          </cell>
          <cell r="C1079" t="str">
            <v>Berufe in der Sprachtherapie - hoch komplexe Tätigkeiten</v>
          </cell>
          <cell r="D1079">
            <v>7.26</v>
          </cell>
        </row>
        <row r="1080">
          <cell r="A1080">
            <v>81743</v>
          </cell>
          <cell r="B1080" t="str">
            <v>Spezialist</v>
          </cell>
          <cell r="C1080" t="str">
            <v>Berufe in der Musik- und Kunsttherapie - komplexe Spezialistentätigkeiten</v>
          </cell>
          <cell r="D1080">
            <v>7.26</v>
          </cell>
        </row>
        <row r="1081">
          <cell r="A1081">
            <v>81744</v>
          </cell>
          <cell r="B1081" t="str">
            <v>Experte</v>
          </cell>
          <cell r="C1081" t="str">
            <v>Berufe in der Musik- und Kunsttherapie - hoch komplexe Tätigkeiten</v>
          </cell>
          <cell r="D1081">
            <v>7.26</v>
          </cell>
        </row>
        <row r="1082">
          <cell r="A1082">
            <v>81752</v>
          </cell>
          <cell r="B1082" t="str">
            <v>Fachkraft</v>
          </cell>
          <cell r="C1082" t="str">
            <v>Berufe in der Heilkunde und Homöopathie - fachlich ausgerichtete Tätigkeiten</v>
          </cell>
          <cell r="D1082">
            <v>6.96</v>
          </cell>
        </row>
        <row r="1083">
          <cell r="A1083">
            <v>81753</v>
          </cell>
          <cell r="B1083" t="str">
            <v>Spezialist</v>
          </cell>
          <cell r="C1083" t="str">
            <v>Berufe in der Heilkunde und Homöopathie - komplexe Spezialistentätigkeiten</v>
          </cell>
          <cell r="D1083">
            <v>7.26</v>
          </cell>
        </row>
        <row r="1084">
          <cell r="A1084">
            <v>81762</v>
          </cell>
          <cell r="B1084" t="str">
            <v>Fachkraft</v>
          </cell>
          <cell r="C1084" t="str">
            <v>Berufe in der Diät- und Ernährungstherapie - fachlich ausgerichtete Tätigkeiten</v>
          </cell>
          <cell r="D1084">
            <v>6.96</v>
          </cell>
        </row>
        <row r="1085">
          <cell r="A1085">
            <v>81763</v>
          </cell>
          <cell r="B1085" t="str">
            <v>Spezialist</v>
          </cell>
          <cell r="C1085" t="str">
            <v>Berufe in der Diät- und Ernährungstherapie - komplexe Spezialistentätigkeiten</v>
          </cell>
          <cell r="D1085">
            <v>7.26</v>
          </cell>
        </row>
        <row r="1086">
          <cell r="A1086">
            <v>81764</v>
          </cell>
          <cell r="B1086" t="str">
            <v>Experte</v>
          </cell>
          <cell r="C1086" t="str">
            <v>Berufe in der Diät- und Ernährungstherapie - hoch komplexe Tätigkeiten</v>
          </cell>
          <cell r="D1086">
            <v>7.26</v>
          </cell>
        </row>
        <row r="1087">
          <cell r="A1087">
            <v>81122</v>
          </cell>
          <cell r="B1087" t="str">
            <v>Fachkraft</v>
          </cell>
          <cell r="C1087" t="str">
            <v>Podologen/Podologinnen - fachlich ausgerichtete Tätigkeiten</v>
          </cell>
          <cell r="D1087">
            <v>6.96</v>
          </cell>
        </row>
        <row r="1088">
          <cell r="A1088">
            <v>81782</v>
          </cell>
          <cell r="B1088" t="str">
            <v>Fachkraft</v>
          </cell>
          <cell r="C1088" t="str">
            <v>Berufe in der nicht ärztlichen Therapie und Heilkunde (sonstige spezifische Tätigkeitsangabe) - fachlich ausgerichtete Tätigkeiten</v>
          </cell>
          <cell r="D1088">
            <v>6.96</v>
          </cell>
        </row>
        <row r="1089">
          <cell r="A1089">
            <v>81783</v>
          </cell>
          <cell r="B1089" t="str">
            <v>Spezialist</v>
          </cell>
          <cell r="C1089" t="str">
            <v>Berufe in der nicht ärztlichen Therapie und Heilkunde (sonstige spezifische Tätigkeitsangabe) - komplexe Spezialistentätigkeiten</v>
          </cell>
          <cell r="D1089">
            <v>7.26</v>
          </cell>
        </row>
        <row r="1090">
          <cell r="A1090">
            <v>81784</v>
          </cell>
          <cell r="B1090" t="str">
            <v>Experte</v>
          </cell>
          <cell r="C1090" t="str">
            <v>Berufe in der nicht ärztlichen Therapie und Heilkunde (sonstige spezifische Tätigkeitsangabe) - hoch komplexe Tätigkeiten</v>
          </cell>
          <cell r="D1090">
            <v>7.26</v>
          </cell>
        </row>
        <row r="1091">
          <cell r="A1091">
            <v>81794</v>
          </cell>
          <cell r="B1091" t="str">
            <v>Experte</v>
          </cell>
          <cell r="C1091" t="str">
            <v>Führungskräfte - Nicht ärztliche Therapie und Heilkunde</v>
          </cell>
          <cell r="D1091">
            <v>7.26</v>
          </cell>
        </row>
        <row r="1092">
          <cell r="A1092">
            <v>81804</v>
          </cell>
          <cell r="B1092" t="str">
            <v>Experte</v>
          </cell>
          <cell r="C1092" t="str">
            <v>Apotheker/innen, Pharmazeuten/Pharmazeutinnen - hoch komplexe Tätigkeiten</v>
          </cell>
          <cell r="D1092">
            <v>7.26</v>
          </cell>
        </row>
        <row r="1093">
          <cell r="A1093">
            <v>81814</v>
          </cell>
          <cell r="B1093" t="str">
            <v>Experte</v>
          </cell>
          <cell r="C1093" t="str">
            <v>Fachärzte/-ärztinnen in der Pharmakologie - hoch komplexe Tätigkeiten</v>
          </cell>
          <cell r="D1093">
            <v>7.26</v>
          </cell>
        </row>
        <row r="1094">
          <cell r="A1094">
            <v>81822</v>
          </cell>
          <cell r="B1094" t="str">
            <v>Fachkraft</v>
          </cell>
          <cell r="C1094" t="str">
            <v>Berufe in der pharmazeutisch-technischen Assistenz - fachlich ausgerichtete Tätigkeiten</v>
          </cell>
          <cell r="D1094">
            <v>6.96</v>
          </cell>
        </row>
        <row r="1095">
          <cell r="A1095">
            <v>81883</v>
          </cell>
          <cell r="B1095" t="str">
            <v>Spezialist</v>
          </cell>
          <cell r="C1095" t="str">
            <v>Berufe in der Pharmazie (sonstige spezifische Tätigkeitsangabe) - komplexe Spezialistentätigkeiten</v>
          </cell>
          <cell r="D1095">
            <v>7.26</v>
          </cell>
        </row>
        <row r="1096">
          <cell r="A1096">
            <v>81884</v>
          </cell>
          <cell r="B1096" t="str">
            <v>Experte</v>
          </cell>
          <cell r="C1096" t="str">
            <v>Berufe in der Pharmazie (sonstige spezifische Tätigkeitsangabe) - hoch komplexe Tätigkeiten</v>
          </cell>
          <cell r="D1096">
            <v>7.26</v>
          </cell>
        </row>
        <row r="1097">
          <cell r="A1097">
            <v>81894</v>
          </cell>
          <cell r="B1097" t="str">
            <v>Experte</v>
          </cell>
          <cell r="C1097" t="str">
            <v>Führungskräfte - Pharmazie</v>
          </cell>
          <cell r="D1097">
            <v>7.26</v>
          </cell>
        </row>
        <row r="1098">
          <cell r="A1098">
            <v>82101</v>
          </cell>
          <cell r="B1098" t="str">
            <v>Helfer</v>
          </cell>
          <cell r="C1098" t="str">
            <v>Berufe in der Altenpflege (ohne Spezialisierung) - Helfer-/Anlerntätigkeiten</v>
          </cell>
          <cell r="D1098">
            <v>6.75</v>
          </cell>
        </row>
        <row r="1099">
          <cell r="A1099">
            <v>82102</v>
          </cell>
          <cell r="B1099" t="str">
            <v>Fachkraft</v>
          </cell>
          <cell r="C1099" t="str">
            <v>Berufe in der Altenpflege (ohne Spezialisierung) - fachlich ausgerichtete Tätigkeiten</v>
          </cell>
          <cell r="D1099">
            <v>6.75</v>
          </cell>
        </row>
        <row r="1100">
          <cell r="A1100">
            <v>82103</v>
          </cell>
          <cell r="B1100" t="str">
            <v>Spezialist</v>
          </cell>
          <cell r="C1100" t="str">
            <v>Berufe in der Altenpflege (ohne Spezialisierung) - komplexe Spezialistentätigkeiten</v>
          </cell>
          <cell r="D1100">
            <v>6.61</v>
          </cell>
        </row>
        <row r="1101">
          <cell r="A1101">
            <v>82182</v>
          </cell>
          <cell r="B1101" t="str">
            <v>Fachkraft</v>
          </cell>
          <cell r="C1101" t="str">
            <v>Berufe in der Altenpflege (sonstige spezifische Tätigkeitsangabe) - fachlich ausgerichtete Tätigkeiten</v>
          </cell>
          <cell r="D1101">
            <v>6.75</v>
          </cell>
        </row>
        <row r="1102">
          <cell r="A1102">
            <v>82183</v>
          </cell>
          <cell r="B1102" t="str">
            <v>Spezialist</v>
          </cell>
          <cell r="C1102" t="str">
            <v>Berufe in der Altenpflege (sonstige spezifische Tätigkeitsangabe) - komplexe Spezialistentätigkeiten</v>
          </cell>
          <cell r="D1102">
            <v>6.61</v>
          </cell>
        </row>
        <row r="1103">
          <cell r="A1103">
            <v>82194</v>
          </cell>
          <cell r="B1103" t="str">
            <v>Experte</v>
          </cell>
          <cell r="C1103" t="str">
            <v>Führungskräfte - Altenpflege</v>
          </cell>
          <cell r="D1103">
            <v>6.61</v>
          </cell>
        </row>
        <row r="1104">
          <cell r="A1104">
            <v>82212</v>
          </cell>
          <cell r="B1104" t="str">
            <v>Fachkraft</v>
          </cell>
          <cell r="C1104" t="str">
            <v>Berufe in der Gesundheitsberatung - fachlich ausgerichtete Tätigkeiten</v>
          </cell>
          <cell r="D1104">
            <v>6.75</v>
          </cell>
        </row>
        <row r="1105">
          <cell r="A1105">
            <v>82213</v>
          </cell>
          <cell r="B1105" t="str">
            <v>Spezialist</v>
          </cell>
          <cell r="C1105" t="str">
            <v>Berufe in der Gesundheitsberatung - komplexe Spezialistentätigkeiten</v>
          </cell>
          <cell r="D1105">
            <v>6.61</v>
          </cell>
        </row>
        <row r="1106">
          <cell r="A1106">
            <v>82214</v>
          </cell>
          <cell r="B1106" t="str">
            <v>Experte</v>
          </cell>
          <cell r="C1106" t="str">
            <v>Berufe in der Gesundheitsberatung - hoch komplexe Tätigkeiten</v>
          </cell>
          <cell r="D1106">
            <v>6.61</v>
          </cell>
        </row>
        <row r="1107">
          <cell r="A1107">
            <v>82222</v>
          </cell>
          <cell r="B1107" t="str">
            <v>Fachkraft</v>
          </cell>
          <cell r="C1107" t="str">
            <v>Wellnessberufe - fachlich ausgerichtete Tätigkeiten</v>
          </cell>
          <cell r="D1107">
            <v>6.75</v>
          </cell>
        </row>
        <row r="1108">
          <cell r="A1108">
            <v>82223</v>
          </cell>
          <cell r="B1108" t="str">
            <v>Spezialist</v>
          </cell>
          <cell r="C1108" t="str">
            <v>Wellnessberufe - komplexe Spezialistentätigkeiten</v>
          </cell>
          <cell r="D1108">
            <v>6.61</v>
          </cell>
        </row>
        <row r="1109">
          <cell r="A1109">
            <v>82232</v>
          </cell>
          <cell r="B1109" t="str">
            <v>Fachkraft</v>
          </cell>
          <cell r="C1109" t="str">
            <v>Berufe in der Ernährungsberatung - fachlich ausgerichtete Tätigkeiten</v>
          </cell>
          <cell r="D1109">
            <v>6.75</v>
          </cell>
        </row>
        <row r="1110">
          <cell r="A1110">
            <v>82233</v>
          </cell>
          <cell r="B1110" t="str">
            <v>Spezialist</v>
          </cell>
          <cell r="C1110" t="str">
            <v>Berufe in der Ernährungsberatung - komplexe Spezialistentätigkeiten</v>
          </cell>
          <cell r="D1110">
            <v>6.61</v>
          </cell>
        </row>
        <row r="1111">
          <cell r="A1111">
            <v>82243</v>
          </cell>
          <cell r="B1111" t="str">
            <v>Spezialist</v>
          </cell>
          <cell r="C1111" t="str">
            <v>Qualitätsbeauftragte im Gesundheitswesen - komplexe Spezialistentätigkeiten</v>
          </cell>
          <cell r="D1111">
            <v>6.61</v>
          </cell>
        </row>
        <row r="1112">
          <cell r="A1112">
            <v>82283</v>
          </cell>
          <cell r="B1112" t="str">
            <v>Spezialist</v>
          </cell>
          <cell r="C1112" t="str">
            <v>Berufe in Ernährungs- und Gesundheitsberatung, Wellness (sonstige spezifische Tätigkeitsangabe) - komplexe Spezialistentätigkeiten</v>
          </cell>
          <cell r="D1112">
            <v>6.61</v>
          </cell>
        </row>
        <row r="1113">
          <cell r="A1113">
            <v>82284</v>
          </cell>
          <cell r="B1113" t="str">
            <v>Experte</v>
          </cell>
          <cell r="C1113" t="str">
            <v>Berufe in Ernährungs- und Gesundheitsberatung, Wellness (sonstige spezifische Tätigkeitsangabe) - hoch komplexe Tätigkeiten</v>
          </cell>
          <cell r="D1113">
            <v>6.61</v>
          </cell>
        </row>
        <row r="1114">
          <cell r="A1114">
            <v>82311</v>
          </cell>
          <cell r="B1114" t="str">
            <v>Helfer</v>
          </cell>
          <cell r="C1114" t="str">
            <v>Berufe im Friseurgewerbe - Helfer-/Anlerntätigkeiten</v>
          </cell>
          <cell r="D1114">
            <v>6.75</v>
          </cell>
        </row>
        <row r="1115">
          <cell r="A1115">
            <v>82312</v>
          </cell>
          <cell r="B1115" t="str">
            <v>Fachkraft</v>
          </cell>
          <cell r="C1115" t="str">
            <v>Berufe im Friseurgewerbe - fachlich ausgerichtete Tätigkeiten</v>
          </cell>
          <cell r="D1115">
            <v>6.75</v>
          </cell>
        </row>
        <row r="1116">
          <cell r="A1116">
            <v>82322</v>
          </cell>
          <cell r="B1116" t="str">
            <v>Fachkraft</v>
          </cell>
          <cell r="C1116" t="str">
            <v>Berufe in der Kosmetik - fachlich ausgerichtete Tätigkeiten</v>
          </cell>
          <cell r="D1116">
            <v>6.75</v>
          </cell>
        </row>
        <row r="1117">
          <cell r="A1117">
            <v>82332</v>
          </cell>
          <cell r="B1117" t="str">
            <v>Fachkraft</v>
          </cell>
          <cell r="C1117" t="str">
            <v>Tätowierer/innen und Piercer/innen - fachlich ausgerichtete Tätigkeiten</v>
          </cell>
          <cell r="D1117">
            <v>6.75</v>
          </cell>
        </row>
        <row r="1118">
          <cell r="A1118">
            <v>82342</v>
          </cell>
          <cell r="B1118" t="str">
            <v>Fachkraft</v>
          </cell>
          <cell r="C1118" t="str">
            <v>Berufe in der Maskenbildnerei - fachlich ausgerichtete Tätigkeiten</v>
          </cell>
          <cell r="D1118">
            <v>6.75</v>
          </cell>
        </row>
        <row r="1119">
          <cell r="A1119">
            <v>82343</v>
          </cell>
          <cell r="B1119" t="str">
            <v>Spezialist</v>
          </cell>
          <cell r="C1119" t="str">
            <v>Berufe in der Maskenbildnerei - komplexe Spezialistentätigkeiten</v>
          </cell>
          <cell r="D1119">
            <v>6.61</v>
          </cell>
        </row>
        <row r="1120">
          <cell r="A1120">
            <v>82393</v>
          </cell>
          <cell r="B1120" t="str">
            <v>Spezialist</v>
          </cell>
          <cell r="C1120" t="str">
            <v>Aufsichtskräfte - Körperpflege</v>
          </cell>
          <cell r="D1120">
            <v>6.61</v>
          </cell>
        </row>
        <row r="1121">
          <cell r="A1121">
            <v>82401</v>
          </cell>
          <cell r="B1121" t="str">
            <v>Helfer</v>
          </cell>
          <cell r="C1121" t="str">
            <v>Berufe im Bestattungswesen - Helfer- und Anlerntätigkeiten</v>
          </cell>
          <cell r="D1121">
            <v>6.75</v>
          </cell>
        </row>
        <row r="1122">
          <cell r="A1122">
            <v>82402</v>
          </cell>
          <cell r="B1122" t="str">
            <v>Fachkraft</v>
          </cell>
          <cell r="C1122" t="str">
            <v>Berufe im Bestattungswesen - fachlich ausgerichtete Tätigkeiten</v>
          </cell>
          <cell r="D1122">
            <v>6.75</v>
          </cell>
        </row>
        <row r="1123">
          <cell r="A1123">
            <v>82403</v>
          </cell>
          <cell r="B1123" t="str">
            <v>Spezialist</v>
          </cell>
          <cell r="C1123" t="str">
            <v>Berufe im Bestattungswesen - komplexe Spezialistentätigkeiten</v>
          </cell>
          <cell r="D1123">
            <v>6.61</v>
          </cell>
        </row>
        <row r="1124">
          <cell r="A1124">
            <v>82493</v>
          </cell>
          <cell r="B1124" t="str">
            <v>Spezialist</v>
          </cell>
          <cell r="C1124" t="str">
            <v>Aufsichtskräfte - Bestattungswesen</v>
          </cell>
          <cell r="D1124">
            <v>6.61</v>
          </cell>
        </row>
        <row r="1125">
          <cell r="A1125">
            <v>82494</v>
          </cell>
          <cell r="B1125" t="str">
            <v>Experte</v>
          </cell>
          <cell r="C1125" t="str">
            <v>Führungskräfte - Bestattungswesen</v>
          </cell>
          <cell r="D1125">
            <v>6.61</v>
          </cell>
        </row>
        <row r="1126">
          <cell r="A1126">
            <v>82502</v>
          </cell>
          <cell r="B1126" t="str">
            <v>Fachkraft</v>
          </cell>
          <cell r="C1126" t="str">
            <v>Berufe in der Medizintechnik (ohne Spezialisierung) - fachlich ausgerichtete Tätigkeiten</v>
          </cell>
          <cell r="D1126">
            <v>6.75</v>
          </cell>
        </row>
        <row r="1127">
          <cell r="A1127">
            <v>82503</v>
          </cell>
          <cell r="B1127" t="str">
            <v>Spezialist</v>
          </cell>
          <cell r="C1127" t="str">
            <v>Berufe in der Medizintechnik (ohne Spezialisierung) - komplexe Spezialistentätigkeiten</v>
          </cell>
          <cell r="D1127">
            <v>6.61</v>
          </cell>
        </row>
        <row r="1128">
          <cell r="A1128">
            <v>82504</v>
          </cell>
          <cell r="B1128" t="str">
            <v>Experte</v>
          </cell>
          <cell r="C1128" t="str">
            <v>Berufe in der Medizintechnik (ohne Spezialisierung) - hoch komplexe Tätigkeiten</v>
          </cell>
          <cell r="D1128">
            <v>6.61</v>
          </cell>
        </row>
        <row r="1129">
          <cell r="A1129">
            <v>82512</v>
          </cell>
          <cell r="B1129" t="str">
            <v>Fachkraft</v>
          </cell>
          <cell r="C1129" t="str">
            <v>Berufe in der Orthopädie- und Rehatechnik - fachlich ausgerichtete Tätigkeiten</v>
          </cell>
          <cell r="D1129">
            <v>6.75</v>
          </cell>
        </row>
        <row r="1130">
          <cell r="A1130">
            <v>82513</v>
          </cell>
          <cell r="B1130" t="str">
            <v>Spezialist</v>
          </cell>
          <cell r="C1130" t="str">
            <v>Berufe in der Orthopädie- und Rehatechnik - komplexe Spezialistentätigkeiten</v>
          </cell>
          <cell r="D1130">
            <v>6.61</v>
          </cell>
        </row>
        <row r="1131">
          <cell r="A1131">
            <v>82514</v>
          </cell>
          <cell r="B1131" t="str">
            <v>Experte</v>
          </cell>
          <cell r="C1131" t="str">
            <v>Berufe in der Orthopädie- und Rehatechnik - hoch komplexe Tätigkeiten</v>
          </cell>
          <cell r="D1131">
            <v>6.61</v>
          </cell>
        </row>
        <row r="1132">
          <cell r="A1132">
            <v>82522</v>
          </cell>
          <cell r="B1132" t="str">
            <v>Fachkraft</v>
          </cell>
          <cell r="C1132" t="str">
            <v>Berufe in der Augenoptik - fachlich ausgerichtete Tätigkeiten</v>
          </cell>
          <cell r="D1132">
            <v>6.75</v>
          </cell>
        </row>
        <row r="1133">
          <cell r="A1133">
            <v>82523</v>
          </cell>
          <cell r="B1133" t="str">
            <v>Spezialist</v>
          </cell>
          <cell r="C1133" t="str">
            <v>Berufe in der Augenoptik - komplexe Spezialistentätigkeiten</v>
          </cell>
          <cell r="D1133">
            <v>6.61</v>
          </cell>
        </row>
        <row r="1134">
          <cell r="A1134">
            <v>82524</v>
          </cell>
          <cell r="B1134" t="str">
            <v>Experte</v>
          </cell>
          <cell r="C1134" t="str">
            <v>Berufe in der Augenoptik - hoch komplexe Tätigkeiten</v>
          </cell>
          <cell r="D1134">
            <v>6.61</v>
          </cell>
        </row>
        <row r="1135">
          <cell r="A1135">
            <v>82532</v>
          </cell>
          <cell r="B1135" t="str">
            <v>Fachkraft</v>
          </cell>
          <cell r="C1135" t="str">
            <v>Berufe in der Hörgeräteakustik - fachlich ausgerichtete Tätigkeiten</v>
          </cell>
          <cell r="D1135">
            <v>6.75</v>
          </cell>
        </row>
        <row r="1136">
          <cell r="A1136">
            <v>82533</v>
          </cell>
          <cell r="B1136" t="str">
            <v>Spezialist</v>
          </cell>
          <cell r="C1136" t="str">
            <v>Berufe in der Hörgeräteakustik - komplexe Spezialistentätigkeiten</v>
          </cell>
          <cell r="D1136">
            <v>6.61</v>
          </cell>
        </row>
        <row r="1137">
          <cell r="A1137">
            <v>82534</v>
          </cell>
          <cell r="B1137" t="str">
            <v>Experte</v>
          </cell>
          <cell r="C1137" t="str">
            <v>Berufe in der Hörgeräteakustik - hoch komplexe Tätigkeiten</v>
          </cell>
          <cell r="D1137">
            <v>6.61</v>
          </cell>
        </row>
        <row r="1138">
          <cell r="A1138">
            <v>82542</v>
          </cell>
          <cell r="B1138" t="str">
            <v>Fachkraft</v>
          </cell>
          <cell r="C1138" t="str">
            <v>Berufe in der Zahntechnik - fachlich ausgerichtete Tätigkeiten</v>
          </cell>
          <cell r="D1138">
            <v>6.75</v>
          </cell>
        </row>
        <row r="1139">
          <cell r="A1139">
            <v>82593</v>
          </cell>
          <cell r="B1139" t="str">
            <v>Spezialist</v>
          </cell>
          <cell r="C1139" t="str">
            <v>Aufsichtskräfte - Medizin-, Orthopädie- und Rehatechnik</v>
          </cell>
          <cell r="D1139">
            <v>6.61</v>
          </cell>
        </row>
        <row r="1140">
          <cell r="A1140">
            <v>82594</v>
          </cell>
          <cell r="B1140" t="str">
            <v>Experte</v>
          </cell>
          <cell r="C1140" t="str">
            <v>Führungskräfte - Medizin-, Orthopädie- und Rehatechnik</v>
          </cell>
          <cell r="D1140">
            <v>6.61</v>
          </cell>
        </row>
        <row r="1141">
          <cell r="A1141">
            <v>83111</v>
          </cell>
          <cell r="B1141" t="str">
            <v>Helfer</v>
          </cell>
          <cell r="C1141" t="str">
            <v>Berufe in der Kinderbetreuung und -erziehung - Helfer-/Anlerntätigkeiten</v>
          </cell>
          <cell r="D1141">
            <v>6.26</v>
          </cell>
        </row>
        <row r="1142">
          <cell r="A1142">
            <v>83112</v>
          </cell>
          <cell r="B1142" t="str">
            <v>Fachkraft</v>
          </cell>
          <cell r="C1142" t="str">
            <v>Berufe in der Kinderbetreuung und -erziehung - fachlich ausgerichtete Tätigkeiten</v>
          </cell>
          <cell r="D1142">
            <v>6.26</v>
          </cell>
        </row>
        <row r="1143">
          <cell r="A1143">
            <v>83113</v>
          </cell>
          <cell r="B1143" t="str">
            <v>Spezialist</v>
          </cell>
          <cell r="C1143" t="str">
            <v>Berufe in der Kinderbetreuung und -erziehung - komplexe Spezialistentätigkeiten</v>
          </cell>
          <cell r="D1143">
            <v>6.79</v>
          </cell>
        </row>
        <row r="1144">
          <cell r="A1144">
            <v>83122</v>
          </cell>
          <cell r="B1144" t="str">
            <v>Fachkraft</v>
          </cell>
          <cell r="C1144" t="str">
            <v>Berufe in der Sozialarbeit und Sozialpädagogik - fachlich ausgerichtete Tätigkeiten</v>
          </cell>
          <cell r="D1144">
            <v>6.26</v>
          </cell>
        </row>
        <row r="1145">
          <cell r="A1145">
            <v>83123</v>
          </cell>
          <cell r="B1145" t="str">
            <v>Spezialist</v>
          </cell>
          <cell r="C1145" t="str">
            <v>Berufe in der Sozialarbeit und Sozialpädagogik - komplexe Spezialistentätigkeiten</v>
          </cell>
          <cell r="D1145">
            <v>6.79</v>
          </cell>
        </row>
        <row r="1146">
          <cell r="A1146">
            <v>83124</v>
          </cell>
          <cell r="B1146" t="str">
            <v>Experte</v>
          </cell>
          <cell r="C1146" t="str">
            <v>Berufe in der Sozialarbeit und Sozialpädagogik - hoch komplexe Tätigkeiten</v>
          </cell>
          <cell r="D1146">
            <v>6.26</v>
          </cell>
        </row>
        <row r="1147">
          <cell r="A1147">
            <v>83131</v>
          </cell>
          <cell r="B1147" t="str">
            <v>Helfer</v>
          </cell>
          <cell r="C1147" t="str">
            <v>Berufe in Heilerziehungspflege und Sonderpädagogik - Helfer-/Anlerntätigkeiten</v>
          </cell>
          <cell r="D1147">
            <v>6.26</v>
          </cell>
        </row>
        <row r="1148">
          <cell r="A1148">
            <v>83132</v>
          </cell>
          <cell r="B1148" t="str">
            <v>Fachkraft</v>
          </cell>
          <cell r="C1148" t="str">
            <v>Berufe in Heilerziehungspflege und Sonderpädagogik - fachlich ausgerichtete Tätigkeiten</v>
          </cell>
          <cell r="D1148">
            <v>6.26</v>
          </cell>
        </row>
        <row r="1149">
          <cell r="A1149">
            <v>83133</v>
          </cell>
          <cell r="B1149" t="str">
            <v>Spezialist</v>
          </cell>
          <cell r="C1149" t="str">
            <v>Berufe in Heilerziehungspflege und Sonderpädagogik - komplexe Spezialistentätigkeiten</v>
          </cell>
          <cell r="D1149">
            <v>6.79</v>
          </cell>
        </row>
        <row r="1150">
          <cell r="A1150">
            <v>83134</v>
          </cell>
          <cell r="B1150" t="str">
            <v>Experte</v>
          </cell>
          <cell r="C1150" t="str">
            <v>Berufe in Heilerziehungspflege und Sonderpädagogik - hoch komplexe Tätigkeiten</v>
          </cell>
          <cell r="D1150">
            <v>6.26</v>
          </cell>
        </row>
        <row r="1151">
          <cell r="A1151">
            <v>83141</v>
          </cell>
          <cell r="B1151" t="str">
            <v>Helfer</v>
          </cell>
          <cell r="C1151" t="str">
            <v>Berufe in der Haus- und Familienpflege - Helfer- und Anlerntätigkeiten</v>
          </cell>
          <cell r="D1151">
            <v>6.26</v>
          </cell>
        </row>
        <row r="1152">
          <cell r="A1152">
            <v>83142</v>
          </cell>
          <cell r="B1152" t="str">
            <v>Fachkraft</v>
          </cell>
          <cell r="C1152" t="str">
            <v>Berufe in der Haus- und Familienpflege - fachlich ausgerichtete Tätigkeiten - Qualifizierung nach § 43b, 53c SGB XI (ehemals § 87b Abs. 3)</v>
          </cell>
          <cell r="D1152">
            <v>6.26</v>
          </cell>
        </row>
        <row r="1153">
          <cell r="A1153">
            <v>83143</v>
          </cell>
          <cell r="B1153" t="str">
            <v>Spezialist</v>
          </cell>
          <cell r="C1153" t="str">
            <v>Berufe in der Haus- und Familienpflege - komplexe Spezialistentätigkeiten</v>
          </cell>
          <cell r="D1153">
            <v>6.79</v>
          </cell>
        </row>
        <row r="1154">
          <cell r="A1154">
            <v>83154</v>
          </cell>
          <cell r="B1154" t="str">
            <v>Experte</v>
          </cell>
          <cell r="C1154" t="str">
            <v>Berufe in der Sozial-, Erziehungs- und Suchtberatung - hoch komplexe Tätigkeiten</v>
          </cell>
          <cell r="D1154">
            <v>6.26</v>
          </cell>
        </row>
        <row r="1155">
          <cell r="A1155">
            <v>83193</v>
          </cell>
          <cell r="B1155" t="str">
            <v>Spezialist</v>
          </cell>
          <cell r="C1155" t="str">
            <v>Aufsichtskräfte - Erziehung, Sozialarbeit, Heilerziehungspflege</v>
          </cell>
          <cell r="D1155">
            <v>6.79</v>
          </cell>
        </row>
        <row r="1156">
          <cell r="A1156">
            <v>83194</v>
          </cell>
          <cell r="B1156" t="str">
            <v>Experte</v>
          </cell>
          <cell r="C1156" t="str">
            <v>Führungskräfte - Erziehung, Sozialarbeit, Heilerziehungspflege</v>
          </cell>
          <cell r="D1156">
            <v>6.26</v>
          </cell>
        </row>
        <row r="1157">
          <cell r="A1157">
            <v>83211</v>
          </cell>
          <cell r="B1157" t="str">
            <v>Helfer</v>
          </cell>
          <cell r="C1157" t="str">
            <v>Berufe in der Hauswirtschaft - Helfer-/Anlerntätigkeiten</v>
          </cell>
          <cell r="D1157">
            <v>6.26</v>
          </cell>
        </row>
        <row r="1158">
          <cell r="A1158">
            <v>83212</v>
          </cell>
          <cell r="B1158" t="str">
            <v>Fachkraft</v>
          </cell>
          <cell r="C1158" t="str">
            <v>Berufe in der Hauswirtschaft - fachlich ausgerichtete Tätigkeiten</v>
          </cell>
          <cell r="D1158">
            <v>6.26</v>
          </cell>
        </row>
        <row r="1159">
          <cell r="A1159">
            <v>83213</v>
          </cell>
          <cell r="B1159" t="str">
            <v>Spezialist</v>
          </cell>
          <cell r="C1159" t="str">
            <v>Berufe in der Hauswirtschaft - komplexe Spezialistentätigkeiten</v>
          </cell>
          <cell r="D1159">
            <v>6.79</v>
          </cell>
        </row>
        <row r="1160">
          <cell r="A1160">
            <v>83223</v>
          </cell>
          <cell r="B1160" t="str">
            <v>Spezialist</v>
          </cell>
          <cell r="C1160" t="str">
            <v>Berufe in der Verbraucherberatung - komplexe Spezialistentätigkeiten</v>
          </cell>
          <cell r="D1160">
            <v>6.79</v>
          </cell>
        </row>
        <row r="1161">
          <cell r="A1161">
            <v>83293</v>
          </cell>
          <cell r="B1161" t="str">
            <v>Spezialist</v>
          </cell>
          <cell r="C1161" t="str">
            <v>Aufsichtskräfte - Hauswirtschaft und Verbraucherberatung</v>
          </cell>
          <cell r="D1161">
            <v>6.79</v>
          </cell>
        </row>
        <row r="1162">
          <cell r="A1162">
            <v>83314</v>
          </cell>
          <cell r="B1162" t="str">
            <v>Experte</v>
          </cell>
          <cell r="C1162" t="str">
            <v>Berufe in der Theologie - hoch komplexe Tätigkeiten</v>
          </cell>
          <cell r="D1162">
            <v>6.26</v>
          </cell>
        </row>
        <row r="1163">
          <cell r="A1163">
            <v>83322</v>
          </cell>
          <cell r="B1163" t="str">
            <v>Fachkraft</v>
          </cell>
          <cell r="C1163" t="str">
            <v>Berufe in der Gemeindearbeit - fachlich ausgerichtete Tätigkeiten</v>
          </cell>
          <cell r="D1163">
            <v>6.26</v>
          </cell>
        </row>
        <row r="1164">
          <cell r="A1164">
            <v>83323</v>
          </cell>
          <cell r="B1164" t="str">
            <v>Spezialist</v>
          </cell>
          <cell r="C1164" t="str">
            <v>Berufe in der Gemeindearbeit - komplexe Spezialistentätigkeiten</v>
          </cell>
          <cell r="D1164">
            <v>6.79</v>
          </cell>
        </row>
        <row r="1165">
          <cell r="A1165">
            <v>83332</v>
          </cell>
          <cell r="B1165" t="str">
            <v>Fachkraft</v>
          </cell>
          <cell r="C1165" t="str">
            <v>Angehörige geistlicher Orden und Mutterhäuser - fachlich ausgerichtete Tätigkeiten</v>
          </cell>
          <cell r="D1165">
            <v>6.26</v>
          </cell>
        </row>
        <row r="1166">
          <cell r="A1166">
            <v>83333</v>
          </cell>
          <cell r="B1166" t="str">
            <v>Spezialist</v>
          </cell>
          <cell r="C1166" t="str">
            <v>Angehörige geistlicher Orden und Mutterhäuser - komplexe Spezialistentätigkeiten</v>
          </cell>
          <cell r="D1166">
            <v>6.79</v>
          </cell>
        </row>
        <row r="1167">
          <cell r="A1167">
            <v>83382</v>
          </cell>
          <cell r="B1167" t="str">
            <v>Fachkraft</v>
          </cell>
          <cell r="C1167" t="str">
            <v>Berufe in der Theologie und Gemeindearbeit (sonstige spezifische Tätigkeitsangabe) - fachlich ausgerichtete Tätigkeiten</v>
          </cell>
          <cell r="D1167">
            <v>6.26</v>
          </cell>
        </row>
        <row r="1168">
          <cell r="A1168">
            <v>83383</v>
          </cell>
          <cell r="B1168" t="str">
            <v>Spezialist</v>
          </cell>
          <cell r="C1168" t="str">
            <v>Berufe in der Theologie und Gemeindearbeit (sonstige spezifische Tätigkeitsangabe) - komplexe Spezialistentätigkeiten</v>
          </cell>
          <cell r="D1168">
            <v>6.79</v>
          </cell>
        </row>
        <row r="1169">
          <cell r="A1169">
            <v>83384</v>
          </cell>
          <cell r="B1169" t="str">
            <v>Experte</v>
          </cell>
          <cell r="C1169" t="str">
            <v>Berufe in der Theologie und Gemeindearbeit (sonstige spezifische Tätigkeitsangabe) - hoch komplexe Tätigkeiten</v>
          </cell>
          <cell r="D1169">
            <v>6.26</v>
          </cell>
        </row>
        <row r="1170">
          <cell r="A1170">
            <v>83394</v>
          </cell>
          <cell r="B1170" t="str">
            <v>Experte</v>
          </cell>
          <cell r="C1170" t="str">
            <v>Führungskräfte - Theologie und Gemeindearbeit</v>
          </cell>
          <cell r="D1170">
            <v>6.26</v>
          </cell>
        </row>
        <row r="1171">
          <cell r="A1171">
            <v>84114</v>
          </cell>
          <cell r="B1171" t="str">
            <v>Experte</v>
          </cell>
          <cell r="C1171" t="str">
            <v>Lehrkräfte in der Primarstufe - hoch komplexe Tätigkeiten</v>
          </cell>
          <cell r="D1171">
            <v>7.6</v>
          </cell>
        </row>
        <row r="1172">
          <cell r="A1172">
            <v>84124</v>
          </cell>
          <cell r="B1172" t="str">
            <v>Experte</v>
          </cell>
          <cell r="C1172" t="str">
            <v>Lehrkräfte in der Sekundarstufe - hoch komplexe Tätigkeiten</v>
          </cell>
          <cell r="D1172">
            <v>7.6</v>
          </cell>
        </row>
        <row r="1173">
          <cell r="A1173">
            <v>84134</v>
          </cell>
          <cell r="B1173" t="str">
            <v>Experte</v>
          </cell>
          <cell r="C1173" t="str">
            <v>Lehrkräfte an Sonderschulen - hoch komplexe Tätigkeiten</v>
          </cell>
          <cell r="D1173">
            <v>7.6</v>
          </cell>
        </row>
        <row r="1174">
          <cell r="A1174">
            <v>84144</v>
          </cell>
          <cell r="B1174" t="str">
            <v>Experte</v>
          </cell>
          <cell r="C1174" t="str">
            <v>Berufe in der Lehrerausbildung - hoch komplexe Tätigkeiten</v>
          </cell>
          <cell r="D1174">
            <v>7.6</v>
          </cell>
        </row>
        <row r="1175">
          <cell r="A1175">
            <v>84183</v>
          </cell>
          <cell r="B1175" t="str">
            <v>Spezialist</v>
          </cell>
          <cell r="C1175" t="str">
            <v>Lehrkräfte an allgemeinbildenden Schulen (sonstige spezifische Tätigkeitsangabe) - komplexe Spezialistentätigkeiten</v>
          </cell>
          <cell r="D1175">
            <v>8.1</v>
          </cell>
        </row>
        <row r="1176">
          <cell r="A1176">
            <v>84184</v>
          </cell>
          <cell r="B1176" t="str">
            <v>Experte</v>
          </cell>
          <cell r="C1176" t="str">
            <v>Lehrkräfte an allgemeinbildenden Schulen (sonstige spezifische Tätigkeitsangabe) - hoch komplexe Tätigkeiten</v>
          </cell>
          <cell r="D1176">
            <v>7.6</v>
          </cell>
        </row>
        <row r="1177">
          <cell r="A1177">
            <v>84194</v>
          </cell>
          <cell r="B1177" t="str">
            <v>Experte</v>
          </cell>
          <cell r="C1177" t="str">
            <v>Führungskräfte - Allgemeinbildende Schulen</v>
          </cell>
          <cell r="D1177">
            <v>7.6</v>
          </cell>
        </row>
        <row r="1178">
          <cell r="A1178">
            <v>84213</v>
          </cell>
          <cell r="B1178" t="str">
            <v>Spezialist</v>
          </cell>
          <cell r="C1178" t="str">
            <v>Lehrkräfte für berufsbildende Fächer - komplexe Spezialistentätigkeiten</v>
          </cell>
          <cell r="D1178">
            <v>8.1</v>
          </cell>
        </row>
        <row r="1179">
          <cell r="A1179">
            <v>84214</v>
          </cell>
          <cell r="B1179" t="str">
            <v>Experte</v>
          </cell>
          <cell r="C1179" t="str">
            <v>Lehrkräfte für berufsbildende Fächer - hoch komplexe Tätigkeiten</v>
          </cell>
          <cell r="D1179">
            <v>7.6</v>
          </cell>
        </row>
        <row r="1180">
          <cell r="A1180">
            <v>84223</v>
          </cell>
          <cell r="B1180" t="str">
            <v>Spezialist</v>
          </cell>
          <cell r="C1180" t="str">
            <v>Berufe in der betrieblichen Ausbildung und Betriebspädagogik - komplexe Spezialistentätigkeiten</v>
          </cell>
          <cell r="D1180">
            <v>8.1</v>
          </cell>
        </row>
        <row r="1181">
          <cell r="A1181">
            <v>84224</v>
          </cell>
          <cell r="B1181" t="str">
            <v>Experte</v>
          </cell>
          <cell r="C1181" t="str">
            <v>Berufe in der betrieblichen Ausbildung und Betriebspädagogik - hoch komplexe Tätigkeiten</v>
          </cell>
          <cell r="D1181">
            <v>7.6</v>
          </cell>
        </row>
        <row r="1182">
          <cell r="A1182">
            <v>84294</v>
          </cell>
          <cell r="B1182" t="str">
            <v>Experte</v>
          </cell>
          <cell r="C1182" t="str">
            <v>Führungskräfte - Berufsschulen, betriebliche Ausbildung und Betriebspädagogik</v>
          </cell>
          <cell r="D1182">
            <v>7.6</v>
          </cell>
        </row>
        <row r="1183">
          <cell r="A1183">
            <v>84304</v>
          </cell>
          <cell r="B1183" t="str">
            <v>Experte</v>
          </cell>
          <cell r="C1183" t="str">
            <v>Berufe in der Hochschullehre und -forschung - hoch komplexe Tätigkeiten</v>
          </cell>
          <cell r="D1183">
            <v>7.6</v>
          </cell>
        </row>
        <row r="1184">
          <cell r="A1184">
            <v>84394</v>
          </cell>
          <cell r="B1184" t="str">
            <v>Experte</v>
          </cell>
          <cell r="C1184" t="str">
            <v>Führungskräfte - Hochschullehre und -forschung</v>
          </cell>
          <cell r="D1184">
            <v>7.6</v>
          </cell>
        </row>
        <row r="1185">
          <cell r="A1185">
            <v>84404</v>
          </cell>
          <cell r="B1185" t="str">
            <v>Experte</v>
          </cell>
          <cell r="C1185" t="str">
            <v>Berufe in der Erwachsenenbildung (ohne Spezialisierung) - hoch komplexe Tätigkeiten</v>
          </cell>
          <cell r="D1185">
            <v>7.6</v>
          </cell>
        </row>
        <row r="1186">
          <cell r="A1186">
            <v>84412</v>
          </cell>
          <cell r="B1186" t="str">
            <v>Fachkraft</v>
          </cell>
          <cell r="C1186" t="str">
            <v>Berufe in der Musikpädagogik - fachlich ausgerichtete Tätigkeiten</v>
          </cell>
          <cell r="D1186">
            <v>7</v>
          </cell>
          <cell r="G1186" t="str">
            <v>S</v>
          </cell>
        </row>
        <row r="1187">
          <cell r="A1187">
            <v>84413</v>
          </cell>
          <cell r="B1187" t="str">
            <v>Spezialist</v>
          </cell>
          <cell r="C1187" t="str">
            <v>Berufe in der Musikpädagogik - komplexe Spezialistentätigkeiten</v>
          </cell>
          <cell r="D1187">
            <v>8.1</v>
          </cell>
        </row>
        <row r="1188">
          <cell r="A1188">
            <v>84414</v>
          </cell>
          <cell r="B1188" t="str">
            <v>Experte</v>
          </cell>
          <cell r="C1188" t="str">
            <v>Berufe in der Musikpädagogik - hoch komplexe Tätigkeiten</v>
          </cell>
          <cell r="D1188">
            <v>7.6</v>
          </cell>
        </row>
        <row r="1189">
          <cell r="A1189">
            <v>84424</v>
          </cell>
          <cell r="B1189" t="str">
            <v>Experte</v>
          </cell>
          <cell r="C1189" t="str">
            <v>Berufe in der Religionspädagogik - hoch komplexe Tätigkeiten</v>
          </cell>
          <cell r="D1189">
            <v>7.6</v>
          </cell>
        </row>
        <row r="1190">
          <cell r="A1190">
            <v>84434</v>
          </cell>
          <cell r="B1190" t="str">
            <v>Experte</v>
          </cell>
          <cell r="C1190" t="str">
            <v>Berufe in der Kunst- und Theaterpädagogik - hoch komplexe Tätigkeiten</v>
          </cell>
          <cell r="D1190">
            <v>7.6</v>
          </cell>
        </row>
        <row r="1191">
          <cell r="A1191">
            <v>84444</v>
          </cell>
          <cell r="B1191" t="str">
            <v>Experte</v>
          </cell>
          <cell r="C1191" t="str">
            <v>Berufe im IT-Anwendungstraining - hoch komplexe Tätigkeiten</v>
          </cell>
          <cell r="D1191">
            <v>7.6</v>
          </cell>
        </row>
        <row r="1192">
          <cell r="A1192">
            <v>84454</v>
          </cell>
          <cell r="B1192" t="str">
            <v>Experte</v>
          </cell>
          <cell r="C1192" t="str">
            <v>(Fremd-)Sprachenlehrer/innen - hoch komplexe Tätigkeiten</v>
          </cell>
          <cell r="D1192">
            <v>7.6</v>
          </cell>
        </row>
        <row r="1193">
          <cell r="A1193">
            <v>84483</v>
          </cell>
          <cell r="B1193" t="str">
            <v>Spezialist</v>
          </cell>
          <cell r="C1193" t="str">
            <v>Lehrkräfte an außerschulischen Bildungseinrichtungen (sonstige spezifische Tätigkeitsangabe) - komplexe Spezialistentätigkeiten</v>
          </cell>
          <cell r="D1193">
            <v>8.1</v>
          </cell>
        </row>
        <row r="1194">
          <cell r="A1194">
            <v>84484</v>
          </cell>
          <cell r="B1194" t="str">
            <v>Experte</v>
          </cell>
          <cell r="C1194" t="str">
            <v>Lehrkräfte an außerschulischen Bildungseinrichtungen (sonstige spezifische Tätigkeitsangabe) - hoch komplexe Tätigkeiten</v>
          </cell>
          <cell r="D1194">
            <v>7.6</v>
          </cell>
        </row>
        <row r="1195">
          <cell r="A1195">
            <v>84494</v>
          </cell>
          <cell r="B1195" t="str">
            <v>Experte</v>
          </cell>
          <cell r="C1195" t="str">
            <v>Führungskräfte - Außerschulische Bildungseinrichtungen</v>
          </cell>
          <cell r="D1195">
            <v>7.6</v>
          </cell>
        </row>
        <row r="1196">
          <cell r="A1196">
            <v>84503</v>
          </cell>
          <cell r="B1196" t="str">
            <v>Spezialist</v>
          </cell>
          <cell r="C1196" t="str">
            <v>Sportlehrer/innen (ohne Spezialisierung) - komplexe Spezialistentätigkeiten</v>
          </cell>
          <cell r="D1196">
            <v>8.1</v>
          </cell>
        </row>
        <row r="1197">
          <cell r="A1197">
            <v>84504</v>
          </cell>
          <cell r="B1197" t="str">
            <v>Experte</v>
          </cell>
          <cell r="C1197" t="str">
            <v>Sportlehrer/innen (ohne Spezialisierung) - hoch komplexe Tätigkeiten</v>
          </cell>
          <cell r="D1197">
            <v>7.6</v>
          </cell>
        </row>
        <row r="1198">
          <cell r="A1198">
            <v>84513</v>
          </cell>
          <cell r="B1198" t="str">
            <v>Spezialist</v>
          </cell>
          <cell r="C1198" t="str">
            <v>Fahrlehrer/innen - komplexe Spezialistentätigkeiten</v>
          </cell>
          <cell r="D1198">
            <v>16.510000000000002</v>
          </cell>
        </row>
        <row r="1199">
          <cell r="A1199">
            <v>84523</v>
          </cell>
          <cell r="B1199" t="str">
            <v>Spezialist</v>
          </cell>
          <cell r="C1199" t="str">
            <v>Fluglehrer/innen - komplexe Spezialistentätigkeiten</v>
          </cell>
          <cell r="D1199">
            <v>8.1</v>
          </cell>
        </row>
        <row r="1200">
          <cell r="A1200">
            <v>84533</v>
          </cell>
          <cell r="B1200" t="str">
            <v>Spezialist</v>
          </cell>
          <cell r="C1200" t="str">
            <v>Tanzlehrer/innen - komplexe Spezialistentätigkeiten</v>
          </cell>
          <cell r="D1200">
            <v>8.1</v>
          </cell>
        </row>
        <row r="1201">
          <cell r="A1201">
            <v>84543</v>
          </cell>
          <cell r="B1201" t="str">
            <v>Spezialist</v>
          </cell>
          <cell r="C1201" t="str">
            <v>Trainer/innen - Ballsportarten - komplexe Spezialistentätigkeiten</v>
          </cell>
          <cell r="D1201">
            <v>8.1</v>
          </cell>
        </row>
        <row r="1202">
          <cell r="A1202">
            <v>84553</v>
          </cell>
          <cell r="B1202" t="str">
            <v>Spezialist</v>
          </cell>
          <cell r="C1202" t="str">
            <v>Trainer/innen - Fitness und Gymnastik - komplexe Spezialistentätigkeiten</v>
          </cell>
          <cell r="D1202">
            <v>8.1</v>
          </cell>
        </row>
        <row r="1203">
          <cell r="A1203">
            <v>84583</v>
          </cell>
          <cell r="B1203" t="str">
            <v>Spezialist</v>
          </cell>
          <cell r="C1203" t="str">
            <v>Sportlehrer/innen (sonstige spezifische Tätigkeitsangabe) - komplexe Spezialistentätigkeiten</v>
          </cell>
          <cell r="D1203">
            <v>8.1</v>
          </cell>
        </row>
        <row r="1204">
          <cell r="A1204">
            <v>91104</v>
          </cell>
          <cell r="B1204" t="str">
            <v>Experte</v>
          </cell>
          <cell r="C1204" t="str">
            <v>Berufe in Sprach- und Literaturwissenschaften (ohne Spezialisierung) - hoch komplexe Tätigkeiten</v>
          </cell>
          <cell r="D1204">
            <v>9.44</v>
          </cell>
        </row>
        <row r="1205">
          <cell r="A1205">
            <v>91114</v>
          </cell>
          <cell r="B1205" t="str">
            <v>Experte</v>
          </cell>
          <cell r="C1205" t="str">
            <v>Berufe in der Germanistik - hoch komplexe Tätigkeiten</v>
          </cell>
          <cell r="D1205">
            <v>9.44</v>
          </cell>
        </row>
        <row r="1206">
          <cell r="A1206">
            <v>91124</v>
          </cell>
          <cell r="B1206" t="str">
            <v>Experte</v>
          </cell>
          <cell r="C1206" t="str">
            <v>Berufe in der Anglistik und Amerikanistik - hoch komplexe Tätigkeiten</v>
          </cell>
          <cell r="D1206">
            <v>9.44</v>
          </cell>
        </row>
        <row r="1207">
          <cell r="A1207">
            <v>91134</v>
          </cell>
          <cell r="B1207" t="str">
            <v>Experte</v>
          </cell>
          <cell r="C1207" t="str">
            <v>Berufe in der Romanistik - hoch komplexe Tätigkeiten</v>
          </cell>
          <cell r="D1207">
            <v>9.44</v>
          </cell>
        </row>
        <row r="1208">
          <cell r="A1208">
            <v>91144</v>
          </cell>
          <cell r="B1208" t="str">
            <v>Experte</v>
          </cell>
          <cell r="C1208" t="str">
            <v>Berufe in der Slawistik und verwandten Bereichen - hoch komplexe Tätigkeiten</v>
          </cell>
          <cell r="D1208">
            <v>9.44</v>
          </cell>
        </row>
        <row r="1209">
          <cell r="A1209">
            <v>91154</v>
          </cell>
          <cell r="B1209" t="str">
            <v>Experte</v>
          </cell>
          <cell r="C1209" t="str">
            <v>Berufe in der Arabistik und Orientalistik - hoch komplexe Tätigkeiten</v>
          </cell>
          <cell r="D1209">
            <v>9.44</v>
          </cell>
        </row>
        <row r="1210">
          <cell r="A1210">
            <v>91164</v>
          </cell>
          <cell r="B1210" t="str">
            <v>Experte</v>
          </cell>
          <cell r="C1210" t="str">
            <v>Berufe in Sprach- und Literaturwissenschaften des asiatischen Raums - hoch komplexe Tätigkeiten</v>
          </cell>
          <cell r="D1210">
            <v>9.44</v>
          </cell>
        </row>
        <row r="1211">
          <cell r="A1211">
            <v>91174</v>
          </cell>
          <cell r="B1211" t="str">
            <v>Experte</v>
          </cell>
          <cell r="C1211" t="str">
            <v>Berufe in der Altphilologie - hoch komplexe Tätigkeiten</v>
          </cell>
          <cell r="D1211">
            <v>9.44</v>
          </cell>
        </row>
        <row r="1212">
          <cell r="A1212">
            <v>91184</v>
          </cell>
          <cell r="B1212" t="str">
            <v>Experte</v>
          </cell>
          <cell r="C1212" t="str">
            <v>Berufe in Sprach- und Literaturwissenschaften (sonstige spezifische Tätigkeitsangabe) - hoch komplexe Tätigkeiten</v>
          </cell>
          <cell r="D1212">
            <v>9.44</v>
          </cell>
        </row>
        <row r="1213">
          <cell r="A1213">
            <v>91214</v>
          </cell>
          <cell r="B1213" t="str">
            <v>Experte</v>
          </cell>
          <cell r="C1213" t="str">
            <v>Berufe in Philosophie, Religion und Ethik - hoch komplexe Tätigkeiten</v>
          </cell>
          <cell r="D1213">
            <v>9.44</v>
          </cell>
        </row>
        <row r="1214">
          <cell r="A1214">
            <v>91224</v>
          </cell>
          <cell r="B1214" t="str">
            <v>Experte</v>
          </cell>
          <cell r="C1214" t="str">
            <v>Berufe in Geschichtswissenschaften - hoch komplexe Tätigkeiten</v>
          </cell>
          <cell r="D1214">
            <v>9.44</v>
          </cell>
        </row>
        <row r="1215">
          <cell r="A1215">
            <v>91233</v>
          </cell>
          <cell r="B1215" t="str">
            <v>Spezialist</v>
          </cell>
          <cell r="C1215" t="str">
            <v>Berufe in der Archäologie - komplexe Spezialistentätigkeiten</v>
          </cell>
          <cell r="D1215">
            <v>9</v>
          </cell>
          <cell r="G1215" t="str">
            <v>S</v>
          </cell>
        </row>
        <row r="1216">
          <cell r="A1216">
            <v>91234</v>
          </cell>
          <cell r="B1216" t="str">
            <v>Experte</v>
          </cell>
          <cell r="C1216" t="str">
            <v>Berufe in der Archäologie - hoch komplexe Tätigkeiten</v>
          </cell>
          <cell r="D1216">
            <v>9.44</v>
          </cell>
        </row>
        <row r="1217">
          <cell r="A1217">
            <v>91244</v>
          </cell>
          <cell r="B1217" t="str">
            <v>Experte</v>
          </cell>
          <cell r="C1217" t="str">
            <v>Berufe in Medien- und Theaterwissenschaft - hoch komplexe Tätigkeiten</v>
          </cell>
          <cell r="D1217">
            <v>9.44</v>
          </cell>
        </row>
        <row r="1218">
          <cell r="A1218">
            <v>91254</v>
          </cell>
          <cell r="B1218" t="str">
            <v>Experte</v>
          </cell>
          <cell r="C1218" t="str">
            <v>Berufe in der Regionalwissenschaft - hoch komplexe Tätigkeiten</v>
          </cell>
          <cell r="D1218">
            <v>9.44</v>
          </cell>
        </row>
        <row r="1219">
          <cell r="A1219">
            <v>91264</v>
          </cell>
          <cell r="B1219" t="str">
            <v>Experte</v>
          </cell>
          <cell r="C1219" t="str">
            <v>Berufe in der Anthropologie und Ethnologie - hoch komplexe Tätigkeiten</v>
          </cell>
          <cell r="D1219">
            <v>9.44</v>
          </cell>
        </row>
        <row r="1220">
          <cell r="A1220">
            <v>91314</v>
          </cell>
          <cell r="B1220" t="str">
            <v>Experte</v>
          </cell>
          <cell r="C1220" t="str">
            <v>Berufe in der Politologie - hoch komplexe Tätigkeiten</v>
          </cell>
          <cell r="D1220">
            <v>9.44</v>
          </cell>
        </row>
        <row r="1221">
          <cell r="A1221">
            <v>91324</v>
          </cell>
          <cell r="B1221" t="str">
            <v>Experte</v>
          </cell>
          <cell r="C1221" t="str">
            <v>Berufe in der Soziologie - hoch komplexe Tätigkeiten</v>
          </cell>
          <cell r="D1221">
            <v>9.44</v>
          </cell>
        </row>
        <row r="1222">
          <cell r="A1222">
            <v>91334</v>
          </cell>
          <cell r="B1222" t="str">
            <v>Experte</v>
          </cell>
          <cell r="C1222" t="str">
            <v>Berufe in der Erziehungswissenschaft - hoch komplexe Tätigkeiten</v>
          </cell>
          <cell r="D1222">
            <v>9.44</v>
          </cell>
        </row>
        <row r="1223">
          <cell r="A1223">
            <v>91341</v>
          </cell>
          <cell r="B1223" t="str">
            <v>Helfer</v>
          </cell>
          <cell r="C1223" t="str">
            <v>Berufe in der Markt- und Meinungsforschung - Helfer-/Anlerntätigkeiten</v>
          </cell>
          <cell r="D1223">
            <v>7</v>
          </cell>
          <cell r="G1223" t="str">
            <v>S</v>
          </cell>
        </row>
        <row r="1224">
          <cell r="A1224">
            <v>91342</v>
          </cell>
          <cell r="B1224" t="str">
            <v>Fachkraft</v>
          </cell>
          <cell r="C1224" t="str">
            <v>Berufe in der Markt- und Meinungsforschung - fachlich ausgerichtete Tätigkeiten</v>
          </cell>
          <cell r="D1224">
            <v>7</v>
          </cell>
          <cell r="G1224" t="str">
            <v>S</v>
          </cell>
        </row>
        <row r="1225">
          <cell r="A1225">
            <v>91343</v>
          </cell>
          <cell r="B1225" t="str">
            <v>Spezialist</v>
          </cell>
          <cell r="C1225" t="str">
            <v>Berufe in der Markt- und Meinungsforschung - komplexe Spezialistentätigkeiten</v>
          </cell>
          <cell r="D1225">
            <v>9</v>
          </cell>
          <cell r="G1225" t="str">
            <v>S</v>
          </cell>
        </row>
        <row r="1226">
          <cell r="A1226">
            <v>91344</v>
          </cell>
          <cell r="B1226" t="str">
            <v>Experte</v>
          </cell>
          <cell r="C1226" t="str">
            <v>Berufe in der Markt- und Meinungsforschung - hoch komplexe Tätigkeiten</v>
          </cell>
          <cell r="D1226">
            <v>9.44</v>
          </cell>
        </row>
        <row r="1227">
          <cell r="A1227">
            <v>91354</v>
          </cell>
          <cell r="B1227" t="str">
            <v>Experte</v>
          </cell>
          <cell r="C1227" t="str">
            <v>Berufe in der Demografie - hoch komplexe Tätigkeiten</v>
          </cell>
          <cell r="D1227">
            <v>9.44</v>
          </cell>
        </row>
        <row r="1228">
          <cell r="A1228">
            <v>91384</v>
          </cell>
          <cell r="B1228" t="str">
            <v>Experte</v>
          </cell>
          <cell r="C1228" t="str">
            <v>Berufe in Gesellschaftswissenschaften (sonstige spezifische Tätigkeitsangabe) - hoch komplexe Tätigkeiten</v>
          </cell>
          <cell r="D1228">
            <v>9.44</v>
          </cell>
        </row>
        <row r="1229">
          <cell r="A1229">
            <v>91404</v>
          </cell>
          <cell r="B1229" t="str">
            <v>Experte</v>
          </cell>
          <cell r="C1229" t="str">
            <v>Berufe in Wirtschaftswissenschaften (ohne Spezialisierung) - hoch komplexe Tätigkeiten</v>
          </cell>
          <cell r="D1229">
            <v>9.44</v>
          </cell>
        </row>
        <row r="1230">
          <cell r="A1230">
            <v>91484</v>
          </cell>
          <cell r="B1230" t="str">
            <v>Experte</v>
          </cell>
          <cell r="C1230" t="str">
            <v>Berufe in Wirtschaftswissenschaften (sonstige spezifische Tätigkeitsangabe) - hoch komplexe Tätigkeiten</v>
          </cell>
          <cell r="D1230">
            <v>9.44</v>
          </cell>
        </row>
        <row r="1231">
          <cell r="A1231">
            <v>92112</v>
          </cell>
          <cell r="B1231" t="str">
            <v>Fachkraft</v>
          </cell>
          <cell r="C1231" t="str">
            <v>Berufe in Werbung und Marketing - fachlich ausgerichtete Tätigkeiten</v>
          </cell>
          <cell r="D1231">
            <v>6.98</v>
          </cell>
        </row>
        <row r="1232">
          <cell r="A1232">
            <v>92113</v>
          </cell>
          <cell r="B1232" t="str">
            <v>Spezialist</v>
          </cell>
          <cell r="C1232" t="str">
            <v>Berufe in Werbung und Marketing - komplexe Spezialistentätigkeiten</v>
          </cell>
          <cell r="D1232">
            <v>7.75</v>
          </cell>
        </row>
        <row r="1233">
          <cell r="A1233">
            <v>92114</v>
          </cell>
          <cell r="B1233" t="str">
            <v>Experte</v>
          </cell>
          <cell r="C1233" t="str">
            <v>Berufe in Werbung und Marketing - hoch komplexe Tätigkeiten</v>
          </cell>
          <cell r="D1233">
            <v>6.15</v>
          </cell>
        </row>
        <row r="1234">
          <cell r="A1234">
            <v>92122</v>
          </cell>
          <cell r="B1234" t="str">
            <v>Fachkraft</v>
          </cell>
          <cell r="C1234" t="str">
            <v>Berufe im Dialogmarketing - fachlich ausgerichtete Tätigkeiten</v>
          </cell>
          <cell r="D1234">
            <v>6.98</v>
          </cell>
        </row>
        <row r="1235">
          <cell r="A1235">
            <v>92123</v>
          </cell>
          <cell r="B1235" t="str">
            <v>Spezialist</v>
          </cell>
          <cell r="C1235" t="str">
            <v>Berufe im Dialogmarketing - komplexe Spezialistentätigkeiten</v>
          </cell>
          <cell r="D1235">
            <v>7.75</v>
          </cell>
        </row>
        <row r="1236">
          <cell r="A1236">
            <v>92133</v>
          </cell>
          <cell r="B1236" t="str">
            <v>Spezialist</v>
          </cell>
          <cell r="C1236" t="str">
            <v>Berufe im Kundenmanagement - komplexe Spezialistentätigkeiten</v>
          </cell>
          <cell r="D1236">
            <v>7.75</v>
          </cell>
        </row>
        <row r="1237">
          <cell r="A1237">
            <v>92193</v>
          </cell>
          <cell r="B1237" t="str">
            <v>Spezialist</v>
          </cell>
          <cell r="C1237" t="str">
            <v>Aufsichtskräfte - Werbung und Marketing</v>
          </cell>
          <cell r="D1237">
            <v>7.75</v>
          </cell>
        </row>
        <row r="1238">
          <cell r="A1238">
            <v>92194</v>
          </cell>
          <cell r="B1238" t="str">
            <v>Experte</v>
          </cell>
          <cell r="C1238" t="str">
            <v>Führungskräfte - Werbung und Marketing</v>
          </cell>
          <cell r="D1238">
            <v>6.15</v>
          </cell>
        </row>
        <row r="1239">
          <cell r="A1239">
            <v>92203</v>
          </cell>
          <cell r="B1239" t="str">
            <v>Spezialist</v>
          </cell>
          <cell r="C1239" t="str">
            <v>Berufe in der Öffentlichkeitsarbeit - komplexe Spezialistentätigkeiten</v>
          </cell>
          <cell r="D1239">
            <v>7.75</v>
          </cell>
        </row>
        <row r="1240">
          <cell r="A1240">
            <v>92204</v>
          </cell>
          <cell r="B1240" t="str">
            <v>Experte</v>
          </cell>
          <cell r="C1240" t="str">
            <v>Berufe in der Öffentlichkeitsarbeit - hoch komplexe Tätigkeiten</v>
          </cell>
          <cell r="D1240">
            <v>6.15</v>
          </cell>
        </row>
        <row r="1241">
          <cell r="A1241">
            <v>92294</v>
          </cell>
          <cell r="B1241" t="str">
            <v>Experte</v>
          </cell>
          <cell r="C1241" t="str">
            <v>Führungskräfte - Öffentlichkeitsarbeit</v>
          </cell>
          <cell r="D1241">
            <v>6.15</v>
          </cell>
        </row>
        <row r="1242">
          <cell r="A1242">
            <v>92302</v>
          </cell>
          <cell r="B1242" t="str">
            <v>Fachkraft</v>
          </cell>
          <cell r="C1242" t="str">
            <v>Verlags- und Medienkaufleute (ohne Spezialisierung) - fachlich ausgerichtete Tätigkeiten</v>
          </cell>
          <cell r="D1242">
            <v>6.98</v>
          </cell>
        </row>
        <row r="1243">
          <cell r="A1243">
            <v>92303</v>
          </cell>
          <cell r="B1243" t="str">
            <v>Spezialist</v>
          </cell>
          <cell r="C1243" t="str">
            <v>Verlags- und Medienkaufleute (ohne Spezialisierung) - komplexe Spezialistentätigkeiten</v>
          </cell>
          <cell r="D1243">
            <v>7.75</v>
          </cell>
        </row>
        <row r="1244">
          <cell r="A1244">
            <v>92304</v>
          </cell>
          <cell r="B1244" t="str">
            <v>Experte</v>
          </cell>
          <cell r="C1244" t="str">
            <v>Verlags- und Medienkaufleute (ohne Spezialisierung) - hoch komplexe Tätigkeiten</v>
          </cell>
          <cell r="D1244">
            <v>6.15</v>
          </cell>
        </row>
        <row r="1245">
          <cell r="A1245">
            <v>92382</v>
          </cell>
          <cell r="B1245" t="str">
            <v>Fachkraft</v>
          </cell>
          <cell r="C1245" t="str">
            <v>Verlags- und Medienkaufleute (sonstige spezifische Tätigkeitsangabe) - fachlich ausgerichtete Tätigkeiten</v>
          </cell>
          <cell r="D1245">
            <v>6.98</v>
          </cell>
        </row>
        <row r="1246">
          <cell r="A1246">
            <v>92383</v>
          </cell>
          <cell r="B1246" t="str">
            <v>Spezialist</v>
          </cell>
          <cell r="C1246" t="str">
            <v>Verlags- und Medienkaufleute (sonstige spezifische Tätigkeitsangabe) - komplexe Spezialistentätigkeiten</v>
          </cell>
          <cell r="D1246">
            <v>7.75</v>
          </cell>
        </row>
        <row r="1247">
          <cell r="A1247">
            <v>92384</v>
          </cell>
          <cell r="B1247" t="str">
            <v>Experte</v>
          </cell>
          <cell r="C1247" t="str">
            <v>Verlags- und Medienkaufleute (sonstige spezifische Tätigkeitsangabe) - hoch komplexe Tätigkeiten</v>
          </cell>
          <cell r="D1247">
            <v>6.15</v>
          </cell>
        </row>
        <row r="1248">
          <cell r="A1248">
            <v>92394</v>
          </cell>
          <cell r="B1248" t="str">
            <v>Experte</v>
          </cell>
          <cell r="C1248" t="str">
            <v>Führungskräfte - Verlags- und Medienwirtschaft</v>
          </cell>
          <cell r="D1248">
            <v>6.15</v>
          </cell>
        </row>
        <row r="1249">
          <cell r="A1249">
            <v>92412</v>
          </cell>
          <cell r="B1249" t="str">
            <v>Fachkraft</v>
          </cell>
          <cell r="C1249" t="str">
            <v>Redakteure/Redakteurinnen und Journalisten/Journalistinnen - fachlich ausgerichtete Tätigkeiten</v>
          </cell>
          <cell r="D1249">
            <v>6.98</v>
          </cell>
        </row>
        <row r="1250">
          <cell r="A1250">
            <v>92413</v>
          </cell>
          <cell r="B1250" t="str">
            <v>Spezialist</v>
          </cell>
          <cell r="C1250" t="str">
            <v>Redakteure/Redakteurinnen und Journalisten/Journalistinnen - komplexe Spezialistentätigkeiten</v>
          </cell>
          <cell r="D1250">
            <v>7.75</v>
          </cell>
        </row>
        <row r="1251">
          <cell r="A1251">
            <v>92414</v>
          </cell>
          <cell r="B1251" t="str">
            <v>Experte</v>
          </cell>
          <cell r="C1251" t="str">
            <v>Redakteure/Redakteurinnen und Journalisten/Journalistinnen - hoch komplexe Tätigkeiten</v>
          </cell>
          <cell r="D1251">
            <v>6.15</v>
          </cell>
        </row>
        <row r="1252">
          <cell r="A1252">
            <v>92424</v>
          </cell>
          <cell r="B1252" t="str">
            <v>Experte</v>
          </cell>
          <cell r="C1252" t="str">
            <v>Lektoren/Lektorinnen - hoch komplexe Tätigkeiten</v>
          </cell>
          <cell r="D1252">
            <v>6.15</v>
          </cell>
        </row>
        <row r="1253">
          <cell r="A1253">
            <v>92434</v>
          </cell>
          <cell r="B1253" t="str">
            <v>Experte</v>
          </cell>
          <cell r="C1253" t="str">
            <v>Autoren/Autorinnen und Schriftsteller/innen - hoch komplexe Tätigkeiten</v>
          </cell>
          <cell r="D1253">
            <v>6.15</v>
          </cell>
        </row>
        <row r="1254">
          <cell r="A1254">
            <v>92494</v>
          </cell>
          <cell r="B1254" t="str">
            <v>Experte</v>
          </cell>
          <cell r="C1254" t="str">
            <v>Führungskräfte - Redaktion und Journalismus</v>
          </cell>
          <cell r="D1254">
            <v>6.15</v>
          </cell>
        </row>
        <row r="1255">
          <cell r="A1255">
            <v>93102</v>
          </cell>
          <cell r="B1255" t="str">
            <v>Fachkraft</v>
          </cell>
          <cell r="C1255" t="str">
            <v>Berufe im Produkt- und Industriedesign - fachlich ausgerichtete Tätigkeiten</v>
          </cell>
          <cell r="D1255">
            <v>7</v>
          </cell>
          <cell r="G1255" t="str">
            <v>S</v>
          </cell>
        </row>
        <row r="1256">
          <cell r="A1256">
            <v>93103</v>
          </cell>
          <cell r="B1256" t="str">
            <v>Spezialist</v>
          </cell>
          <cell r="C1256" t="str">
            <v>Berufe im Produkt- und Industriedesign - komplexe Spezialistentätigkeiten</v>
          </cell>
          <cell r="D1256">
            <v>9</v>
          </cell>
          <cell r="G1256" t="str">
            <v>S</v>
          </cell>
        </row>
        <row r="1257">
          <cell r="A1257">
            <v>93104</v>
          </cell>
          <cell r="B1257" t="str">
            <v>Experte</v>
          </cell>
          <cell r="C1257" t="str">
            <v>Berufe im Produkt- und Industriedesign - hoch komplexe Tätigkeiten</v>
          </cell>
          <cell r="D1257">
            <v>9</v>
          </cell>
          <cell r="G1257" t="str">
            <v>S</v>
          </cell>
        </row>
        <row r="1258">
          <cell r="A1258">
            <v>93212</v>
          </cell>
          <cell r="B1258" t="str">
            <v>Fachkraft</v>
          </cell>
          <cell r="C1258" t="str">
            <v>Berufe in der Innenarchitektur - fachlich ausgerichtete Tätigkeiten</v>
          </cell>
          <cell r="D1258">
            <v>7</v>
          </cell>
          <cell r="G1258" t="str">
            <v>S</v>
          </cell>
        </row>
        <row r="1259">
          <cell r="A1259">
            <v>93213</v>
          </cell>
          <cell r="B1259" t="str">
            <v>Spezialist</v>
          </cell>
          <cell r="C1259" t="str">
            <v>Berufe in der Innenarchitektur - komplexe Spezialistentätigkeiten</v>
          </cell>
          <cell r="D1259">
            <v>9</v>
          </cell>
          <cell r="G1259" t="str">
            <v>S</v>
          </cell>
        </row>
        <row r="1260">
          <cell r="A1260">
            <v>93214</v>
          </cell>
          <cell r="B1260" t="str">
            <v>Experte</v>
          </cell>
          <cell r="C1260" t="str">
            <v>Berufe in der Innenarchitektur - hoch komplexe Tätigkeiten</v>
          </cell>
          <cell r="D1260">
            <v>9</v>
          </cell>
          <cell r="G1260" t="str">
            <v>S</v>
          </cell>
        </row>
        <row r="1261">
          <cell r="A1261">
            <v>93222</v>
          </cell>
          <cell r="B1261" t="str">
            <v>Fachkraft</v>
          </cell>
          <cell r="C1261" t="str">
            <v>Berufe im visuellen Marketing - fachlich ausgerichtete Tätigkeiten</v>
          </cell>
          <cell r="D1261">
            <v>7</v>
          </cell>
          <cell r="G1261" t="str">
            <v>S</v>
          </cell>
        </row>
        <row r="1262">
          <cell r="A1262">
            <v>93223</v>
          </cell>
          <cell r="B1262" t="str">
            <v>Spezialist</v>
          </cell>
          <cell r="C1262" t="str">
            <v>Berufe im visuellen Marketing - komplexe Spezialistentätigkeiten</v>
          </cell>
          <cell r="D1262">
            <v>9</v>
          </cell>
          <cell r="G1262" t="str">
            <v>S</v>
          </cell>
        </row>
        <row r="1263">
          <cell r="A1263">
            <v>93232</v>
          </cell>
          <cell r="B1263" t="str">
            <v>Fachkraft</v>
          </cell>
          <cell r="C1263" t="str">
            <v>Berufe in der Raumausstattung - fachlich ausgerichtete Tätigkeiten</v>
          </cell>
          <cell r="D1263">
            <v>7</v>
          </cell>
          <cell r="G1263" t="str">
            <v>S</v>
          </cell>
        </row>
        <row r="1264">
          <cell r="A1264">
            <v>93233</v>
          </cell>
          <cell r="B1264" t="str">
            <v>Spezialist</v>
          </cell>
          <cell r="C1264" t="str">
            <v>Berufe in der Raumausstattung - komplexe Spezialistentätigkeiten</v>
          </cell>
          <cell r="D1264">
            <v>9</v>
          </cell>
          <cell r="G1264" t="str">
            <v>S</v>
          </cell>
        </row>
        <row r="1265">
          <cell r="A1265">
            <v>93293</v>
          </cell>
          <cell r="B1265" t="str">
            <v>Spezialist</v>
          </cell>
          <cell r="C1265" t="str">
            <v>Aufsichtskräfte - Innenarchitektur, visuelles Marketing, Raumausstattung</v>
          </cell>
          <cell r="D1265">
            <v>9</v>
          </cell>
          <cell r="G1265" t="str">
            <v>S</v>
          </cell>
        </row>
        <row r="1266">
          <cell r="A1266">
            <v>93302</v>
          </cell>
          <cell r="B1266" t="str">
            <v>Fachkraft</v>
          </cell>
          <cell r="C1266" t="str">
            <v>Berufe in Kunsthandwerk und bildender Kunst (ohne Spezialisierung) - fachlich ausgerichtete Tätigkeiten</v>
          </cell>
          <cell r="D1266">
            <v>7</v>
          </cell>
          <cell r="G1266" t="str">
            <v>S</v>
          </cell>
        </row>
        <row r="1267">
          <cell r="A1267">
            <v>93303</v>
          </cell>
          <cell r="B1267" t="str">
            <v>Spezialist</v>
          </cell>
          <cell r="C1267" t="str">
            <v>Berufe in Kunsthandwerk und bildender Kunst (ohne Spezialisierung) - komplexe Spezialistentätigkeiten</v>
          </cell>
          <cell r="D1267">
            <v>9</v>
          </cell>
          <cell r="G1267" t="str">
            <v>S</v>
          </cell>
        </row>
        <row r="1268">
          <cell r="A1268">
            <v>93304</v>
          </cell>
          <cell r="B1268" t="str">
            <v>Experte</v>
          </cell>
          <cell r="C1268" t="str">
            <v>Berufe in Kunsthandwerk und bildender Kunst (ohne Spezialisierung) - hoch komplexe Tätigkeiten</v>
          </cell>
          <cell r="D1268">
            <v>9</v>
          </cell>
          <cell r="G1268" t="str">
            <v>S</v>
          </cell>
        </row>
        <row r="1269">
          <cell r="A1269">
            <v>93312</v>
          </cell>
          <cell r="B1269" t="str">
            <v>Fachkraft</v>
          </cell>
          <cell r="C1269" t="str">
            <v>Berufe in der Bildhauerei - fachlich ausgerichtete Tätigkeiten</v>
          </cell>
          <cell r="D1269">
            <v>7</v>
          </cell>
          <cell r="G1269" t="str">
            <v>S</v>
          </cell>
        </row>
        <row r="1270">
          <cell r="A1270">
            <v>93313</v>
          </cell>
          <cell r="B1270" t="str">
            <v>Spezialist</v>
          </cell>
          <cell r="C1270" t="str">
            <v>Berufe in der Bildhauerei - komplexe Spezialistentätigkeiten</v>
          </cell>
          <cell r="D1270">
            <v>9</v>
          </cell>
          <cell r="G1270" t="str">
            <v>S</v>
          </cell>
        </row>
        <row r="1271">
          <cell r="A1271">
            <v>93323</v>
          </cell>
          <cell r="B1271" t="str">
            <v>Spezialist</v>
          </cell>
          <cell r="C1271" t="str">
            <v>Kunstmaler/innen und Zeichner/innen - komplexe Spezialistentätigkeiten</v>
          </cell>
          <cell r="D1271">
            <v>9</v>
          </cell>
          <cell r="G1271" t="str">
            <v>S</v>
          </cell>
        </row>
        <row r="1272">
          <cell r="A1272">
            <v>93332</v>
          </cell>
          <cell r="B1272" t="str">
            <v>Fachkraft</v>
          </cell>
          <cell r="C1272" t="str">
            <v>Berufe in der Drechslerei und Spielzeugherstellung - fachlich ausgerichtete Tätigkeiten</v>
          </cell>
          <cell r="D1272">
            <v>7</v>
          </cell>
          <cell r="G1272" t="str">
            <v>S</v>
          </cell>
        </row>
        <row r="1273">
          <cell r="A1273">
            <v>93333</v>
          </cell>
          <cell r="B1273" t="str">
            <v>Spezialist</v>
          </cell>
          <cell r="C1273" t="str">
            <v>Berufe in der Drechslerei und Spielzeugherstellung - komplexe Spezialistentätigkeiten</v>
          </cell>
          <cell r="D1273">
            <v>9</v>
          </cell>
          <cell r="G1273" t="str">
            <v>S</v>
          </cell>
        </row>
        <row r="1274">
          <cell r="A1274">
            <v>93342</v>
          </cell>
          <cell r="B1274" t="str">
            <v>Fachkraft</v>
          </cell>
          <cell r="C1274" t="str">
            <v>Berufe im Vergolderhandwerk - fachlich ausgerichtete Tätigkeiten</v>
          </cell>
          <cell r="D1274">
            <v>7</v>
          </cell>
          <cell r="G1274" t="str">
            <v>S</v>
          </cell>
        </row>
        <row r="1275">
          <cell r="A1275">
            <v>93343</v>
          </cell>
          <cell r="B1275" t="str">
            <v>Spezialist</v>
          </cell>
          <cell r="C1275" t="str">
            <v>Berufe im Vergolderhandwerk - komplexe Spezialistentätigkeiten</v>
          </cell>
          <cell r="D1275">
            <v>9</v>
          </cell>
          <cell r="G1275" t="str">
            <v>S</v>
          </cell>
        </row>
        <row r="1276">
          <cell r="A1276">
            <v>93352</v>
          </cell>
          <cell r="B1276" t="str">
            <v>Fachkraft</v>
          </cell>
          <cell r="C1276" t="str">
            <v>Berufe in der Wachszieherei - fachlich ausgerichtete Tätigkeiten</v>
          </cell>
          <cell r="D1276">
            <v>7</v>
          </cell>
          <cell r="G1276" t="str">
            <v>S</v>
          </cell>
        </row>
        <row r="1277">
          <cell r="A1277">
            <v>93382</v>
          </cell>
          <cell r="B1277" t="str">
            <v>Fachkraft</v>
          </cell>
          <cell r="C1277" t="str">
            <v>Berufe in Kunsthandwerk und bildender Kunst (sonstige spezifische Tätigkeitsangabe) - fachlich ausgerichtete Tätigkeiten</v>
          </cell>
          <cell r="D1277">
            <v>7</v>
          </cell>
          <cell r="G1277" t="str">
            <v>S</v>
          </cell>
        </row>
        <row r="1278">
          <cell r="A1278">
            <v>93383</v>
          </cell>
          <cell r="B1278" t="str">
            <v>Spezialist</v>
          </cell>
          <cell r="C1278" t="str">
            <v>Berufe in Kunsthandwerk und bildender Kunst (sonstige spezifische Tätigkeitsangabe) - komplexe Spezialistentätigkeiten</v>
          </cell>
          <cell r="D1278">
            <v>9</v>
          </cell>
          <cell r="G1278" t="str">
            <v>S</v>
          </cell>
        </row>
        <row r="1279">
          <cell r="A1279">
            <v>93393</v>
          </cell>
          <cell r="B1279" t="str">
            <v>Spezialist</v>
          </cell>
          <cell r="C1279" t="str">
            <v>Aufsichtskräfte - Kunsthandwerk und bildende Kunst</v>
          </cell>
          <cell r="D1279">
            <v>9</v>
          </cell>
          <cell r="G1279" t="str">
            <v>S</v>
          </cell>
        </row>
        <row r="1280">
          <cell r="A1280">
            <v>93412</v>
          </cell>
          <cell r="B1280" t="str">
            <v>Fachkraft</v>
          </cell>
          <cell r="C1280" t="str">
            <v>Berufe in der kunsthandwerklichen Keramikgestaltung - fachlich ausgerichtete Tätigkeiten</v>
          </cell>
          <cell r="D1280">
            <v>7</v>
          </cell>
          <cell r="G1280" t="str">
            <v>S</v>
          </cell>
        </row>
        <row r="1281">
          <cell r="A1281">
            <v>93413</v>
          </cell>
          <cell r="B1281" t="str">
            <v>Spezialist</v>
          </cell>
          <cell r="C1281" t="str">
            <v>Berufe in der kunsthandwerklichen Keramikgestaltung - komplexe Spezialistentätigkeiten</v>
          </cell>
          <cell r="D1281">
            <v>9</v>
          </cell>
          <cell r="G1281" t="str">
            <v>S</v>
          </cell>
        </row>
        <row r="1282">
          <cell r="A1282">
            <v>93422</v>
          </cell>
          <cell r="B1282" t="str">
            <v>Fachkraft</v>
          </cell>
          <cell r="C1282" t="str">
            <v>Berufe in der kunsthandwerklichen Glas-, Keram- und Porzellanmalerei - fachlich ausgerichtete Tätigkeiten</v>
          </cell>
          <cell r="D1282">
            <v>7</v>
          </cell>
          <cell r="G1282" t="str">
            <v>S</v>
          </cell>
        </row>
        <row r="1283">
          <cell r="A1283">
            <v>93432</v>
          </cell>
          <cell r="B1283" t="str">
            <v>Fachkraft</v>
          </cell>
          <cell r="C1283" t="str">
            <v>Berufe in der kunsthandwerklichen Glasbläserei - fachlich ausgerichtete Tätigkeiten</v>
          </cell>
          <cell r="D1283">
            <v>7</v>
          </cell>
          <cell r="G1283" t="str">
            <v>S</v>
          </cell>
        </row>
        <row r="1284">
          <cell r="A1284">
            <v>93433</v>
          </cell>
          <cell r="B1284" t="str">
            <v>Spezialist</v>
          </cell>
          <cell r="C1284" t="str">
            <v>Berufe in der kunsthandwerklichen Glasbläserei - komplexe Spezialistentätigkeiten</v>
          </cell>
          <cell r="D1284">
            <v>9</v>
          </cell>
          <cell r="G1284" t="str">
            <v>S</v>
          </cell>
        </row>
        <row r="1285">
          <cell r="A1285">
            <v>93493</v>
          </cell>
          <cell r="B1285" t="str">
            <v>Spezialist</v>
          </cell>
          <cell r="C1285" t="str">
            <v>Aufsichtskräfte - Kunsthandwerkliche Keramik- und Glasgestaltung</v>
          </cell>
          <cell r="D1285">
            <v>9</v>
          </cell>
          <cell r="G1285" t="str">
            <v>S</v>
          </cell>
        </row>
        <row r="1286">
          <cell r="A1286">
            <v>93512</v>
          </cell>
          <cell r="B1286" t="str">
            <v>Fachkraft</v>
          </cell>
          <cell r="C1286" t="str">
            <v>Berufe in der kunsthandwerklichen Metallgestaltung - fachlich ausgerichtete Tätigkeiten</v>
          </cell>
          <cell r="D1286">
            <v>7</v>
          </cell>
          <cell r="G1286" t="str">
            <v>S</v>
          </cell>
        </row>
        <row r="1287">
          <cell r="A1287">
            <v>93513</v>
          </cell>
          <cell r="B1287" t="str">
            <v>Spezialist</v>
          </cell>
          <cell r="C1287" t="str">
            <v>Berufe in der kunsthandwerklichen Metallgestaltung - komplexe Spezialistentätigkeiten</v>
          </cell>
          <cell r="D1287">
            <v>9</v>
          </cell>
          <cell r="G1287" t="str">
            <v>S</v>
          </cell>
        </row>
        <row r="1288">
          <cell r="A1288">
            <v>93522</v>
          </cell>
          <cell r="B1288" t="str">
            <v>Fachkraft</v>
          </cell>
          <cell r="C1288" t="str">
            <v>Berufe in der kunsthandwerklichen Schmuckwarenherstellung, Edelstein- und Edelmetallbearbeitung - fachlich ausgerichtete Tätigkeiten</v>
          </cell>
          <cell r="D1288">
            <v>7</v>
          </cell>
          <cell r="G1288" t="str">
            <v>S</v>
          </cell>
        </row>
        <row r="1289">
          <cell r="A1289">
            <v>93523</v>
          </cell>
          <cell r="B1289" t="str">
            <v>Spezialist</v>
          </cell>
          <cell r="C1289" t="str">
            <v>Berufe in der kunsthandwerklichen Schmuckwarenherstellung, Edelstein- und Edelmetallbearbeitung - komplexe Spezialistentätigkeiten</v>
          </cell>
          <cell r="D1289">
            <v>9</v>
          </cell>
          <cell r="G1289" t="str">
            <v>S</v>
          </cell>
        </row>
        <row r="1290">
          <cell r="A1290">
            <v>93524</v>
          </cell>
          <cell r="B1290" t="str">
            <v>Experte</v>
          </cell>
          <cell r="C1290" t="str">
            <v>Berufe in der kunsthandwerklichen Schmuckwarenherstellung, Edelstein- und Edelmetallbearbeitung - hoch komplexe Tätigkeiten</v>
          </cell>
          <cell r="D1290">
            <v>9</v>
          </cell>
          <cell r="G1290" t="str">
            <v>S</v>
          </cell>
        </row>
        <row r="1291">
          <cell r="A1291">
            <v>93532</v>
          </cell>
          <cell r="B1291" t="str">
            <v>Fachkraft</v>
          </cell>
          <cell r="C1291" t="str">
            <v>Berufe in der Gravur - fachlich ausgerichtete Tätigkeiten</v>
          </cell>
          <cell r="D1291">
            <v>7</v>
          </cell>
          <cell r="G1291" t="str">
            <v>S</v>
          </cell>
        </row>
        <row r="1292">
          <cell r="A1292">
            <v>93533</v>
          </cell>
          <cell r="B1292" t="str">
            <v>Spezialist</v>
          </cell>
          <cell r="C1292" t="str">
            <v>Berufe in der Gravur - komplexe Spezialistentätigkeiten</v>
          </cell>
          <cell r="D1292">
            <v>9</v>
          </cell>
          <cell r="G1292" t="str">
            <v>S</v>
          </cell>
        </row>
        <row r="1293">
          <cell r="A1293">
            <v>93542</v>
          </cell>
          <cell r="B1293" t="str">
            <v>Fachkraft</v>
          </cell>
          <cell r="C1293" t="str">
            <v>Berufe in der Schilder- und Lichtreklameherstellung - fachlich ausgerichtete Tätigkeiten</v>
          </cell>
          <cell r="D1293">
            <v>7</v>
          </cell>
          <cell r="G1293" t="str">
            <v>S</v>
          </cell>
        </row>
        <row r="1294">
          <cell r="A1294">
            <v>93593</v>
          </cell>
          <cell r="B1294" t="str">
            <v>Spezialist</v>
          </cell>
          <cell r="C1294" t="str">
            <v>Aufsichtskräfte - Kunsthandwerkliche Metallgestaltung</v>
          </cell>
          <cell r="D1294">
            <v>9</v>
          </cell>
          <cell r="G1294" t="str">
            <v>S</v>
          </cell>
        </row>
        <row r="1295">
          <cell r="A1295">
            <v>93602</v>
          </cell>
          <cell r="B1295" t="str">
            <v>Fachkraft</v>
          </cell>
          <cell r="C1295" t="str">
            <v>Berufe im Musikinstrumentenbau (ohne Spezialisierung) - fachlich ausgerichtete Tätigkeiten</v>
          </cell>
          <cell r="D1295">
            <v>7</v>
          </cell>
          <cell r="G1295" t="str">
            <v>S</v>
          </cell>
        </row>
        <row r="1296">
          <cell r="A1296">
            <v>93603</v>
          </cell>
          <cell r="B1296" t="str">
            <v>Spezialist</v>
          </cell>
          <cell r="C1296" t="str">
            <v>Berufe im Musikinstrumentenbau (ohne Spezialisierung) - komplexe Spezialistentätigkeiten</v>
          </cell>
          <cell r="D1296">
            <v>9</v>
          </cell>
          <cell r="G1296" t="str">
            <v>S</v>
          </cell>
        </row>
        <row r="1297">
          <cell r="A1297">
            <v>93604</v>
          </cell>
          <cell r="B1297" t="str">
            <v>Experte</v>
          </cell>
          <cell r="C1297" t="str">
            <v>Berufe im Musikinstrumentenbau (ohne Spezialisierung) - hoch komplexe Tätigkeiten</v>
          </cell>
          <cell r="D1297">
            <v>9</v>
          </cell>
          <cell r="G1297" t="str">
            <v>S</v>
          </cell>
        </row>
        <row r="1298">
          <cell r="A1298">
            <v>93612</v>
          </cell>
          <cell r="B1298" t="str">
            <v>Fachkraft</v>
          </cell>
          <cell r="C1298" t="str">
            <v>Berufe im Streich- und Zupfinstrumentenbau - fachlich ausgerichtete Tätigkeiten</v>
          </cell>
          <cell r="D1298">
            <v>7</v>
          </cell>
          <cell r="G1298" t="str">
            <v>S</v>
          </cell>
        </row>
        <row r="1299">
          <cell r="A1299">
            <v>93613</v>
          </cell>
          <cell r="B1299" t="str">
            <v>Spezialist</v>
          </cell>
          <cell r="C1299" t="str">
            <v>Berufe im Streich- und Zupfinstrumentenbau - komplexe Spezialistentätigkeiten</v>
          </cell>
          <cell r="D1299">
            <v>9</v>
          </cell>
          <cell r="G1299" t="str">
            <v>S</v>
          </cell>
        </row>
        <row r="1300">
          <cell r="A1300">
            <v>93622</v>
          </cell>
          <cell r="B1300" t="str">
            <v>Fachkraft</v>
          </cell>
          <cell r="C1300" t="str">
            <v>Berufe im Holzblasinstrumentenbau - fachlich ausgerichtete Tätigkeiten</v>
          </cell>
          <cell r="D1300">
            <v>7</v>
          </cell>
          <cell r="G1300" t="str">
            <v>S</v>
          </cell>
        </row>
        <row r="1301">
          <cell r="A1301">
            <v>93623</v>
          </cell>
          <cell r="B1301" t="str">
            <v>Spezialist</v>
          </cell>
          <cell r="C1301" t="str">
            <v>Berufe im Holzblasinstrumentenbau - komplexe Spezialistentätigkeiten</v>
          </cell>
          <cell r="D1301">
            <v>9</v>
          </cell>
          <cell r="G1301" t="str">
            <v>S</v>
          </cell>
        </row>
        <row r="1302">
          <cell r="A1302">
            <v>93632</v>
          </cell>
          <cell r="B1302" t="str">
            <v>Fachkraft</v>
          </cell>
          <cell r="C1302" t="str">
            <v>Berufe im Metallblasinstrumentenbau - fachlich ausgerichtete Tätigkeiten</v>
          </cell>
          <cell r="D1302">
            <v>7</v>
          </cell>
          <cell r="G1302" t="str">
            <v>S</v>
          </cell>
        </row>
        <row r="1303">
          <cell r="A1303">
            <v>93633</v>
          </cell>
          <cell r="B1303" t="str">
            <v>Spezialist</v>
          </cell>
          <cell r="C1303" t="str">
            <v>Berufe im Metallblasinstrumentenbau - komplexe Spezialistentätigkeiten</v>
          </cell>
          <cell r="D1303">
            <v>9</v>
          </cell>
          <cell r="G1303" t="str">
            <v>S</v>
          </cell>
        </row>
        <row r="1304">
          <cell r="A1304">
            <v>93642</v>
          </cell>
          <cell r="B1304" t="str">
            <v>Fachkraft</v>
          </cell>
          <cell r="C1304" t="str">
            <v>Berufe im Klavier- und Cembalobau - fachlich ausgerichtete Tätigkeiten</v>
          </cell>
          <cell r="D1304">
            <v>7</v>
          </cell>
          <cell r="G1304" t="str">
            <v>S</v>
          </cell>
        </row>
        <row r="1305">
          <cell r="A1305">
            <v>93643</v>
          </cell>
          <cell r="B1305" t="str">
            <v>Spezialist</v>
          </cell>
          <cell r="C1305" t="str">
            <v>Berufe im Klavier- und Cembalobau - komplexe Spezialistentätigkeiten</v>
          </cell>
          <cell r="D1305">
            <v>9</v>
          </cell>
          <cell r="G1305" t="str">
            <v>S</v>
          </cell>
        </row>
        <row r="1306">
          <cell r="A1306">
            <v>93652</v>
          </cell>
          <cell r="B1306" t="str">
            <v>Fachkraft</v>
          </cell>
          <cell r="C1306" t="str">
            <v>Berufe im Orgel- und Harmoniumbau - fachlich ausgerichtete Tätigkeiten</v>
          </cell>
          <cell r="D1306">
            <v>7</v>
          </cell>
          <cell r="G1306" t="str">
            <v>S</v>
          </cell>
        </row>
        <row r="1307">
          <cell r="A1307">
            <v>93653</v>
          </cell>
          <cell r="B1307" t="str">
            <v>Spezialist</v>
          </cell>
          <cell r="C1307" t="str">
            <v>Berufe im Orgel- und Harmoniumbau - komplexe Spezialistentätigkeiten</v>
          </cell>
          <cell r="D1307">
            <v>9</v>
          </cell>
          <cell r="G1307" t="str">
            <v>S</v>
          </cell>
        </row>
        <row r="1308">
          <cell r="A1308">
            <v>93682</v>
          </cell>
          <cell r="B1308" t="str">
            <v>Fachkraft</v>
          </cell>
          <cell r="C1308" t="str">
            <v>Berufe im Musikinstrumentenbau (sonstige spezifische Tätigkeitsangabe) - fachlich ausgerichtete Tätigkeiten</v>
          </cell>
          <cell r="D1308">
            <v>7</v>
          </cell>
          <cell r="G1308" t="str">
            <v>S</v>
          </cell>
        </row>
        <row r="1309">
          <cell r="A1309">
            <v>93683</v>
          </cell>
          <cell r="B1309" t="str">
            <v>Spezialist</v>
          </cell>
          <cell r="C1309" t="str">
            <v>Berufe im Musikinstrumentenbau (sonstige spezifische Tätigkeitsangabe) - komplexe Spezialistentätigkeiten</v>
          </cell>
          <cell r="D1309">
            <v>9</v>
          </cell>
          <cell r="G1309" t="str">
            <v>S</v>
          </cell>
        </row>
        <row r="1310">
          <cell r="A1310">
            <v>93693</v>
          </cell>
          <cell r="B1310" t="str">
            <v>Spezialist</v>
          </cell>
          <cell r="C1310" t="str">
            <v>Aufsichtskräfte - Musikinstrumentenbau</v>
          </cell>
          <cell r="D1310">
            <v>9</v>
          </cell>
          <cell r="G1310" t="str">
            <v>S</v>
          </cell>
        </row>
        <row r="1311">
          <cell r="A1311">
            <v>94114</v>
          </cell>
          <cell r="B1311" t="str">
            <v>Experte</v>
          </cell>
          <cell r="C1311" t="str">
            <v>Musiker/innen - hoch komplexe Tätigkeiten</v>
          </cell>
          <cell r="D1311">
            <v>8.2899999999999991</v>
          </cell>
        </row>
        <row r="1312">
          <cell r="A1312">
            <v>94124</v>
          </cell>
          <cell r="B1312" t="str">
            <v>Experte</v>
          </cell>
          <cell r="C1312" t="str">
            <v>Sänger/innen - hoch komplexe Tätigkeiten</v>
          </cell>
          <cell r="D1312">
            <v>8.2899999999999991</v>
          </cell>
        </row>
        <row r="1313">
          <cell r="A1313">
            <v>94134</v>
          </cell>
          <cell r="B1313" t="str">
            <v>Experte</v>
          </cell>
          <cell r="C1313" t="str">
            <v>Dirigenten/Dirigentinnen - hoch komplexe Tätigkeiten</v>
          </cell>
          <cell r="D1313">
            <v>8.2899999999999991</v>
          </cell>
        </row>
        <row r="1314">
          <cell r="A1314">
            <v>94144</v>
          </cell>
          <cell r="B1314" t="str">
            <v>Experte</v>
          </cell>
          <cell r="C1314" t="str">
            <v>Komponisten/Komponistinnen - hoch komplexe Tätigkeiten</v>
          </cell>
          <cell r="D1314">
            <v>8.2899999999999991</v>
          </cell>
        </row>
        <row r="1315">
          <cell r="A1315">
            <v>94183</v>
          </cell>
          <cell r="B1315" t="str">
            <v>Spezialist</v>
          </cell>
          <cell r="C1315" t="str">
            <v>Musik-, Gesangs- und Dirigententätigkeiten (sonstige spezifische Tätigkeitsangabe) - komplexe Spezialistentätigkeiten</v>
          </cell>
          <cell r="D1315">
            <v>7.68</v>
          </cell>
        </row>
        <row r="1316">
          <cell r="A1316">
            <v>94184</v>
          </cell>
          <cell r="B1316" t="str">
            <v>Experte</v>
          </cell>
          <cell r="C1316" t="str">
            <v>Musik-, Gesangs- und Dirigententätigkeiten (sonstige spezifische Tätigkeitsangabe) - hoch komplexe Tätigkeiten</v>
          </cell>
          <cell r="D1316">
            <v>8.2899999999999991</v>
          </cell>
        </row>
        <row r="1317">
          <cell r="A1317">
            <v>94214</v>
          </cell>
          <cell r="B1317" t="str">
            <v>Experte</v>
          </cell>
          <cell r="C1317" t="str">
            <v>Schauspieler/innen - hoch komplexe Tätigkeiten</v>
          </cell>
          <cell r="D1317">
            <v>8.2899999999999991</v>
          </cell>
        </row>
        <row r="1318">
          <cell r="A1318">
            <v>94224</v>
          </cell>
          <cell r="B1318" t="str">
            <v>Experte</v>
          </cell>
          <cell r="C1318" t="str">
            <v>Tänzer/innen und Choreografen/Choreografinnen - hoch komplexe Tätigkeiten</v>
          </cell>
          <cell r="D1318">
            <v>8.2899999999999991</v>
          </cell>
        </row>
        <row r="1319">
          <cell r="A1319">
            <v>94232</v>
          </cell>
          <cell r="B1319" t="str">
            <v>Fachkraft</v>
          </cell>
          <cell r="C1319" t="str">
            <v>Mannequins, Dressmen und sonstige Models - fachlich ausgerichtete Tätigkeiten</v>
          </cell>
          <cell r="D1319">
            <v>7</v>
          </cell>
          <cell r="G1319" t="str">
            <v>S</v>
          </cell>
        </row>
        <row r="1320">
          <cell r="A1320">
            <v>94243</v>
          </cell>
          <cell r="B1320" t="str">
            <v>Spezialist</v>
          </cell>
          <cell r="C1320" t="str">
            <v>Athleten/Athletinnen und Berufssportler/innen - komplexe Spezialistentätigkeiten</v>
          </cell>
          <cell r="D1320">
            <v>7.68</v>
          </cell>
        </row>
        <row r="1321">
          <cell r="A1321">
            <v>94252</v>
          </cell>
          <cell r="B1321" t="str">
            <v>Fachkraft</v>
          </cell>
          <cell r="C1321" t="str">
            <v>Berufe für personenbezogene Dienstleistungen - fachlich ausgerichtete Tätigkeiten</v>
          </cell>
          <cell r="D1321">
            <v>7</v>
          </cell>
          <cell r="G1321" t="str">
            <v>S</v>
          </cell>
        </row>
        <row r="1322">
          <cell r="A1322">
            <v>94283</v>
          </cell>
          <cell r="B1322" t="str">
            <v>Spezialist</v>
          </cell>
          <cell r="C1322" t="str">
            <v>Berufe in Schauspiel, Tanz und Bewegungskunst (sonstige spezifische Tätigkeitsangabe) - komplexe Spezialistentätigkeiten</v>
          </cell>
          <cell r="D1322">
            <v>7.68</v>
          </cell>
        </row>
        <row r="1323">
          <cell r="A1323">
            <v>94303</v>
          </cell>
          <cell r="B1323" t="str">
            <v>Spezialist</v>
          </cell>
          <cell r="C1323" t="str">
            <v>Berufe in Moderation und Unterhaltung (ohne Spezialisierung) - komplexe Spezialistentätigkeiten</v>
          </cell>
          <cell r="D1323">
            <v>7.68</v>
          </cell>
        </row>
        <row r="1324">
          <cell r="A1324">
            <v>94313</v>
          </cell>
          <cell r="B1324" t="str">
            <v>Spezialist</v>
          </cell>
          <cell r="C1324" t="str">
            <v>Komiker/innen und Kabarettisten/Kabarettistinnen - komplexe Spezialistentätigkeiten</v>
          </cell>
          <cell r="D1324">
            <v>7.68</v>
          </cell>
        </row>
        <row r="1325">
          <cell r="A1325">
            <v>94323</v>
          </cell>
          <cell r="B1325" t="str">
            <v>Spezialist</v>
          </cell>
          <cell r="C1325" t="str">
            <v>Zauberer/Zauberinnen und Illusionisten/Illusionistinnen - komplexe Spezialistentätigkeiten</v>
          </cell>
          <cell r="D1325">
            <v>7.68</v>
          </cell>
        </row>
        <row r="1326">
          <cell r="A1326">
            <v>94334</v>
          </cell>
          <cell r="B1326" t="str">
            <v>Experte</v>
          </cell>
          <cell r="C1326" t="str">
            <v>Hörfunk- und Fernsehmoderatoren/-moderatorinnen - hoch komplexe Tätigkeiten</v>
          </cell>
          <cell r="D1326">
            <v>8.2899999999999991</v>
          </cell>
        </row>
        <row r="1327">
          <cell r="A1327">
            <v>94342</v>
          </cell>
          <cell r="B1327" t="str">
            <v>Fachkraft</v>
          </cell>
          <cell r="C1327" t="str">
            <v>Berufe im Bereich Glücks- und Wettspiel - fachlich ausgerichtete Tätigkeiten</v>
          </cell>
          <cell r="D1327">
            <v>7</v>
          </cell>
          <cell r="G1327" t="str">
            <v>S</v>
          </cell>
        </row>
        <row r="1328">
          <cell r="A1328">
            <v>94382</v>
          </cell>
          <cell r="B1328" t="str">
            <v>Fachkraft</v>
          </cell>
          <cell r="C1328" t="str">
            <v>Berufe in Moderation und Unterhaltung (sonstige spezifische Tätigkeitsangabe) - fachlich ausgerichtete Tätigkeiten</v>
          </cell>
          <cell r="D1328">
            <v>7</v>
          </cell>
          <cell r="G1328" t="str">
            <v>S</v>
          </cell>
        </row>
        <row r="1329">
          <cell r="A1329">
            <v>94383</v>
          </cell>
          <cell r="B1329" t="str">
            <v>Spezialist</v>
          </cell>
          <cell r="C1329" t="str">
            <v>Berufe in Moderation und Unterhaltung (sonstige spezifische Tätigkeitsangabe) - komplexe Spezialistentätigkeiten</v>
          </cell>
          <cell r="D1329">
            <v>7.68</v>
          </cell>
        </row>
        <row r="1330">
          <cell r="A1330">
            <v>94402</v>
          </cell>
          <cell r="B1330" t="str">
            <v>Fachkraft</v>
          </cell>
          <cell r="C1330" t="str">
            <v>Berufe in der Theater-, Film- und Fernsehproduktion (ohne Spezialisierung) - fachlich ausgerichtete Tätigkeiten</v>
          </cell>
          <cell r="D1330">
            <v>7</v>
          </cell>
          <cell r="G1330" t="str">
            <v>S</v>
          </cell>
        </row>
        <row r="1331">
          <cell r="A1331">
            <v>94403</v>
          </cell>
          <cell r="B1331" t="str">
            <v>Spezialist</v>
          </cell>
          <cell r="C1331" t="str">
            <v>Berufe in der Theater-, Film- und Fernsehproduktion (ohne Spezialisierung) - komplexe Spezialistentätigkeiten</v>
          </cell>
          <cell r="D1331">
            <v>7.68</v>
          </cell>
        </row>
        <row r="1332">
          <cell r="A1332">
            <v>94404</v>
          </cell>
          <cell r="B1332" t="str">
            <v>Experte</v>
          </cell>
          <cell r="C1332" t="str">
            <v>Berufe in der Theater-, Film- und Fernsehproduktion (ohne Spezialisierung) - hoch komplexe Tätigkeiten</v>
          </cell>
          <cell r="D1332">
            <v>8.2899999999999991</v>
          </cell>
        </row>
        <row r="1333">
          <cell r="A1333">
            <v>94413</v>
          </cell>
          <cell r="B1333" t="str">
            <v>Spezialist</v>
          </cell>
          <cell r="C1333" t="str">
            <v>Berufe in der Regie - komplexe Spezialistentätigkeiten</v>
          </cell>
          <cell r="D1333">
            <v>7.68</v>
          </cell>
        </row>
        <row r="1334">
          <cell r="A1334">
            <v>94414</v>
          </cell>
          <cell r="B1334" t="str">
            <v>Experte</v>
          </cell>
          <cell r="C1334" t="str">
            <v>Berufe in der Regie - hoch komplexe Tätigkeiten</v>
          </cell>
          <cell r="D1334">
            <v>8.2899999999999991</v>
          </cell>
        </row>
        <row r="1335">
          <cell r="A1335">
            <v>94482</v>
          </cell>
          <cell r="B1335" t="str">
            <v>Fachkraft</v>
          </cell>
          <cell r="C1335" t="str">
            <v>Berufe in der Theater-, Film- und Fernsehproduktion (sonstige spezifische Tätigkeitsangabe) - fachlich ausgerichtete Tätigkeiten</v>
          </cell>
          <cell r="D1335">
            <v>7</v>
          </cell>
          <cell r="G1335" t="str">
            <v>S</v>
          </cell>
        </row>
        <row r="1336">
          <cell r="A1336">
            <v>94483</v>
          </cell>
          <cell r="B1336" t="str">
            <v>Spezialist</v>
          </cell>
          <cell r="C1336" t="str">
            <v>Berufe in der Theater-, Film- und Fernsehproduktion (sonstige spezifische Tätigkeitsangabe) - komplexe Spezialistentätigkeiten</v>
          </cell>
          <cell r="D1336">
            <v>7.68</v>
          </cell>
        </row>
        <row r="1337">
          <cell r="A1337">
            <v>94484</v>
          </cell>
          <cell r="B1337" t="str">
            <v>Experte</v>
          </cell>
          <cell r="C1337" t="str">
            <v>Berufe in der Theater-, Film- und Fernsehproduktion (sonstige spezifische Tätigkeitsangabe) - hoch komplexe Tätigkeiten</v>
          </cell>
          <cell r="D1337">
            <v>8.2899999999999991</v>
          </cell>
        </row>
        <row r="1338">
          <cell r="A1338">
            <v>94493</v>
          </cell>
          <cell r="B1338" t="str">
            <v>Spezialist</v>
          </cell>
          <cell r="C1338" t="str">
            <v>Aufsichtskräfte - Theater-, Film- und Fernsehproduktion</v>
          </cell>
          <cell r="D1338">
            <v>7.68</v>
          </cell>
        </row>
        <row r="1339">
          <cell r="A1339">
            <v>94494</v>
          </cell>
          <cell r="B1339" t="str">
            <v>Experte</v>
          </cell>
          <cell r="C1339" t="str">
            <v>Führungskräfte - Theater-, Film- und Fernsehproduktion</v>
          </cell>
          <cell r="D1339">
            <v>8.2899999999999991</v>
          </cell>
        </row>
        <row r="1340">
          <cell r="A1340">
            <v>94512</v>
          </cell>
          <cell r="B1340" t="str">
            <v>Fachkraft</v>
          </cell>
          <cell r="C1340" t="str">
            <v>Berufe in der Veranstaltungs- und Bühnentechnik - fachlich ausgerichtete Tätigkeiten</v>
          </cell>
          <cell r="D1340">
            <v>7</v>
          </cell>
          <cell r="G1340" t="str">
            <v>S</v>
          </cell>
        </row>
        <row r="1341">
          <cell r="A1341">
            <v>94513</v>
          </cell>
          <cell r="B1341" t="str">
            <v>Spezialist</v>
          </cell>
          <cell r="C1341" t="str">
            <v>Berufe in der Veranstaltungs- und Bühnentechnik - komplexe Spezialistentätigkeiten</v>
          </cell>
          <cell r="D1341">
            <v>7.68</v>
          </cell>
        </row>
        <row r="1342">
          <cell r="A1342">
            <v>94514</v>
          </cell>
          <cell r="B1342" t="str">
            <v>Experte</v>
          </cell>
          <cell r="C1342" t="str">
            <v>Berufe in der Veranstaltungs- und Bühnentechnik - hoch komplexe Tätigkeiten</v>
          </cell>
          <cell r="D1342">
            <v>8.2899999999999991</v>
          </cell>
        </row>
        <row r="1343">
          <cell r="A1343">
            <v>94522</v>
          </cell>
          <cell r="B1343" t="str">
            <v>Fachkraft</v>
          </cell>
          <cell r="C1343" t="str">
            <v>Berufe in der Kameratechnik - fachlich ausgerichtete Tätigkeiten</v>
          </cell>
          <cell r="D1343">
            <v>7</v>
          </cell>
          <cell r="G1343" t="str">
            <v>S</v>
          </cell>
        </row>
        <row r="1344">
          <cell r="A1344">
            <v>94523</v>
          </cell>
          <cell r="B1344" t="str">
            <v>Spezialist</v>
          </cell>
          <cell r="C1344" t="str">
            <v>Berufe in der Kameratechnik - komplexe Spezialistentätigkeiten</v>
          </cell>
          <cell r="D1344">
            <v>7.68</v>
          </cell>
        </row>
        <row r="1345">
          <cell r="A1345">
            <v>94532</v>
          </cell>
          <cell r="B1345" t="str">
            <v>Fachkraft</v>
          </cell>
          <cell r="C1345" t="str">
            <v>Berufe in der Bild- und Tontechnik - fachlich ausgerichtete Tätigkeiten</v>
          </cell>
          <cell r="D1345">
            <v>7</v>
          </cell>
          <cell r="G1345" t="str">
            <v>S</v>
          </cell>
        </row>
        <row r="1346">
          <cell r="A1346">
            <v>94533</v>
          </cell>
          <cell r="B1346" t="str">
            <v>Spezialist</v>
          </cell>
          <cell r="C1346" t="str">
            <v>Berufe in der Bild- und Tontechnik - komplexe Spezialistentätigkeiten</v>
          </cell>
          <cell r="D1346">
            <v>7.68</v>
          </cell>
        </row>
        <row r="1347">
          <cell r="A1347">
            <v>94534</v>
          </cell>
          <cell r="B1347" t="str">
            <v>Experte</v>
          </cell>
          <cell r="C1347" t="str">
            <v>Berufe in der Bild- und Tontechnik - hoch komplexe Tätigkeiten</v>
          </cell>
          <cell r="D1347">
            <v>8.2899999999999991</v>
          </cell>
        </row>
        <row r="1348">
          <cell r="A1348">
            <v>94582</v>
          </cell>
          <cell r="B1348" t="str">
            <v>Fachkraft</v>
          </cell>
          <cell r="C1348" t="str">
            <v>Berufe in der Veranstaltungs-, Kamera- und Tontechnik (sonstige spezifische Tätigkeitsangabe) - fachlich ausgerichtete Tätigkeiten</v>
          </cell>
          <cell r="D1348">
            <v>7</v>
          </cell>
          <cell r="G1348" t="str">
            <v>S</v>
          </cell>
        </row>
        <row r="1349">
          <cell r="A1349">
            <v>94593</v>
          </cell>
          <cell r="B1349" t="str">
            <v>Spezialist</v>
          </cell>
          <cell r="C1349" t="str">
            <v>Aufsichtskräfte - Veranstaltungs-, Kamera- und Tontechnik</v>
          </cell>
          <cell r="D1349">
            <v>7.68</v>
          </cell>
        </row>
        <row r="1350">
          <cell r="A1350">
            <v>94612</v>
          </cell>
          <cell r="B1350" t="str">
            <v>Fachkraft</v>
          </cell>
          <cell r="C1350" t="str">
            <v>Berufe in der Bühnen- und Kostümbildnerei - fachlich ausgerichtete Tätigkeiten</v>
          </cell>
          <cell r="D1350">
            <v>7</v>
          </cell>
          <cell r="G1350" t="str">
            <v>S</v>
          </cell>
        </row>
        <row r="1351">
          <cell r="A1351">
            <v>94613</v>
          </cell>
          <cell r="B1351" t="str">
            <v>Spezialist</v>
          </cell>
          <cell r="C1351" t="str">
            <v>Berufe in der Bühnen- und Kostümbildnerei - komplexe Spezialistentätigkeiten</v>
          </cell>
          <cell r="D1351">
            <v>7.68</v>
          </cell>
        </row>
        <row r="1352">
          <cell r="A1352">
            <v>94614</v>
          </cell>
          <cell r="B1352" t="str">
            <v>Experte</v>
          </cell>
          <cell r="C1352" t="str">
            <v>Berufe in der Bühnen- und Kostümbildnerei - hoch komplexe Tätigkeiten</v>
          </cell>
          <cell r="D1352">
            <v>8.2899999999999991</v>
          </cell>
        </row>
        <row r="1353">
          <cell r="A1353">
            <v>94622</v>
          </cell>
          <cell r="B1353" t="str">
            <v>Fachkraft</v>
          </cell>
          <cell r="C1353" t="str">
            <v>Berufe in der Requisite - fachlich ausgerichtete Tätigkeiten</v>
          </cell>
          <cell r="D1353">
            <v>7</v>
          </cell>
          <cell r="G1353" t="str">
            <v>S</v>
          </cell>
        </row>
        <row r="1354">
          <cell r="A1354">
            <v>94623</v>
          </cell>
          <cell r="B1354" t="str">
            <v>Spezialist</v>
          </cell>
          <cell r="C1354" t="str">
            <v>Berufe in der Requisite - komplexe Spezialistentätigkeiten</v>
          </cell>
          <cell r="D1354">
            <v>7.68</v>
          </cell>
        </row>
        <row r="1355">
          <cell r="A1355">
            <v>94693</v>
          </cell>
          <cell r="B1355" t="str">
            <v>Spezialist</v>
          </cell>
          <cell r="C1355" t="str">
            <v>Aufsichtskräfte - Bühnen- und Kostümbildnerei, Requisite</v>
          </cell>
          <cell r="D1355">
            <v>7.68</v>
          </cell>
        </row>
        <row r="1356">
          <cell r="A1356">
            <v>94704</v>
          </cell>
          <cell r="B1356" t="str">
            <v>Experte</v>
          </cell>
          <cell r="C1356" t="str">
            <v>Museumsberufe (ohne Spezialisierung) - hoch komplexe Tätigkeiten</v>
          </cell>
          <cell r="D1356">
            <v>8.2899999999999991</v>
          </cell>
        </row>
        <row r="1357">
          <cell r="A1357">
            <v>94712</v>
          </cell>
          <cell r="B1357" t="str">
            <v>Fachkraft</v>
          </cell>
          <cell r="C1357" t="str">
            <v>Berufe in der Museums- und Ausstellungstechnik - fachlich ausgerichtete Tätigkeiten</v>
          </cell>
          <cell r="D1357">
            <v>7</v>
          </cell>
          <cell r="G1357" t="str">
            <v>S</v>
          </cell>
        </row>
        <row r="1358">
          <cell r="A1358">
            <v>94713</v>
          </cell>
          <cell r="B1358" t="str">
            <v>Spezialist</v>
          </cell>
          <cell r="C1358" t="str">
            <v>Berufe in der Museums- und Ausstellungstechnik - komplexe Spezialistentätigkeiten</v>
          </cell>
          <cell r="D1358">
            <v>7.68</v>
          </cell>
        </row>
        <row r="1359">
          <cell r="A1359">
            <v>94714</v>
          </cell>
          <cell r="B1359" t="str">
            <v>Experte</v>
          </cell>
          <cell r="C1359" t="str">
            <v>Berufe in der Museums- und Ausstellungstechnik - hoch komplexe Tätigkeiten</v>
          </cell>
          <cell r="D1359">
            <v>8.2899999999999991</v>
          </cell>
        </row>
        <row r="1360">
          <cell r="A1360">
            <v>94724</v>
          </cell>
          <cell r="B1360" t="str">
            <v>Experte</v>
          </cell>
          <cell r="C1360" t="str">
            <v>Kunstsachverständige - hoch komplexe Tätigkeiten</v>
          </cell>
          <cell r="D1360">
            <v>8.2899999999999991</v>
          </cell>
        </row>
        <row r="1361">
          <cell r="A1361">
            <v>94794</v>
          </cell>
          <cell r="B1361" t="str">
            <v>Experte</v>
          </cell>
          <cell r="C1361" t="str">
            <v>Führungskräfte - Museum</v>
          </cell>
          <cell r="D1361">
            <v>8.2899999999999991</v>
          </cell>
        </row>
      </sheetData>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printerSettings" Target="../printerSettings/printerSettings3.bin"/><Relationship Id="rId7" Type="http://schemas.openxmlformats.org/officeDocument/2006/relationships/image" Target="../media/image2.wmf"/><Relationship Id="rId2" Type="http://schemas.openxmlformats.org/officeDocument/2006/relationships/hyperlink" Target="https://www.arbeitsagentur.de/datei/dok_ba014848.pdf" TargetMode="External"/><Relationship Id="rId1" Type="http://schemas.openxmlformats.org/officeDocument/2006/relationships/hyperlink" Target="http://bdks-online.de/" TargetMode="External"/><Relationship Id="rId6" Type="http://schemas.openxmlformats.org/officeDocument/2006/relationships/oleObject" Target="../embeddings/oleObject1.bin"/><Relationship Id="rId5" Type="http://schemas.openxmlformats.org/officeDocument/2006/relationships/vmlDrawing" Target="../drawings/vmlDrawing3.vml"/><Relationship Id="rId4" Type="http://schemas.openxmlformats.org/officeDocument/2006/relationships/drawing" Target="../drawings/drawing3.xml"/><Relationship Id="rId9" Type="http://schemas.openxmlformats.org/officeDocument/2006/relationships/image" Target="../media/image3.wmf"/></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rbeitsagentur.de/zentraler-Content/A05-Berufl-Qualifizierung/A052-Arbeitnehmer/Publikation/pdf/ubH-Information-fachkundigen-Stellen.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T1008"/>
  <sheetViews>
    <sheetView tabSelected="1" zoomScaleNormal="100" workbookViewId="0">
      <selection activeCell="F3" sqref="F3:H3"/>
    </sheetView>
  </sheetViews>
  <sheetFormatPr baseColWidth="10" defaultRowHeight="12.75" x14ac:dyDescent="0.2"/>
  <cols>
    <col min="1" max="1" width="9.42578125" customWidth="1"/>
    <col min="2" max="2" width="12" customWidth="1"/>
    <col min="3" max="3" width="12.42578125" customWidth="1"/>
    <col min="4" max="4" width="11.42578125" customWidth="1"/>
    <col min="5" max="5" width="12.5703125" customWidth="1"/>
    <col min="6" max="6" width="9.140625" customWidth="1"/>
    <col min="7" max="7" width="8" customWidth="1"/>
    <col min="8" max="8" width="51" customWidth="1"/>
    <col min="9" max="9" width="24.140625" customWidth="1"/>
    <col min="10" max="10" width="21.7109375" style="75" customWidth="1"/>
    <col min="11" max="11" width="45.28515625" customWidth="1"/>
    <col min="12" max="12" width="66.28515625" customWidth="1"/>
    <col min="13" max="13" width="37" customWidth="1"/>
    <col min="14" max="14" width="17.42578125" customWidth="1"/>
    <col min="15" max="16" width="10.28515625" customWidth="1"/>
    <col min="17" max="17" width="6.7109375" customWidth="1"/>
    <col min="18" max="18" width="14.42578125" customWidth="1"/>
    <col min="19" max="19" width="12.85546875" customWidth="1"/>
    <col min="20" max="20" width="7.5703125" customWidth="1"/>
    <col min="21" max="21" width="8.140625" customWidth="1"/>
    <col min="22" max="22" width="12.85546875" customWidth="1"/>
    <col min="23" max="23" width="44.5703125" customWidth="1"/>
    <col min="24" max="24" width="6.7109375" style="153" customWidth="1"/>
    <col min="26" max="26" width="12" customWidth="1"/>
    <col min="44" max="45" width="11.42578125" customWidth="1"/>
    <col min="46" max="46" width="46.28515625" customWidth="1"/>
    <col min="47" max="47" width="11.42578125" customWidth="1"/>
  </cols>
  <sheetData>
    <row r="1" spans="1:46" s="56" customFormat="1" ht="20.25" customHeight="1" x14ac:dyDescent="0.3">
      <c r="A1" s="174" t="s">
        <v>1493</v>
      </c>
      <c r="B1" s="175" t="s">
        <v>1581</v>
      </c>
      <c r="C1" s="157"/>
      <c r="D1" s="157"/>
      <c r="E1" s="239"/>
      <c r="F1" s="239"/>
      <c r="G1" s="233" t="s">
        <v>56</v>
      </c>
      <c r="H1" s="233"/>
      <c r="I1" s="234" t="s">
        <v>1517</v>
      </c>
      <c r="J1" s="234"/>
      <c r="K1" s="234"/>
      <c r="L1" s="234"/>
      <c r="M1" s="177" t="s">
        <v>1375</v>
      </c>
      <c r="N1" s="227"/>
      <c r="O1" s="228"/>
      <c r="P1" s="170"/>
      <c r="Q1" s="171"/>
      <c r="R1" s="171"/>
      <c r="S1" s="171"/>
      <c r="T1" s="171"/>
      <c r="U1" s="171"/>
      <c r="V1" s="171"/>
      <c r="W1" s="171"/>
      <c r="X1" s="172"/>
    </row>
    <row r="2" spans="1:46" ht="6" customHeight="1" x14ac:dyDescent="0.2">
      <c r="A2" s="158"/>
      <c r="B2" s="158"/>
      <c r="C2" s="158"/>
      <c r="D2" s="158"/>
      <c r="E2" s="158"/>
      <c r="F2" s="158"/>
      <c r="G2" s="158"/>
      <c r="H2" s="158"/>
      <c r="I2" s="158"/>
      <c r="J2" s="162"/>
      <c r="K2" s="158"/>
      <c r="L2" s="158"/>
      <c r="M2" s="158"/>
      <c r="N2" s="158"/>
      <c r="O2" s="158"/>
      <c r="P2" s="158"/>
      <c r="Q2" s="158"/>
      <c r="R2" s="158"/>
      <c r="S2" s="158"/>
      <c r="T2" s="158"/>
      <c r="U2" s="158"/>
      <c r="V2" s="158"/>
      <c r="W2" s="158"/>
      <c r="X2" s="163"/>
    </row>
    <row r="3" spans="1:46" s="3" customFormat="1" ht="33.75" customHeight="1" x14ac:dyDescent="0.2">
      <c r="A3" s="159"/>
      <c r="B3" s="229" t="s">
        <v>1370</v>
      </c>
      <c r="C3" s="229"/>
      <c r="D3" s="229"/>
      <c r="E3" s="230"/>
      <c r="F3" s="221"/>
      <c r="G3" s="235"/>
      <c r="H3" s="222"/>
      <c r="I3" s="165"/>
      <c r="J3" s="166"/>
      <c r="K3" s="165"/>
      <c r="L3" s="165"/>
      <c r="M3" s="178" t="s">
        <v>1376</v>
      </c>
      <c r="N3" s="221"/>
      <c r="O3" s="222"/>
      <c r="P3" s="173"/>
      <c r="Q3" s="173"/>
      <c r="R3" s="173"/>
      <c r="S3" s="165"/>
      <c r="T3" s="165"/>
      <c r="U3" s="165"/>
      <c r="V3" s="165"/>
      <c r="W3" s="158"/>
      <c r="X3" s="163"/>
      <c r="AT3" s="9" t="s">
        <v>11</v>
      </c>
    </row>
    <row r="4" spans="1:46" s="5" customFormat="1" ht="28.5" customHeight="1" x14ac:dyDescent="0.2">
      <c r="A4" s="160"/>
      <c r="B4" s="231" t="s">
        <v>1369</v>
      </c>
      <c r="C4" s="231"/>
      <c r="D4" s="231"/>
      <c r="E4" s="232"/>
      <c r="F4" s="221"/>
      <c r="G4" s="235"/>
      <c r="H4" s="222"/>
      <c r="I4" s="161"/>
      <c r="J4" s="167"/>
      <c r="K4" s="161"/>
      <c r="L4" s="169" t="s">
        <v>1381</v>
      </c>
      <c r="M4" s="179" t="s">
        <v>54</v>
      </c>
      <c r="N4" s="223"/>
      <c r="O4" s="224"/>
      <c r="P4" s="161"/>
      <c r="Q4" s="161"/>
      <c r="R4" s="161"/>
      <c r="S4" s="161"/>
      <c r="T4" s="161"/>
      <c r="U4" s="161"/>
      <c r="V4" s="161"/>
      <c r="W4" s="158"/>
      <c r="X4" s="163"/>
      <c r="AT4" s="5" t="s">
        <v>12</v>
      </c>
    </row>
    <row r="5" spans="1:46" s="5" customFormat="1" ht="27" customHeight="1" x14ac:dyDescent="0.2">
      <c r="A5" s="160"/>
      <c r="B5" s="231" t="s">
        <v>1368</v>
      </c>
      <c r="C5" s="231"/>
      <c r="D5" s="231"/>
      <c r="E5" s="232"/>
      <c r="F5" s="236"/>
      <c r="G5" s="237"/>
      <c r="H5" s="238"/>
      <c r="I5" s="168"/>
      <c r="J5" s="167"/>
      <c r="K5" s="161"/>
      <c r="L5" s="71"/>
      <c r="M5" s="179" t="s">
        <v>55</v>
      </c>
      <c r="N5" s="225"/>
      <c r="O5" s="226"/>
      <c r="P5" s="161"/>
      <c r="Q5" s="161"/>
      <c r="R5" s="161"/>
      <c r="S5" s="161"/>
      <c r="T5" s="161"/>
      <c r="U5" s="161"/>
      <c r="V5" s="161"/>
      <c r="W5" s="158"/>
      <c r="X5" s="163"/>
      <c r="AT5" s="5" t="s">
        <v>13</v>
      </c>
    </row>
    <row r="6" spans="1:46" s="5" customFormat="1" ht="31.5" customHeight="1" x14ac:dyDescent="0.2">
      <c r="A6" s="161"/>
      <c r="B6" s="180" t="s">
        <v>1512</v>
      </c>
      <c r="C6" s="180"/>
      <c r="D6" s="180"/>
      <c r="E6" s="181"/>
      <c r="F6" s="161"/>
      <c r="G6" s="161"/>
      <c r="H6" s="161"/>
      <c r="I6" s="161"/>
      <c r="J6" s="181" t="s">
        <v>1579</v>
      </c>
      <c r="K6" s="161"/>
      <c r="L6" s="161"/>
      <c r="M6" s="161"/>
      <c r="N6" s="164"/>
      <c r="O6" s="164"/>
      <c r="P6" s="164"/>
      <c r="Q6" s="164"/>
      <c r="R6" s="164"/>
      <c r="S6" s="164"/>
      <c r="T6" s="164"/>
      <c r="U6" s="164"/>
      <c r="V6" s="161"/>
      <c r="W6" s="158"/>
      <c r="X6" s="163"/>
      <c r="AT6" s="5" t="s">
        <v>17</v>
      </c>
    </row>
    <row r="7" spans="1:46" s="62" customFormat="1" ht="93" customHeight="1" x14ac:dyDescent="0.2">
      <c r="A7" s="117" t="s">
        <v>1363</v>
      </c>
      <c r="B7" s="100" t="s">
        <v>1486</v>
      </c>
      <c r="C7" s="215" t="s">
        <v>1574</v>
      </c>
      <c r="D7" s="186" t="s">
        <v>1575</v>
      </c>
      <c r="E7" s="219" t="s">
        <v>1380</v>
      </c>
      <c r="F7" s="219" t="s">
        <v>1513</v>
      </c>
      <c r="G7" s="118" t="s">
        <v>34</v>
      </c>
      <c r="H7" s="100" t="s">
        <v>1492</v>
      </c>
      <c r="I7" s="100" t="s">
        <v>1495</v>
      </c>
      <c r="J7" s="119" t="s">
        <v>1362</v>
      </c>
      <c r="K7" s="189" t="s">
        <v>1361</v>
      </c>
      <c r="L7" s="100" t="s">
        <v>1506</v>
      </c>
      <c r="M7" s="189" t="s">
        <v>14</v>
      </c>
      <c r="N7" s="122" t="s">
        <v>50</v>
      </c>
      <c r="O7" s="122" t="s">
        <v>76</v>
      </c>
      <c r="P7" s="122" t="s">
        <v>1549</v>
      </c>
      <c r="Q7" s="122" t="s">
        <v>10</v>
      </c>
      <c r="R7" s="123" t="s">
        <v>74</v>
      </c>
      <c r="S7" s="122" t="s">
        <v>51</v>
      </c>
      <c r="T7" s="220" t="s">
        <v>37</v>
      </c>
      <c r="U7" s="122" t="s">
        <v>75</v>
      </c>
      <c r="V7" s="45" t="s">
        <v>1573</v>
      </c>
      <c r="W7" s="61" t="s">
        <v>57</v>
      </c>
      <c r="X7" s="149" t="s">
        <v>1571</v>
      </c>
      <c r="AR7" s="76" t="s">
        <v>8</v>
      </c>
      <c r="AS7" s="76" t="s">
        <v>1372</v>
      </c>
    </row>
    <row r="8" spans="1:46" ht="18" customHeight="1" thickBot="1" x14ac:dyDescent="0.3">
      <c r="A8" s="14" t="s">
        <v>19</v>
      </c>
      <c r="B8" s="14" t="s">
        <v>19</v>
      </c>
      <c r="C8" s="14" t="s">
        <v>19</v>
      </c>
      <c r="D8" s="187" t="s">
        <v>1364</v>
      </c>
      <c r="E8" s="79" t="s">
        <v>19</v>
      </c>
      <c r="F8" s="79" t="s">
        <v>19</v>
      </c>
      <c r="G8" s="15" t="s">
        <v>1364</v>
      </c>
      <c r="H8" s="14" t="s">
        <v>19</v>
      </c>
      <c r="I8" s="14" t="s">
        <v>19</v>
      </c>
      <c r="J8" s="73" t="s">
        <v>19</v>
      </c>
      <c r="K8" s="15" t="s">
        <v>1364</v>
      </c>
      <c r="L8" s="14" t="s">
        <v>19</v>
      </c>
      <c r="M8" s="14" t="s">
        <v>19</v>
      </c>
      <c r="N8" s="14" t="s">
        <v>19</v>
      </c>
      <c r="O8" s="14" t="s">
        <v>19</v>
      </c>
      <c r="P8" s="14" t="s">
        <v>19</v>
      </c>
      <c r="Q8" s="14" t="s">
        <v>19</v>
      </c>
      <c r="R8" s="15" t="s">
        <v>1364</v>
      </c>
      <c r="S8" s="68" t="s">
        <v>19</v>
      </c>
      <c r="T8" s="14" t="s">
        <v>19</v>
      </c>
      <c r="U8" s="14" t="s">
        <v>19</v>
      </c>
      <c r="V8" s="15" t="s">
        <v>1364</v>
      </c>
      <c r="W8" s="15" t="s">
        <v>1364</v>
      </c>
      <c r="X8" s="150" t="s">
        <v>1364</v>
      </c>
      <c r="AR8" s="10" t="s">
        <v>9</v>
      </c>
      <c r="AS8" s="77" t="s">
        <v>1374</v>
      </c>
    </row>
    <row r="9" spans="1:46" s="10" customFormat="1" ht="50.25" customHeight="1" thickBot="1" x14ac:dyDescent="0.25">
      <c r="A9" s="11" t="s">
        <v>9</v>
      </c>
      <c r="B9" s="1"/>
      <c r="C9" s="1"/>
      <c r="D9" s="188" t="str">
        <f>B9&amp;" / "&amp;C9</f>
        <v xml:space="preserve"> / </v>
      </c>
      <c r="E9" s="78" t="s">
        <v>9</v>
      </c>
      <c r="F9" s="78" t="s">
        <v>1372</v>
      </c>
      <c r="G9" s="72">
        <v>1</v>
      </c>
      <c r="H9" s="55"/>
      <c r="I9" s="70"/>
      <c r="J9" s="74"/>
      <c r="K9" s="84" t="str">
        <f>IF('(c) Copyricht DQS Gruppe 2023'!$XFD$3="© D Q S B IT 2020",IF($J9="","",VLOOKUP($J9,BDKSTAB,3,FALSE))&amp;IF($J9="","",", Berufsgattung = "&amp;IF($J9="","",VLOOKUP($J9,BDKSTAB,2,FALSE))),"Copyright verletzt")</f>
        <v/>
      </c>
      <c r="L9" s="55"/>
      <c r="M9" s="55"/>
      <c r="N9" s="34"/>
      <c r="O9" s="36"/>
      <c r="P9" s="36"/>
      <c r="Q9" s="11"/>
      <c r="R9" s="66" t="str">
        <f t="shared" ref="R9" si="0">IF(O9=0,"",O9*S9)</f>
        <v/>
      </c>
      <c r="S9" s="69"/>
      <c r="T9" s="38"/>
      <c r="U9" s="11"/>
      <c r="V9" s="67" t="str">
        <f t="shared" ref="V9:V72" si="1">IF($J9="","",VLOOKUP($J9,BDKSTAB,4,FALSE))</f>
        <v/>
      </c>
      <c r="W9" s="17" t="str">
        <f>IF(V9="","",IF(IF(X9="S",(V9),(V9*1.25))&lt;S9,"Überschreitung bitte in TYP2 eintragen",IF(V9&gt;=S9,"OK","Stichprobe 25% Korridor siehe Hinweise ÜBDKS")))</f>
        <v/>
      </c>
      <c r="X9" s="151" t="str">
        <f t="shared" ref="X9:X72" si="2">IF($J9="","",VLOOKUP($J9,BDKSTAB,7,FALSE))</f>
        <v/>
      </c>
      <c r="AS9" s="10" t="s">
        <v>1373</v>
      </c>
    </row>
    <row r="10" spans="1:46" s="10" customFormat="1" ht="45.75" customHeight="1" thickBot="1" x14ac:dyDescent="0.25">
      <c r="A10" s="11" t="s">
        <v>9</v>
      </c>
      <c r="B10" s="1"/>
      <c r="C10" s="1"/>
      <c r="D10" s="188" t="str">
        <f t="shared" ref="D10:D73" si="3">B10&amp;" / "&amp;C10</f>
        <v xml:space="preserve"> / </v>
      </c>
      <c r="E10" s="78" t="s">
        <v>9</v>
      </c>
      <c r="F10" s="78" t="s">
        <v>1372</v>
      </c>
      <c r="G10" s="72">
        <v>2</v>
      </c>
      <c r="H10" s="55"/>
      <c r="I10" s="70"/>
      <c r="J10" s="74"/>
      <c r="K10" s="86" t="str">
        <f>IF('(c) Copyricht DQS Gruppe 2023'!$XFD$3="© D Q S B IT 2020",IF($J10="","",VLOOKUP($J10,BDKSTAB,3,FALSE))&amp;IF($J10="","",", Berufsgattung = "&amp;IF($J10="","",VLOOKUP($J10,BDKSTAB,2,FALSE))),"Copyright verletzt")</f>
        <v/>
      </c>
      <c r="L10" s="55"/>
      <c r="M10" s="55"/>
      <c r="N10" s="34"/>
      <c r="O10" s="36"/>
      <c r="P10" s="36"/>
      <c r="Q10" s="11"/>
      <c r="R10" s="66" t="str">
        <f t="shared" ref="R10" si="4">IF(O10=0,"",O10*S10)</f>
        <v/>
      </c>
      <c r="S10" s="69"/>
      <c r="T10" s="38"/>
      <c r="U10" s="11"/>
      <c r="V10" s="67" t="str">
        <f t="shared" si="1"/>
        <v/>
      </c>
      <c r="W10" s="17" t="str">
        <f t="shared" ref="W10:W17" si="5">IF(V10="","",IF(IF(X10="S",(V10),(V10*1.25))&lt;S10,"Überschreitung bitte in TYP2 eintragen",IF(V10&gt;=S10,"OK","Stichprobe 25% Korridor siehe Hinweise ÜBDKS")))</f>
        <v/>
      </c>
      <c r="X10" s="151" t="str">
        <f t="shared" si="2"/>
        <v/>
      </c>
    </row>
    <row r="11" spans="1:46" s="10" customFormat="1" ht="45.75" customHeight="1" thickBot="1" x14ac:dyDescent="0.25">
      <c r="A11" s="11" t="s">
        <v>9</v>
      </c>
      <c r="B11" s="1"/>
      <c r="C11" s="1"/>
      <c r="D11" s="188" t="str">
        <f t="shared" si="3"/>
        <v xml:space="preserve"> / </v>
      </c>
      <c r="E11" s="78" t="s">
        <v>9</v>
      </c>
      <c r="F11" s="78" t="s">
        <v>1372</v>
      </c>
      <c r="G11" s="72">
        <v>3</v>
      </c>
      <c r="H11" s="55"/>
      <c r="I11" s="70"/>
      <c r="J11" s="74"/>
      <c r="K11" s="86" t="str">
        <f>IF('(c) Copyricht DQS Gruppe 2023'!$XFD$3="© D Q S B IT 2020",IF($J11="","",VLOOKUP($J11,BDKSTAB,3,FALSE))&amp;IF($J11="","",", Berufsgattung = "&amp;IF($J11="","",VLOOKUP($J11,BDKSTAB,2,FALSE))),"Copyright verletzt")</f>
        <v/>
      </c>
      <c r="L11" s="55"/>
      <c r="M11" s="55"/>
      <c r="N11" s="34"/>
      <c r="O11" s="36"/>
      <c r="P11" s="36"/>
      <c r="Q11" s="11"/>
      <c r="R11" s="66" t="str">
        <f t="shared" ref="R11" si="6">IF(O11=0,"",O11*S11)</f>
        <v/>
      </c>
      <c r="S11" s="69"/>
      <c r="T11" s="38"/>
      <c r="U11" s="11"/>
      <c r="V11" s="67" t="str">
        <f t="shared" si="1"/>
        <v/>
      </c>
      <c r="W11" s="17" t="str">
        <f t="shared" si="5"/>
        <v/>
      </c>
      <c r="X11" s="151" t="str">
        <f t="shared" si="2"/>
        <v/>
      </c>
    </row>
    <row r="12" spans="1:46" s="10" customFormat="1" ht="45.75" customHeight="1" thickBot="1" x14ac:dyDescent="0.25">
      <c r="A12" s="11" t="s">
        <v>9</v>
      </c>
      <c r="B12" s="1"/>
      <c r="C12" s="1"/>
      <c r="D12" s="188" t="str">
        <f t="shared" si="3"/>
        <v xml:space="preserve"> / </v>
      </c>
      <c r="E12" s="78" t="s">
        <v>9</v>
      </c>
      <c r="F12" s="78" t="s">
        <v>1372</v>
      </c>
      <c r="G12" s="72">
        <v>4</v>
      </c>
      <c r="H12" s="55"/>
      <c r="I12" s="70"/>
      <c r="J12" s="74"/>
      <c r="K12" s="86" t="str">
        <f>IF('(c) Copyricht DQS Gruppe 2023'!$XFD$3="© D Q S B IT 2020",IF($J12="","",VLOOKUP($J12,BDKSTAB,3,FALSE))&amp;IF($J12="","",", Berufsgattung = "&amp;IF($J12="","",VLOOKUP($J12,BDKSTAB,2,FALSE))),"Copyright verletzt")</f>
        <v/>
      </c>
      <c r="L12" s="55"/>
      <c r="M12" s="55"/>
      <c r="N12" s="34"/>
      <c r="O12" s="36"/>
      <c r="P12" s="36"/>
      <c r="Q12" s="11"/>
      <c r="R12" s="66" t="str">
        <f t="shared" ref="R12:R75" si="7">IF(O12=0,"",O12*S12)</f>
        <v/>
      </c>
      <c r="S12" s="69"/>
      <c r="T12" s="38"/>
      <c r="U12" s="11"/>
      <c r="V12" s="67" t="str">
        <f t="shared" si="1"/>
        <v/>
      </c>
      <c r="W12" s="17" t="str">
        <f t="shared" si="5"/>
        <v/>
      </c>
      <c r="X12" s="151" t="str">
        <f t="shared" si="2"/>
        <v/>
      </c>
    </row>
    <row r="13" spans="1:46" s="10" customFormat="1" ht="45.75" customHeight="1" thickBot="1" x14ac:dyDescent="0.25">
      <c r="A13" s="11" t="s">
        <v>9</v>
      </c>
      <c r="B13" s="1"/>
      <c r="C13" s="1"/>
      <c r="D13" s="188" t="str">
        <f t="shared" si="3"/>
        <v xml:space="preserve"> / </v>
      </c>
      <c r="E13" s="78" t="s">
        <v>9</v>
      </c>
      <c r="F13" s="78" t="s">
        <v>1372</v>
      </c>
      <c r="G13" s="72">
        <v>5</v>
      </c>
      <c r="H13" s="55"/>
      <c r="I13" s="70"/>
      <c r="J13" s="74"/>
      <c r="K13" s="86" t="str">
        <f>IF('(c) Copyricht DQS Gruppe 2023'!$XFD$3="© D Q S B IT 2020",IF($J13="","",VLOOKUP($J13,BDKSTAB,3,FALSE))&amp;IF($J13="","",", Berufsgattung = "&amp;IF($J13="","",VLOOKUP($J13,BDKSTAB,2,FALSE))),"Copyright verletzt")</f>
        <v/>
      </c>
      <c r="L13" s="55"/>
      <c r="M13" s="55"/>
      <c r="N13" s="34"/>
      <c r="O13" s="36"/>
      <c r="P13" s="36"/>
      <c r="Q13" s="11"/>
      <c r="R13" s="66" t="str">
        <f t="shared" si="7"/>
        <v/>
      </c>
      <c r="S13" s="69"/>
      <c r="T13" s="38"/>
      <c r="U13" s="11"/>
      <c r="V13" s="67" t="str">
        <f t="shared" si="1"/>
        <v/>
      </c>
      <c r="W13" s="17" t="str">
        <f t="shared" si="5"/>
        <v/>
      </c>
      <c r="X13" s="151" t="str">
        <f t="shared" si="2"/>
        <v/>
      </c>
    </row>
    <row r="14" spans="1:46" s="10" customFormat="1" ht="45.75" customHeight="1" thickBot="1" x14ac:dyDescent="0.25">
      <c r="A14" s="11" t="s">
        <v>9</v>
      </c>
      <c r="B14" s="1"/>
      <c r="C14" s="1"/>
      <c r="D14" s="188" t="str">
        <f t="shared" si="3"/>
        <v xml:space="preserve"> / </v>
      </c>
      <c r="E14" s="78" t="s">
        <v>9</v>
      </c>
      <c r="F14" s="78" t="s">
        <v>1372</v>
      </c>
      <c r="G14" s="72">
        <v>6</v>
      </c>
      <c r="H14" s="55"/>
      <c r="I14" s="70"/>
      <c r="J14" s="74"/>
      <c r="K14" s="86" t="str">
        <f>IF('(c) Copyricht DQS Gruppe 2023'!$XFD$3="© D Q S B IT 2020",IF($J14="","",VLOOKUP($J14,BDKSTAB,3,FALSE))&amp;IF($J14="","",", Berufsgattung = "&amp;IF($J14="","",VLOOKUP($J14,BDKSTAB,2,FALSE))),"Copyright verletzt")</f>
        <v/>
      </c>
      <c r="L14" s="55"/>
      <c r="M14" s="55"/>
      <c r="N14" s="34"/>
      <c r="O14" s="36"/>
      <c r="P14" s="36"/>
      <c r="Q14" s="11"/>
      <c r="R14" s="66" t="str">
        <f t="shared" si="7"/>
        <v/>
      </c>
      <c r="S14" s="69"/>
      <c r="T14" s="38"/>
      <c r="U14" s="11"/>
      <c r="V14" s="67" t="str">
        <f t="shared" si="1"/>
        <v/>
      </c>
      <c r="W14" s="17" t="str">
        <f t="shared" si="5"/>
        <v/>
      </c>
      <c r="X14" s="151" t="str">
        <f t="shared" si="2"/>
        <v/>
      </c>
    </row>
    <row r="15" spans="1:46" s="10" customFormat="1" ht="45.75" customHeight="1" thickBot="1" x14ac:dyDescent="0.25">
      <c r="A15" s="11" t="s">
        <v>9</v>
      </c>
      <c r="B15" s="1"/>
      <c r="C15" s="1"/>
      <c r="D15" s="188" t="str">
        <f t="shared" si="3"/>
        <v xml:space="preserve"> / </v>
      </c>
      <c r="E15" s="78" t="s">
        <v>9</v>
      </c>
      <c r="F15" s="78" t="s">
        <v>1372</v>
      </c>
      <c r="G15" s="72">
        <v>7</v>
      </c>
      <c r="H15" s="55"/>
      <c r="I15" s="70"/>
      <c r="J15" s="74"/>
      <c r="K15" s="86" t="str">
        <f>IF('(c) Copyricht DQS Gruppe 2023'!$XFD$3="© D Q S B IT 2020",IF($J15="","",VLOOKUP($J15,BDKSTAB,3,FALSE))&amp;IF($J15="","",", Berufsgattung = "&amp;IF($J15="","",VLOOKUP($J15,BDKSTAB,2,FALSE))),"Copyright verletzt")</f>
        <v/>
      </c>
      <c r="L15" s="55"/>
      <c r="M15" s="55"/>
      <c r="N15" s="34"/>
      <c r="O15" s="36"/>
      <c r="P15" s="36"/>
      <c r="Q15" s="11"/>
      <c r="R15" s="66" t="str">
        <f t="shared" si="7"/>
        <v/>
      </c>
      <c r="S15" s="69"/>
      <c r="T15" s="38"/>
      <c r="U15" s="11"/>
      <c r="V15" s="67" t="str">
        <f t="shared" si="1"/>
        <v/>
      </c>
      <c r="W15" s="17" t="str">
        <f t="shared" si="5"/>
        <v/>
      </c>
      <c r="X15" s="151" t="str">
        <f t="shared" si="2"/>
        <v/>
      </c>
    </row>
    <row r="16" spans="1:46" s="10" customFormat="1" ht="45.75" customHeight="1" thickBot="1" x14ac:dyDescent="0.25">
      <c r="A16" s="11" t="s">
        <v>9</v>
      </c>
      <c r="B16" s="1"/>
      <c r="C16" s="1"/>
      <c r="D16" s="188" t="str">
        <f t="shared" si="3"/>
        <v xml:space="preserve"> / </v>
      </c>
      <c r="E16" s="78" t="s">
        <v>9</v>
      </c>
      <c r="F16" s="78" t="s">
        <v>1372</v>
      </c>
      <c r="G16" s="72">
        <v>8</v>
      </c>
      <c r="H16" s="55"/>
      <c r="I16" s="70"/>
      <c r="J16" s="74"/>
      <c r="K16" s="86" t="str">
        <f>IF('(c) Copyricht DQS Gruppe 2023'!$XFD$3="© D Q S B IT 2020",IF($J16="","",VLOOKUP($J16,BDKSTAB,3,FALSE))&amp;IF($J16="","",", Berufsgattung = "&amp;IF($J16="","",VLOOKUP($J16,BDKSTAB,2,FALSE))),"Copyright verletzt")</f>
        <v/>
      </c>
      <c r="L16" s="55"/>
      <c r="M16" s="55"/>
      <c r="N16" s="34"/>
      <c r="O16" s="36"/>
      <c r="P16" s="36"/>
      <c r="Q16" s="11"/>
      <c r="R16" s="66" t="str">
        <f t="shared" si="7"/>
        <v/>
      </c>
      <c r="S16" s="69"/>
      <c r="T16" s="38"/>
      <c r="U16" s="11"/>
      <c r="V16" s="67" t="str">
        <f t="shared" si="1"/>
        <v/>
      </c>
      <c r="W16" s="17" t="str">
        <f t="shared" si="5"/>
        <v/>
      </c>
      <c r="X16" s="151" t="str">
        <f t="shared" si="2"/>
        <v/>
      </c>
    </row>
    <row r="17" spans="1:24" s="10" customFormat="1" ht="45.75" customHeight="1" thickBot="1" x14ac:dyDescent="0.25">
      <c r="A17" s="11" t="s">
        <v>9</v>
      </c>
      <c r="B17" s="1"/>
      <c r="C17" s="1"/>
      <c r="D17" s="188" t="str">
        <f t="shared" si="3"/>
        <v xml:space="preserve"> / </v>
      </c>
      <c r="E17" s="78" t="s">
        <v>9</v>
      </c>
      <c r="F17" s="78" t="s">
        <v>1372</v>
      </c>
      <c r="G17" s="72">
        <v>9</v>
      </c>
      <c r="H17" s="55"/>
      <c r="I17" s="70"/>
      <c r="J17" s="74"/>
      <c r="K17" s="86" t="str">
        <f>IF('(c) Copyricht DQS Gruppe 2023'!$XFD$3="© D Q S B IT 2020",IF($J17="","",VLOOKUP($J17,BDKSTAB,3,FALSE))&amp;IF($J17="","",", Berufsgattung = "&amp;IF($J17="","",VLOOKUP($J17,BDKSTAB,2,FALSE))),"Copyright verletzt")</f>
        <v/>
      </c>
      <c r="L17" s="55"/>
      <c r="M17" s="55"/>
      <c r="N17" s="34"/>
      <c r="O17" s="36"/>
      <c r="P17" s="36"/>
      <c r="Q17" s="11"/>
      <c r="R17" s="66" t="str">
        <f t="shared" si="7"/>
        <v/>
      </c>
      <c r="S17" s="69"/>
      <c r="T17" s="38"/>
      <c r="U17" s="11"/>
      <c r="V17" s="67" t="str">
        <f t="shared" si="1"/>
        <v/>
      </c>
      <c r="W17" s="17" t="str">
        <f t="shared" si="5"/>
        <v/>
      </c>
      <c r="X17" s="151" t="str">
        <f t="shared" si="2"/>
        <v/>
      </c>
    </row>
    <row r="18" spans="1:24" s="10" customFormat="1" ht="45.75" customHeight="1" thickBot="1" x14ac:dyDescent="0.25">
      <c r="A18" s="11" t="s">
        <v>9</v>
      </c>
      <c r="B18" s="1"/>
      <c r="C18" s="1"/>
      <c r="D18" s="188" t="str">
        <f t="shared" si="3"/>
        <v xml:space="preserve"> / </v>
      </c>
      <c r="E18" s="78" t="s">
        <v>9</v>
      </c>
      <c r="F18" s="78" t="s">
        <v>1372</v>
      </c>
      <c r="G18" s="72">
        <v>10</v>
      </c>
      <c r="H18" s="55"/>
      <c r="I18" s="70"/>
      <c r="J18" s="74"/>
      <c r="K18" s="86" t="str">
        <f>IF('(c) Copyricht DQS Gruppe 2023'!$XFD$3="© D Q S B IT 2020",IF($J18="","",VLOOKUP($J18,BDKSTAB,3,FALSE))&amp;IF($J18="","",", Berufsgattung = "&amp;IF($J18="","",VLOOKUP($J18,BDKSTAB,2,FALSE))),"Copyright verletzt")</f>
        <v/>
      </c>
      <c r="L18" s="55"/>
      <c r="M18" s="55"/>
      <c r="N18" s="34"/>
      <c r="O18" s="36"/>
      <c r="P18" s="36"/>
      <c r="Q18" s="11"/>
      <c r="R18" s="66" t="str">
        <f t="shared" si="7"/>
        <v/>
      </c>
      <c r="S18" s="69"/>
      <c r="T18" s="38"/>
      <c r="U18" s="11"/>
      <c r="V18" s="67" t="str">
        <f t="shared" si="1"/>
        <v/>
      </c>
      <c r="W18" s="17" t="str">
        <f t="shared" ref="W18:W81" si="8">IF(V18="","",IF(IF(X18="S",(V18),(V18*1.25))&lt;S18,"Überschreitung bitte in TYP2 eintragen",IF(V18&gt;=S18,"OK","Stichprobe 25% Korridor siehe Hinweise ÜBDKS")))</f>
        <v/>
      </c>
      <c r="X18" s="151" t="str">
        <f t="shared" si="2"/>
        <v/>
      </c>
    </row>
    <row r="19" spans="1:24" s="10" customFormat="1" ht="45.75" customHeight="1" thickBot="1" x14ac:dyDescent="0.25">
      <c r="A19" s="11" t="s">
        <v>9</v>
      </c>
      <c r="B19" s="1"/>
      <c r="C19" s="1"/>
      <c r="D19" s="188" t="str">
        <f t="shared" si="3"/>
        <v xml:space="preserve"> / </v>
      </c>
      <c r="E19" s="78" t="s">
        <v>9</v>
      </c>
      <c r="F19" s="78" t="s">
        <v>1372</v>
      </c>
      <c r="G19" s="72">
        <v>11</v>
      </c>
      <c r="H19" s="55"/>
      <c r="I19" s="70"/>
      <c r="J19" s="74"/>
      <c r="K19" s="86" t="str">
        <f>IF('(c) Copyricht DQS Gruppe 2023'!$XFD$3="© D Q S B IT 2020",IF($J19="","",VLOOKUP($J19,BDKSTAB,3,FALSE))&amp;IF($J19="","",", Berufsgattung = "&amp;IF($J19="","",VLOOKUP($J19,BDKSTAB,2,FALSE))),"Copyright verletzt")</f>
        <v/>
      </c>
      <c r="L19" s="55"/>
      <c r="M19" s="55"/>
      <c r="N19" s="34"/>
      <c r="O19" s="36"/>
      <c r="P19" s="36"/>
      <c r="Q19" s="11"/>
      <c r="R19" s="66" t="str">
        <f t="shared" si="7"/>
        <v/>
      </c>
      <c r="S19" s="69"/>
      <c r="T19" s="38"/>
      <c r="U19" s="11"/>
      <c r="V19" s="67" t="str">
        <f t="shared" si="1"/>
        <v/>
      </c>
      <c r="W19" s="17" t="str">
        <f t="shared" si="8"/>
        <v/>
      </c>
      <c r="X19" s="151" t="str">
        <f t="shared" si="2"/>
        <v/>
      </c>
    </row>
    <row r="20" spans="1:24" s="10" customFormat="1" ht="45.75" customHeight="1" thickBot="1" x14ac:dyDescent="0.25">
      <c r="A20" s="11" t="s">
        <v>9</v>
      </c>
      <c r="B20" s="1"/>
      <c r="C20" s="1"/>
      <c r="D20" s="188" t="str">
        <f t="shared" si="3"/>
        <v xml:space="preserve"> / </v>
      </c>
      <c r="E20" s="78" t="s">
        <v>9</v>
      </c>
      <c r="F20" s="78" t="s">
        <v>1372</v>
      </c>
      <c r="G20" s="72">
        <v>12</v>
      </c>
      <c r="H20" s="55"/>
      <c r="I20" s="70"/>
      <c r="J20" s="74"/>
      <c r="K20" s="86" t="str">
        <f>IF('(c) Copyricht DQS Gruppe 2023'!$XFD$3="© D Q S B IT 2020",IF($J20="","",VLOOKUP($J20,BDKSTAB,3,FALSE))&amp;IF($J20="","",", Berufsgattung = "&amp;IF($J20="","",VLOOKUP($J20,BDKSTAB,2,FALSE))),"Copyright verletzt")</f>
        <v/>
      </c>
      <c r="L20" s="55"/>
      <c r="M20" s="55"/>
      <c r="N20" s="34"/>
      <c r="O20" s="36"/>
      <c r="P20" s="36"/>
      <c r="Q20" s="11"/>
      <c r="R20" s="66" t="str">
        <f t="shared" si="7"/>
        <v/>
      </c>
      <c r="S20" s="69"/>
      <c r="T20" s="38"/>
      <c r="U20" s="11"/>
      <c r="V20" s="67" t="str">
        <f t="shared" si="1"/>
        <v/>
      </c>
      <c r="W20" s="17" t="str">
        <f t="shared" si="8"/>
        <v/>
      </c>
      <c r="X20" s="151" t="str">
        <f t="shared" si="2"/>
        <v/>
      </c>
    </row>
    <row r="21" spans="1:24" s="10" customFormat="1" ht="45.75" customHeight="1" thickBot="1" x14ac:dyDescent="0.25">
      <c r="A21" s="11" t="s">
        <v>9</v>
      </c>
      <c r="B21" s="1"/>
      <c r="C21" s="1"/>
      <c r="D21" s="188" t="str">
        <f t="shared" si="3"/>
        <v xml:space="preserve"> / </v>
      </c>
      <c r="E21" s="78" t="s">
        <v>9</v>
      </c>
      <c r="F21" s="78" t="s">
        <v>1372</v>
      </c>
      <c r="G21" s="72">
        <v>13</v>
      </c>
      <c r="H21" s="55"/>
      <c r="I21" s="70"/>
      <c r="J21" s="74"/>
      <c r="K21" s="86" t="str">
        <f>IF('(c) Copyricht DQS Gruppe 2023'!$XFD$3="© D Q S B IT 2020",IF($J21="","",VLOOKUP($J21,BDKSTAB,3,FALSE))&amp;IF($J21="","",", Berufsgattung = "&amp;IF($J21="","",VLOOKUP($J21,BDKSTAB,2,FALSE))),"Copyright verletzt")</f>
        <v/>
      </c>
      <c r="L21" s="55"/>
      <c r="M21" s="55"/>
      <c r="N21" s="34"/>
      <c r="O21" s="36"/>
      <c r="P21" s="36"/>
      <c r="Q21" s="11"/>
      <c r="R21" s="66" t="str">
        <f t="shared" si="7"/>
        <v/>
      </c>
      <c r="S21" s="69"/>
      <c r="T21" s="38"/>
      <c r="U21" s="11"/>
      <c r="V21" s="67" t="str">
        <f t="shared" si="1"/>
        <v/>
      </c>
      <c r="W21" s="17" t="str">
        <f t="shared" si="8"/>
        <v/>
      </c>
      <c r="X21" s="151" t="str">
        <f t="shared" si="2"/>
        <v/>
      </c>
    </row>
    <row r="22" spans="1:24" s="10" customFormat="1" ht="45.75" customHeight="1" thickBot="1" x14ac:dyDescent="0.25">
      <c r="A22" s="11" t="s">
        <v>9</v>
      </c>
      <c r="B22" s="1"/>
      <c r="C22" s="1"/>
      <c r="D22" s="188" t="str">
        <f t="shared" si="3"/>
        <v xml:space="preserve"> / </v>
      </c>
      <c r="E22" s="78" t="s">
        <v>9</v>
      </c>
      <c r="F22" s="78" t="s">
        <v>1372</v>
      </c>
      <c r="G22" s="72">
        <v>14</v>
      </c>
      <c r="H22" s="55"/>
      <c r="I22" s="70"/>
      <c r="J22" s="74"/>
      <c r="K22" s="86" t="str">
        <f>IF('(c) Copyricht DQS Gruppe 2023'!$XFD$3="© D Q S B IT 2020",IF($J22="","",VLOOKUP($J22,BDKSTAB,3,FALSE))&amp;IF($J22="","",", Berufsgattung = "&amp;IF($J22="","",VLOOKUP($J22,BDKSTAB,2,FALSE))),"Copyright verletzt")</f>
        <v/>
      </c>
      <c r="L22" s="55"/>
      <c r="M22" s="55"/>
      <c r="N22" s="34"/>
      <c r="O22" s="36"/>
      <c r="P22" s="36"/>
      <c r="Q22" s="11"/>
      <c r="R22" s="66" t="str">
        <f t="shared" si="7"/>
        <v/>
      </c>
      <c r="S22" s="69"/>
      <c r="T22" s="38"/>
      <c r="U22" s="11"/>
      <c r="V22" s="67" t="str">
        <f t="shared" si="1"/>
        <v/>
      </c>
      <c r="W22" s="17" t="str">
        <f t="shared" si="8"/>
        <v/>
      </c>
      <c r="X22" s="151" t="str">
        <f t="shared" si="2"/>
        <v/>
      </c>
    </row>
    <row r="23" spans="1:24" s="10" customFormat="1" ht="45.75" customHeight="1" thickBot="1" x14ac:dyDescent="0.25">
      <c r="A23" s="11" t="s">
        <v>9</v>
      </c>
      <c r="B23" s="1"/>
      <c r="C23" s="1"/>
      <c r="D23" s="188" t="str">
        <f t="shared" si="3"/>
        <v xml:space="preserve"> / </v>
      </c>
      <c r="E23" s="78" t="s">
        <v>9</v>
      </c>
      <c r="F23" s="78" t="s">
        <v>1372</v>
      </c>
      <c r="G23" s="72">
        <v>15</v>
      </c>
      <c r="H23" s="55"/>
      <c r="I23" s="70"/>
      <c r="J23" s="74"/>
      <c r="K23" s="86" t="str">
        <f>IF('(c) Copyricht DQS Gruppe 2023'!$XFD$3="© D Q S B IT 2020",IF($J23="","",VLOOKUP($J23,BDKSTAB,3,FALSE))&amp;IF($J23="","",", Berufsgattung = "&amp;IF($J23="","",VLOOKUP($J23,BDKSTAB,2,FALSE))),"Copyright verletzt")</f>
        <v/>
      </c>
      <c r="L23" s="55"/>
      <c r="M23" s="55"/>
      <c r="N23" s="34"/>
      <c r="O23" s="36"/>
      <c r="P23" s="36"/>
      <c r="Q23" s="11"/>
      <c r="R23" s="66" t="str">
        <f t="shared" si="7"/>
        <v/>
      </c>
      <c r="S23" s="69"/>
      <c r="T23" s="38"/>
      <c r="U23" s="11"/>
      <c r="V23" s="67" t="str">
        <f t="shared" si="1"/>
        <v/>
      </c>
      <c r="W23" s="17" t="str">
        <f t="shared" si="8"/>
        <v/>
      </c>
      <c r="X23" s="151" t="str">
        <f t="shared" si="2"/>
        <v/>
      </c>
    </row>
    <row r="24" spans="1:24" s="10" customFormat="1" ht="45.75" customHeight="1" thickBot="1" x14ac:dyDescent="0.25">
      <c r="A24" s="11" t="s">
        <v>9</v>
      </c>
      <c r="B24" s="1"/>
      <c r="C24" s="1"/>
      <c r="D24" s="188" t="str">
        <f t="shared" si="3"/>
        <v xml:space="preserve"> / </v>
      </c>
      <c r="E24" s="78" t="s">
        <v>9</v>
      </c>
      <c r="F24" s="78" t="s">
        <v>1372</v>
      </c>
      <c r="G24" s="72">
        <v>16</v>
      </c>
      <c r="H24" s="55"/>
      <c r="I24" s="70"/>
      <c r="J24" s="74"/>
      <c r="K24" s="86" t="str">
        <f>IF('(c) Copyricht DQS Gruppe 2023'!$XFD$3="© D Q S B IT 2020",IF($J24="","",VLOOKUP($J24,BDKSTAB,3,FALSE))&amp;IF($J24="","",", Berufsgattung = "&amp;IF($J24="","",VLOOKUP($J24,BDKSTAB,2,FALSE))),"Copyright verletzt")</f>
        <v/>
      </c>
      <c r="L24" s="55"/>
      <c r="M24" s="55"/>
      <c r="N24" s="34"/>
      <c r="O24" s="36"/>
      <c r="P24" s="36"/>
      <c r="Q24" s="11"/>
      <c r="R24" s="66" t="str">
        <f t="shared" si="7"/>
        <v/>
      </c>
      <c r="S24" s="69"/>
      <c r="T24" s="38"/>
      <c r="U24" s="11"/>
      <c r="V24" s="67" t="str">
        <f t="shared" si="1"/>
        <v/>
      </c>
      <c r="W24" s="17" t="str">
        <f t="shared" si="8"/>
        <v/>
      </c>
      <c r="X24" s="151" t="str">
        <f t="shared" si="2"/>
        <v/>
      </c>
    </row>
    <row r="25" spans="1:24" s="10" customFormat="1" ht="45.75" customHeight="1" thickBot="1" x14ac:dyDescent="0.25">
      <c r="A25" s="11" t="s">
        <v>9</v>
      </c>
      <c r="B25" s="1"/>
      <c r="C25" s="1"/>
      <c r="D25" s="188" t="str">
        <f t="shared" si="3"/>
        <v xml:space="preserve"> / </v>
      </c>
      <c r="E25" s="78" t="s">
        <v>9</v>
      </c>
      <c r="F25" s="78" t="s">
        <v>1372</v>
      </c>
      <c r="G25" s="72">
        <v>17</v>
      </c>
      <c r="H25" s="55"/>
      <c r="I25" s="70"/>
      <c r="J25" s="74"/>
      <c r="K25" s="86" t="str">
        <f>IF('(c) Copyricht DQS Gruppe 2023'!$XFD$3="© D Q S B IT 2020",IF($J25="","",VLOOKUP($J25,BDKSTAB,3,FALSE))&amp;IF($J25="","",", Berufsgattung = "&amp;IF($J25="","",VLOOKUP($J25,BDKSTAB,2,FALSE))),"Copyright verletzt")</f>
        <v/>
      </c>
      <c r="L25" s="55"/>
      <c r="M25" s="55"/>
      <c r="N25" s="34"/>
      <c r="O25" s="36"/>
      <c r="P25" s="36"/>
      <c r="Q25" s="11"/>
      <c r="R25" s="66" t="str">
        <f t="shared" si="7"/>
        <v/>
      </c>
      <c r="S25" s="69"/>
      <c r="T25" s="38"/>
      <c r="U25" s="11"/>
      <c r="V25" s="67" t="str">
        <f t="shared" si="1"/>
        <v/>
      </c>
      <c r="W25" s="17" t="str">
        <f t="shared" si="8"/>
        <v/>
      </c>
      <c r="X25" s="151" t="str">
        <f t="shared" si="2"/>
        <v/>
      </c>
    </row>
    <row r="26" spans="1:24" s="10" customFormat="1" ht="45.75" customHeight="1" thickBot="1" x14ac:dyDescent="0.25">
      <c r="A26" s="11" t="s">
        <v>9</v>
      </c>
      <c r="B26" s="1"/>
      <c r="C26" s="1"/>
      <c r="D26" s="188" t="str">
        <f t="shared" si="3"/>
        <v xml:space="preserve"> / </v>
      </c>
      <c r="E26" s="78" t="s">
        <v>9</v>
      </c>
      <c r="F26" s="78" t="s">
        <v>1372</v>
      </c>
      <c r="G26" s="72">
        <v>18</v>
      </c>
      <c r="H26" s="55"/>
      <c r="I26" s="70"/>
      <c r="J26" s="74"/>
      <c r="K26" s="86" t="str">
        <f>IF('(c) Copyricht DQS Gruppe 2023'!$XFD$3="© D Q S B IT 2020",IF($J26="","",VLOOKUP($J26,BDKSTAB,3,FALSE))&amp;IF($J26="","",", Berufsgattung = "&amp;IF($J26="","",VLOOKUP($J26,BDKSTAB,2,FALSE))),"Copyright verletzt")</f>
        <v/>
      </c>
      <c r="L26" s="55"/>
      <c r="M26" s="55"/>
      <c r="N26" s="34"/>
      <c r="O26" s="36"/>
      <c r="P26" s="36"/>
      <c r="Q26" s="11"/>
      <c r="R26" s="66" t="str">
        <f t="shared" si="7"/>
        <v/>
      </c>
      <c r="S26" s="69"/>
      <c r="T26" s="38"/>
      <c r="U26" s="11"/>
      <c r="V26" s="67" t="str">
        <f t="shared" si="1"/>
        <v/>
      </c>
      <c r="W26" s="17" t="str">
        <f t="shared" si="8"/>
        <v/>
      </c>
      <c r="X26" s="151" t="str">
        <f t="shared" si="2"/>
        <v/>
      </c>
    </row>
    <row r="27" spans="1:24" s="10" customFormat="1" ht="45.75" customHeight="1" thickBot="1" x14ac:dyDescent="0.25">
      <c r="A27" s="11" t="s">
        <v>9</v>
      </c>
      <c r="B27" s="1"/>
      <c r="C27" s="1"/>
      <c r="D27" s="188" t="str">
        <f t="shared" si="3"/>
        <v xml:space="preserve"> / </v>
      </c>
      <c r="E27" s="78" t="s">
        <v>9</v>
      </c>
      <c r="F27" s="78" t="s">
        <v>1372</v>
      </c>
      <c r="G27" s="72">
        <v>19</v>
      </c>
      <c r="H27" s="55"/>
      <c r="I27" s="70"/>
      <c r="J27" s="74"/>
      <c r="K27" s="86" t="str">
        <f>IF('(c) Copyricht DQS Gruppe 2023'!$XFD$3="© D Q S B IT 2020",IF($J27="","",VLOOKUP($J27,BDKSTAB,3,FALSE))&amp;IF($J27="","",", Berufsgattung = "&amp;IF($J27="","",VLOOKUP($J27,BDKSTAB,2,FALSE))),"Copyright verletzt")</f>
        <v/>
      </c>
      <c r="L27" s="55"/>
      <c r="M27" s="55"/>
      <c r="N27" s="34"/>
      <c r="O27" s="36"/>
      <c r="P27" s="36"/>
      <c r="Q27" s="11"/>
      <c r="R27" s="66" t="str">
        <f t="shared" si="7"/>
        <v/>
      </c>
      <c r="S27" s="69"/>
      <c r="T27" s="38"/>
      <c r="U27" s="11"/>
      <c r="V27" s="67" t="str">
        <f t="shared" si="1"/>
        <v/>
      </c>
      <c r="W27" s="17" t="str">
        <f t="shared" si="8"/>
        <v/>
      </c>
      <c r="X27" s="151" t="str">
        <f t="shared" si="2"/>
        <v/>
      </c>
    </row>
    <row r="28" spans="1:24" s="10" customFormat="1" ht="45.75" customHeight="1" thickBot="1" x14ac:dyDescent="0.25">
      <c r="A28" s="11" t="s">
        <v>9</v>
      </c>
      <c r="B28" s="1"/>
      <c r="C28" s="1"/>
      <c r="D28" s="188" t="str">
        <f t="shared" si="3"/>
        <v xml:space="preserve"> / </v>
      </c>
      <c r="E28" s="78" t="s">
        <v>9</v>
      </c>
      <c r="F28" s="78" t="s">
        <v>1372</v>
      </c>
      <c r="G28" s="72">
        <v>20</v>
      </c>
      <c r="H28" s="55"/>
      <c r="I28" s="70"/>
      <c r="J28" s="74"/>
      <c r="K28" s="86" t="str">
        <f>IF('(c) Copyricht DQS Gruppe 2023'!$XFD$3="© D Q S B IT 2020",IF($J28="","",VLOOKUP($J28,BDKSTAB,3,FALSE))&amp;IF($J28="","",", Berufsgattung = "&amp;IF($J28="","",VLOOKUP($J28,BDKSTAB,2,FALSE))),"Copyright verletzt")</f>
        <v/>
      </c>
      <c r="L28" s="55"/>
      <c r="M28" s="55"/>
      <c r="N28" s="34"/>
      <c r="O28" s="36"/>
      <c r="P28" s="36"/>
      <c r="Q28" s="11"/>
      <c r="R28" s="66" t="str">
        <f t="shared" si="7"/>
        <v/>
      </c>
      <c r="S28" s="69"/>
      <c r="T28" s="38"/>
      <c r="U28" s="11"/>
      <c r="V28" s="67" t="str">
        <f t="shared" si="1"/>
        <v/>
      </c>
      <c r="W28" s="17" t="str">
        <f t="shared" si="8"/>
        <v/>
      </c>
      <c r="X28" s="151" t="str">
        <f t="shared" si="2"/>
        <v/>
      </c>
    </row>
    <row r="29" spans="1:24" s="10" customFormat="1" ht="45.75" customHeight="1" thickBot="1" x14ac:dyDescent="0.25">
      <c r="A29" s="11" t="s">
        <v>9</v>
      </c>
      <c r="B29" s="1"/>
      <c r="C29" s="1"/>
      <c r="D29" s="188" t="str">
        <f t="shared" si="3"/>
        <v xml:space="preserve"> / </v>
      </c>
      <c r="E29" s="78" t="s">
        <v>9</v>
      </c>
      <c r="F29" s="78" t="s">
        <v>1372</v>
      </c>
      <c r="G29" s="72">
        <v>21</v>
      </c>
      <c r="H29" s="55"/>
      <c r="I29" s="70"/>
      <c r="J29" s="74"/>
      <c r="K29" s="86" t="str">
        <f>IF('(c) Copyricht DQS Gruppe 2023'!$XFD$3="© D Q S B IT 2020",IF($J29="","",VLOOKUP($J29,BDKSTAB,3,FALSE))&amp;IF($J29="","",", Berufsgattung = "&amp;IF($J29="","",VLOOKUP($J29,BDKSTAB,2,FALSE))),"Copyright verletzt")</f>
        <v/>
      </c>
      <c r="L29" s="55"/>
      <c r="M29" s="55"/>
      <c r="N29" s="34"/>
      <c r="O29" s="36"/>
      <c r="P29" s="36"/>
      <c r="Q29" s="11"/>
      <c r="R29" s="66" t="str">
        <f t="shared" si="7"/>
        <v/>
      </c>
      <c r="S29" s="69"/>
      <c r="T29" s="38"/>
      <c r="U29" s="11"/>
      <c r="V29" s="67" t="str">
        <f t="shared" si="1"/>
        <v/>
      </c>
      <c r="W29" s="17" t="str">
        <f t="shared" si="8"/>
        <v/>
      </c>
      <c r="X29" s="151" t="str">
        <f t="shared" si="2"/>
        <v/>
      </c>
    </row>
    <row r="30" spans="1:24" s="10" customFormat="1" ht="45.75" customHeight="1" thickBot="1" x14ac:dyDescent="0.25">
      <c r="A30" s="11" t="s">
        <v>9</v>
      </c>
      <c r="B30" s="1"/>
      <c r="C30" s="1"/>
      <c r="D30" s="188" t="str">
        <f t="shared" si="3"/>
        <v xml:space="preserve"> / </v>
      </c>
      <c r="E30" s="78" t="s">
        <v>9</v>
      </c>
      <c r="F30" s="78" t="s">
        <v>1372</v>
      </c>
      <c r="G30" s="72">
        <v>22</v>
      </c>
      <c r="H30" s="55"/>
      <c r="I30" s="70"/>
      <c r="J30" s="74"/>
      <c r="K30" s="86" t="str">
        <f>IF('(c) Copyricht DQS Gruppe 2023'!$XFD$3="© D Q S B IT 2020",IF($J30="","",VLOOKUP($J30,BDKSTAB,3,FALSE))&amp;IF($J30="","",", Berufsgattung = "&amp;IF($J30="","",VLOOKUP($J30,BDKSTAB,2,FALSE))),"Copyright verletzt")</f>
        <v/>
      </c>
      <c r="L30" s="55"/>
      <c r="M30" s="55"/>
      <c r="N30" s="34"/>
      <c r="O30" s="36"/>
      <c r="P30" s="36"/>
      <c r="Q30" s="11"/>
      <c r="R30" s="66" t="str">
        <f t="shared" si="7"/>
        <v/>
      </c>
      <c r="S30" s="69"/>
      <c r="T30" s="38"/>
      <c r="U30" s="11"/>
      <c r="V30" s="67" t="str">
        <f t="shared" si="1"/>
        <v/>
      </c>
      <c r="W30" s="17" t="str">
        <f t="shared" si="8"/>
        <v/>
      </c>
      <c r="X30" s="151" t="str">
        <f t="shared" si="2"/>
        <v/>
      </c>
    </row>
    <row r="31" spans="1:24" s="10" customFormat="1" ht="45.75" customHeight="1" thickBot="1" x14ac:dyDescent="0.25">
      <c r="A31" s="11" t="s">
        <v>9</v>
      </c>
      <c r="B31" s="1"/>
      <c r="C31" s="1"/>
      <c r="D31" s="188" t="str">
        <f t="shared" si="3"/>
        <v xml:space="preserve"> / </v>
      </c>
      <c r="E31" s="78" t="s">
        <v>9</v>
      </c>
      <c r="F31" s="78" t="s">
        <v>1372</v>
      </c>
      <c r="G31" s="72">
        <v>23</v>
      </c>
      <c r="H31" s="55"/>
      <c r="I31" s="70"/>
      <c r="J31" s="74"/>
      <c r="K31" s="86" t="str">
        <f>IF('(c) Copyricht DQS Gruppe 2023'!$XFD$3="© D Q S B IT 2020",IF($J31="","",VLOOKUP($J31,BDKSTAB,3,FALSE))&amp;IF($J31="","",", Berufsgattung = "&amp;IF($J31="","",VLOOKUP($J31,BDKSTAB,2,FALSE))),"Copyright verletzt")</f>
        <v/>
      </c>
      <c r="L31" s="55"/>
      <c r="M31" s="55"/>
      <c r="N31" s="34"/>
      <c r="O31" s="36"/>
      <c r="P31" s="36"/>
      <c r="Q31" s="11"/>
      <c r="R31" s="66" t="str">
        <f t="shared" si="7"/>
        <v/>
      </c>
      <c r="S31" s="69"/>
      <c r="T31" s="38"/>
      <c r="U31" s="11"/>
      <c r="V31" s="67" t="str">
        <f t="shared" si="1"/>
        <v/>
      </c>
      <c r="W31" s="17" t="str">
        <f t="shared" si="8"/>
        <v/>
      </c>
      <c r="X31" s="151" t="str">
        <f t="shared" si="2"/>
        <v/>
      </c>
    </row>
    <row r="32" spans="1:24" s="10" customFormat="1" ht="45.75" customHeight="1" thickBot="1" x14ac:dyDescent="0.25">
      <c r="A32" s="11" t="s">
        <v>9</v>
      </c>
      <c r="B32" s="1"/>
      <c r="C32" s="1"/>
      <c r="D32" s="188" t="str">
        <f t="shared" si="3"/>
        <v xml:space="preserve"> / </v>
      </c>
      <c r="E32" s="78" t="s">
        <v>9</v>
      </c>
      <c r="F32" s="78" t="s">
        <v>1372</v>
      </c>
      <c r="G32" s="72">
        <v>24</v>
      </c>
      <c r="H32" s="55"/>
      <c r="I32" s="70"/>
      <c r="J32" s="74"/>
      <c r="K32" s="86" t="str">
        <f>IF('(c) Copyricht DQS Gruppe 2023'!$XFD$3="© D Q S B IT 2020",IF($J32="","",VLOOKUP($J32,BDKSTAB,3,FALSE))&amp;IF($J32="","",", Berufsgattung = "&amp;IF($J32="","",VLOOKUP($J32,BDKSTAB,2,FALSE))),"Copyright verletzt")</f>
        <v/>
      </c>
      <c r="L32" s="55"/>
      <c r="M32" s="55"/>
      <c r="N32" s="34"/>
      <c r="O32" s="36"/>
      <c r="P32" s="36"/>
      <c r="Q32" s="11"/>
      <c r="R32" s="66" t="str">
        <f t="shared" si="7"/>
        <v/>
      </c>
      <c r="S32" s="69"/>
      <c r="T32" s="38"/>
      <c r="U32" s="11"/>
      <c r="V32" s="67" t="str">
        <f t="shared" si="1"/>
        <v/>
      </c>
      <c r="W32" s="17" t="str">
        <f t="shared" si="8"/>
        <v/>
      </c>
      <c r="X32" s="151" t="str">
        <f t="shared" si="2"/>
        <v/>
      </c>
    </row>
    <row r="33" spans="1:24" s="10" customFormat="1" ht="45.75" customHeight="1" thickBot="1" x14ac:dyDescent="0.25">
      <c r="A33" s="11" t="s">
        <v>9</v>
      </c>
      <c r="B33" s="1"/>
      <c r="C33" s="1"/>
      <c r="D33" s="188" t="str">
        <f t="shared" si="3"/>
        <v xml:space="preserve"> / </v>
      </c>
      <c r="E33" s="78" t="s">
        <v>9</v>
      </c>
      <c r="F33" s="78" t="s">
        <v>1372</v>
      </c>
      <c r="G33" s="72">
        <v>25</v>
      </c>
      <c r="H33" s="55"/>
      <c r="I33" s="70"/>
      <c r="J33" s="74"/>
      <c r="K33" s="86" t="str">
        <f>IF('(c) Copyricht DQS Gruppe 2023'!$XFD$3="© D Q S B IT 2020",IF($J33="","",VLOOKUP($J33,BDKSTAB,3,FALSE))&amp;IF($J33="","",", Berufsgattung = "&amp;IF($J33="","",VLOOKUP($J33,BDKSTAB,2,FALSE))),"Copyright verletzt")</f>
        <v/>
      </c>
      <c r="L33" s="55"/>
      <c r="M33" s="55"/>
      <c r="N33" s="34"/>
      <c r="O33" s="36"/>
      <c r="P33" s="36"/>
      <c r="Q33" s="11"/>
      <c r="R33" s="66" t="str">
        <f t="shared" si="7"/>
        <v/>
      </c>
      <c r="S33" s="69"/>
      <c r="T33" s="38"/>
      <c r="U33" s="11"/>
      <c r="V33" s="67" t="str">
        <f t="shared" si="1"/>
        <v/>
      </c>
      <c r="W33" s="17" t="str">
        <f t="shared" si="8"/>
        <v/>
      </c>
      <c r="X33" s="151" t="str">
        <f t="shared" si="2"/>
        <v/>
      </c>
    </row>
    <row r="34" spans="1:24" s="10" customFormat="1" ht="45.75" customHeight="1" thickBot="1" x14ac:dyDescent="0.25">
      <c r="A34" s="11" t="s">
        <v>9</v>
      </c>
      <c r="B34" s="1"/>
      <c r="C34" s="1"/>
      <c r="D34" s="188" t="str">
        <f t="shared" si="3"/>
        <v xml:space="preserve"> / </v>
      </c>
      <c r="E34" s="78" t="s">
        <v>9</v>
      </c>
      <c r="F34" s="78" t="s">
        <v>1372</v>
      </c>
      <c r="G34" s="72">
        <v>26</v>
      </c>
      <c r="H34" s="55"/>
      <c r="I34" s="70"/>
      <c r="J34" s="74"/>
      <c r="K34" s="86" t="str">
        <f>IF('(c) Copyricht DQS Gruppe 2023'!$XFD$3="© D Q S B IT 2020",IF($J34="","",VLOOKUP($J34,BDKSTAB,3,FALSE))&amp;IF($J34="","",", Berufsgattung = "&amp;IF($J34="","",VLOOKUP($J34,BDKSTAB,2,FALSE))),"Copyright verletzt")</f>
        <v/>
      </c>
      <c r="L34" s="55"/>
      <c r="M34" s="55"/>
      <c r="N34" s="34"/>
      <c r="O34" s="36"/>
      <c r="P34" s="36"/>
      <c r="Q34" s="11"/>
      <c r="R34" s="66" t="str">
        <f t="shared" si="7"/>
        <v/>
      </c>
      <c r="S34" s="69"/>
      <c r="T34" s="38"/>
      <c r="U34" s="11"/>
      <c r="V34" s="67" t="str">
        <f t="shared" si="1"/>
        <v/>
      </c>
      <c r="W34" s="17" t="str">
        <f t="shared" si="8"/>
        <v/>
      </c>
      <c r="X34" s="151" t="str">
        <f t="shared" si="2"/>
        <v/>
      </c>
    </row>
    <row r="35" spans="1:24" s="10" customFormat="1" ht="45.75" customHeight="1" thickBot="1" x14ac:dyDescent="0.25">
      <c r="A35" s="11" t="s">
        <v>9</v>
      </c>
      <c r="B35" s="1"/>
      <c r="C35" s="1"/>
      <c r="D35" s="188" t="str">
        <f t="shared" si="3"/>
        <v xml:space="preserve"> / </v>
      </c>
      <c r="E35" s="78" t="s">
        <v>9</v>
      </c>
      <c r="F35" s="78" t="s">
        <v>1372</v>
      </c>
      <c r="G35" s="72">
        <v>27</v>
      </c>
      <c r="H35" s="55"/>
      <c r="I35" s="70"/>
      <c r="J35" s="74"/>
      <c r="K35" s="86" t="str">
        <f>IF('(c) Copyricht DQS Gruppe 2023'!$XFD$3="© D Q S B IT 2020",IF($J35="","",VLOOKUP($J35,BDKSTAB,3,FALSE))&amp;IF($J35="","",", Berufsgattung = "&amp;IF($J35="","",VLOOKUP($J35,BDKSTAB,2,FALSE))),"Copyright verletzt")</f>
        <v/>
      </c>
      <c r="L35" s="55"/>
      <c r="M35" s="55"/>
      <c r="N35" s="34"/>
      <c r="O35" s="36"/>
      <c r="P35" s="36"/>
      <c r="Q35" s="11"/>
      <c r="R35" s="66" t="str">
        <f t="shared" si="7"/>
        <v/>
      </c>
      <c r="S35" s="69"/>
      <c r="T35" s="38"/>
      <c r="U35" s="11"/>
      <c r="V35" s="67" t="str">
        <f t="shared" si="1"/>
        <v/>
      </c>
      <c r="W35" s="17" t="str">
        <f t="shared" si="8"/>
        <v/>
      </c>
      <c r="X35" s="151" t="str">
        <f t="shared" si="2"/>
        <v/>
      </c>
    </row>
    <row r="36" spans="1:24" s="10" customFormat="1" ht="45.75" customHeight="1" thickBot="1" x14ac:dyDescent="0.25">
      <c r="A36" s="11" t="s">
        <v>9</v>
      </c>
      <c r="B36" s="1"/>
      <c r="C36" s="1"/>
      <c r="D36" s="188" t="str">
        <f t="shared" si="3"/>
        <v xml:space="preserve"> / </v>
      </c>
      <c r="E36" s="78" t="s">
        <v>9</v>
      </c>
      <c r="F36" s="78" t="s">
        <v>1372</v>
      </c>
      <c r="G36" s="72">
        <v>28</v>
      </c>
      <c r="H36" s="55"/>
      <c r="I36" s="70"/>
      <c r="J36" s="74"/>
      <c r="K36" s="86" t="str">
        <f>IF('(c) Copyricht DQS Gruppe 2023'!$XFD$3="© D Q S B IT 2020",IF($J36="","",VLOOKUP($J36,BDKSTAB,3,FALSE))&amp;IF($J36="","",", Berufsgattung = "&amp;IF($J36="","",VLOOKUP($J36,BDKSTAB,2,FALSE))),"Copyright verletzt")</f>
        <v/>
      </c>
      <c r="L36" s="55"/>
      <c r="M36" s="55"/>
      <c r="N36" s="34"/>
      <c r="O36" s="36"/>
      <c r="P36" s="36"/>
      <c r="Q36" s="11"/>
      <c r="R36" s="66" t="str">
        <f t="shared" si="7"/>
        <v/>
      </c>
      <c r="S36" s="69"/>
      <c r="T36" s="38"/>
      <c r="U36" s="11"/>
      <c r="V36" s="67" t="str">
        <f t="shared" si="1"/>
        <v/>
      </c>
      <c r="W36" s="17" t="str">
        <f t="shared" si="8"/>
        <v/>
      </c>
      <c r="X36" s="151" t="str">
        <f t="shared" si="2"/>
        <v/>
      </c>
    </row>
    <row r="37" spans="1:24" s="10" customFormat="1" ht="45.75" customHeight="1" thickBot="1" x14ac:dyDescent="0.25">
      <c r="A37" s="11" t="s">
        <v>9</v>
      </c>
      <c r="B37" s="1"/>
      <c r="C37" s="1"/>
      <c r="D37" s="188" t="str">
        <f t="shared" si="3"/>
        <v xml:space="preserve"> / </v>
      </c>
      <c r="E37" s="78" t="s">
        <v>9</v>
      </c>
      <c r="F37" s="78" t="s">
        <v>1372</v>
      </c>
      <c r="G37" s="72">
        <v>29</v>
      </c>
      <c r="H37" s="55"/>
      <c r="I37" s="70"/>
      <c r="J37" s="74"/>
      <c r="K37" s="86" t="str">
        <f>IF('(c) Copyricht DQS Gruppe 2023'!$XFD$3="© D Q S B IT 2020",IF($J37="","",VLOOKUP($J37,BDKSTAB,3,FALSE))&amp;IF($J37="","",", Berufsgattung = "&amp;IF($J37="","",VLOOKUP($J37,BDKSTAB,2,FALSE))),"Copyright verletzt")</f>
        <v/>
      </c>
      <c r="L37" s="55"/>
      <c r="M37" s="55"/>
      <c r="N37" s="34"/>
      <c r="O37" s="36"/>
      <c r="P37" s="36"/>
      <c r="Q37" s="11"/>
      <c r="R37" s="66" t="str">
        <f t="shared" si="7"/>
        <v/>
      </c>
      <c r="S37" s="69"/>
      <c r="T37" s="38"/>
      <c r="U37" s="11"/>
      <c r="V37" s="67" t="str">
        <f t="shared" si="1"/>
        <v/>
      </c>
      <c r="W37" s="17" t="str">
        <f t="shared" si="8"/>
        <v/>
      </c>
      <c r="X37" s="151" t="str">
        <f t="shared" si="2"/>
        <v/>
      </c>
    </row>
    <row r="38" spans="1:24" s="10" customFormat="1" ht="45.75" customHeight="1" thickBot="1" x14ac:dyDescent="0.25">
      <c r="A38" s="11" t="s">
        <v>9</v>
      </c>
      <c r="B38" s="1"/>
      <c r="C38" s="1"/>
      <c r="D38" s="188" t="str">
        <f t="shared" si="3"/>
        <v xml:space="preserve"> / </v>
      </c>
      <c r="E38" s="78" t="s">
        <v>9</v>
      </c>
      <c r="F38" s="78" t="s">
        <v>1372</v>
      </c>
      <c r="G38" s="72">
        <v>30</v>
      </c>
      <c r="H38" s="55"/>
      <c r="I38" s="70"/>
      <c r="J38" s="74"/>
      <c r="K38" s="86" t="str">
        <f>IF('(c) Copyricht DQS Gruppe 2023'!$XFD$3="© D Q S B IT 2020",IF($J38="","",VLOOKUP($J38,BDKSTAB,3,FALSE))&amp;IF($J38="","",", Berufsgattung = "&amp;IF($J38="","",VLOOKUP($J38,BDKSTAB,2,FALSE))),"Copyright verletzt")</f>
        <v/>
      </c>
      <c r="L38" s="55"/>
      <c r="M38" s="55"/>
      <c r="N38" s="34"/>
      <c r="O38" s="36"/>
      <c r="P38" s="36"/>
      <c r="Q38" s="11"/>
      <c r="R38" s="66" t="str">
        <f t="shared" si="7"/>
        <v/>
      </c>
      <c r="S38" s="69"/>
      <c r="T38" s="38"/>
      <c r="U38" s="11"/>
      <c r="V38" s="67" t="str">
        <f t="shared" si="1"/>
        <v/>
      </c>
      <c r="W38" s="17" t="str">
        <f t="shared" si="8"/>
        <v/>
      </c>
      <c r="X38" s="151" t="str">
        <f t="shared" si="2"/>
        <v/>
      </c>
    </row>
    <row r="39" spans="1:24" s="10" customFormat="1" ht="45.75" customHeight="1" thickBot="1" x14ac:dyDescent="0.25">
      <c r="A39" s="11" t="s">
        <v>9</v>
      </c>
      <c r="B39" s="1"/>
      <c r="C39" s="1"/>
      <c r="D39" s="188" t="str">
        <f t="shared" si="3"/>
        <v xml:space="preserve"> / </v>
      </c>
      <c r="E39" s="78" t="s">
        <v>9</v>
      </c>
      <c r="F39" s="78" t="s">
        <v>1372</v>
      </c>
      <c r="G39" s="72">
        <v>31</v>
      </c>
      <c r="H39" s="55"/>
      <c r="I39" s="70"/>
      <c r="J39" s="74"/>
      <c r="K39" s="86" t="str">
        <f>IF('(c) Copyricht DQS Gruppe 2023'!$XFD$3="© D Q S B IT 2020",IF($J39="","",VLOOKUP($J39,BDKSTAB,3,FALSE))&amp;IF($J39="","",", Berufsgattung = "&amp;IF($J39="","",VLOOKUP($J39,BDKSTAB,2,FALSE))),"Copyright verletzt")</f>
        <v/>
      </c>
      <c r="L39" s="55"/>
      <c r="M39" s="55"/>
      <c r="N39" s="34"/>
      <c r="O39" s="36"/>
      <c r="P39" s="36"/>
      <c r="Q39" s="11"/>
      <c r="R39" s="66" t="str">
        <f t="shared" si="7"/>
        <v/>
      </c>
      <c r="S39" s="69"/>
      <c r="T39" s="38"/>
      <c r="U39" s="11"/>
      <c r="V39" s="67" t="str">
        <f t="shared" si="1"/>
        <v/>
      </c>
      <c r="W39" s="17" t="str">
        <f t="shared" si="8"/>
        <v/>
      </c>
      <c r="X39" s="151" t="str">
        <f t="shared" si="2"/>
        <v/>
      </c>
    </row>
    <row r="40" spans="1:24" s="10" customFormat="1" ht="45.75" customHeight="1" thickBot="1" x14ac:dyDescent="0.25">
      <c r="A40" s="11" t="s">
        <v>9</v>
      </c>
      <c r="B40" s="1"/>
      <c r="C40" s="1"/>
      <c r="D40" s="188" t="str">
        <f t="shared" si="3"/>
        <v xml:space="preserve"> / </v>
      </c>
      <c r="E40" s="78" t="s">
        <v>9</v>
      </c>
      <c r="F40" s="78" t="s">
        <v>1372</v>
      </c>
      <c r="G40" s="72">
        <v>32</v>
      </c>
      <c r="H40" s="55"/>
      <c r="I40" s="70"/>
      <c r="J40" s="74"/>
      <c r="K40" s="86" t="str">
        <f>IF('(c) Copyricht DQS Gruppe 2023'!$XFD$3="© D Q S B IT 2020",IF($J40="","",VLOOKUP($J40,BDKSTAB,3,FALSE))&amp;IF($J40="","",", Berufsgattung = "&amp;IF($J40="","",VLOOKUP($J40,BDKSTAB,2,FALSE))),"Copyright verletzt")</f>
        <v/>
      </c>
      <c r="L40" s="55"/>
      <c r="M40" s="55"/>
      <c r="N40" s="34"/>
      <c r="O40" s="36"/>
      <c r="P40" s="36"/>
      <c r="Q40" s="11"/>
      <c r="R40" s="66" t="str">
        <f t="shared" si="7"/>
        <v/>
      </c>
      <c r="S40" s="69"/>
      <c r="T40" s="38"/>
      <c r="U40" s="11"/>
      <c r="V40" s="67" t="str">
        <f t="shared" si="1"/>
        <v/>
      </c>
      <c r="W40" s="17" t="str">
        <f t="shared" si="8"/>
        <v/>
      </c>
      <c r="X40" s="151" t="str">
        <f t="shared" si="2"/>
        <v/>
      </c>
    </row>
    <row r="41" spans="1:24" s="10" customFormat="1" ht="45.75" customHeight="1" thickBot="1" x14ac:dyDescent="0.25">
      <c r="A41" s="11" t="s">
        <v>9</v>
      </c>
      <c r="B41" s="1"/>
      <c r="C41" s="1"/>
      <c r="D41" s="188" t="str">
        <f t="shared" si="3"/>
        <v xml:space="preserve"> / </v>
      </c>
      <c r="E41" s="78" t="s">
        <v>9</v>
      </c>
      <c r="F41" s="78" t="s">
        <v>1372</v>
      </c>
      <c r="G41" s="72">
        <v>33</v>
      </c>
      <c r="H41" s="55"/>
      <c r="I41" s="70"/>
      <c r="J41" s="74"/>
      <c r="K41" s="86" t="str">
        <f>IF('(c) Copyricht DQS Gruppe 2023'!$XFD$3="© D Q S B IT 2020",IF($J41="","",VLOOKUP($J41,BDKSTAB,3,FALSE))&amp;IF($J41="","",", Berufsgattung = "&amp;IF($J41="","",VLOOKUP($J41,BDKSTAB,2,FALSE))),"Copyright verletzt")</f>
        <v/>
      </c>
      <c r="L41" s="55"/>
      <c r="M41" s="55"/>
      <c r="N41" s="34"/>
      <c r="O41" s="36"/>
      <c r="P41" s="36"/>
      <c r="Q41" s="11"/>
      <c r="R41" s="66" t="str">
        <f t="shared" si="7"/>
        <v/>
      </c>
      <c r="S41" s="69"/>
      <c r="T41" s="38"/>
      <c r="U41" s="11"/>
      <c r="V41" s="67" t="str">
        <f t="shared" si="1"/>
        <v/>
      </c>
      <c r="W41" s="17" t="str">
        <f t="shared" si="8"/>
        <v/>
      </c>
      <c r="X41" s="151" t="str">
        <f t="shared" si="2"/>
        <v/>
      </c>
    </row>
    <row r="42" spans="1:24" s="10" customFormat="1" ht="45.75" customHeight="1" thickBot="1" x14ac:dyDescent="0.25">
      <c r="A42" s="11" t="s">
        <v>9</v>
      </c>
      <c r="B42" s="1"/>
      <c r="C42" s="1"/>
      <c r="D42" s="188" t="str">
        <f t="shared" si="3"/>
        <v xml:space="preserve"> / </v>
      </c>
      <c r="E42" s="78" t="s">
        <v>9</v>
      </c>
      <c r="F42" s="78" t="s">
        <v>1372</v>
      </c>
      <c r="G42" s="72">
        <v>34</v>
      </c>
      <c r="H42" s="55"/>
      <c r="I42" s="70"/>
      <c r="J42" s="74"/>
      <c r="K42" s="86" t="str">
        <f>IF('(c) Copyricht DQS Gruppe 2023'!$XFD$3="© D Q S B IT 2020",IF($J42="","",VLOOKUP($J42,BDKSTAB,3,FALSE))&amp;IF($J42="","",", Berufsgattung = "&amp;IF($J42="","",VLOOKUP($J42,BDKSTAB,2,FALSE))),"Copyright verletzt")</f>
        <v/>
      </c>
      <c r="L42" s="55"/>
      <c r="M42" s="55"/>
      <c r="N42" s="34"/>
      <c r="O42" s="36"/>
      <c r="P42" s="36"/>
      <c r="Q42" s="11"/>
      <c r="R42" s="66" t="str">
        <f t="shared" si="7"/>
        <v/>
      </c>
      <c r="S42" s="69"/>
      <c r="T42" s="38"/>
      <c r="U42" s="11"/>
      <c r="V42" s="67" t="str">
        <f t="shared" si="1"/>
        <v/>
      </c>
      <c r="W42" s="17" t="str">
        <f t="shared" si="8"/>
        <v/>
      </c>
      <c r="X42" s="151" t="str">
        <f t="shared" si="2"/>
        <v/>
      </c>
    </row>
    <row r="43" spans="1:24" s="10" customFormat="1" ht="45.75" customHeight="1" thickBot="1" x14ac:dyDescent="0.25">
      <c r="A43" s="11" t="s">
        <v>9</v>
      </c>
      <c r="B43" s="1"/>
      <c r="C43" s="1"/>
      <c r="D43" s="188" t="str">
        <f t="shared" si="3"/>
        <v xml:space="preserve"> / </v>
      </c>
      <c r="E43" s="78" t="s">
        <v>9</v>
      </c>
      <c r="F43" s="78" t="s">
        <v>1372</v>
      </c>
      <c r="G43" s="72">
        <v>35</v>
      </c>
      <c r="H43" s="55"/>
      <c r="I43" s="70"/>
      <c r="J43" s="74"/>
      <c r="K43" s="86" t="str">
        <f>IF('(c) Copyricht DQS Gruppe 2023'!$XFD$3="© D Q S B IT 2020",IF($J43="","",VLOOKUP($J43,BDKSTAB,3,FALSE))&amp;IF($J43="","",", Berufsgattung = "&amp;IF($J43="","",VLOOKUP($J43,BDKSTAB,2,FALSE))),"Copyright verletzt")</f>
        <v/>
      </c>
      <c r="L43" s="55"/>
      <c r="M43" s="55"/>
      <c r="N43" s="34"/>
      <c r="O43" s="36"/>
      <c r="P43" s="36"/>
      <c r="Q43" s="11"/>
      <c r="R43" s="66" t="str">
        <f t="shared" si="7"/>
        <v/>
      </c>
      <c r="S43" s="69"/>
      <c r="T43" s="38"/>
      <c r="U43" s="11"/>
      <c r="V43" s="67" t="str">
        <f t="shared" si="1"/>
        <v/>
      </c>
      <c r="W43" s="17" t="str">
        <f t="shared" si="8"/>
        <v/>
      </c>
      <c r="X43" s="151" t="str">
        <f t="shared" si="2"/>
        <v/>
      </c>
    </row>
    <row r="44" spans="1:24" s="10" customFormat="1" ht="45.75" customHeight="1" thickBot="1" x14ac:dyDescent="0.25">
      <c r="A44" s="11" t="s">
        <v>9</v>
      </c>
      <c r="B44" s="1"/>
      <c r="C44" s="1"/>
      <c r="D44" s="188" t="str">
        <f t="shared" si="3"/>
        <v xml:space="preserve"> / </v>
      </c>
      <c r="E44" s="78" t="s">
        <v>9</v>
      </c>
      <c r="F44" s="78" t="s">
        <v>1372</v>
      </c>
      <c r="G44" s="72">
        <v>36</v>
      </c>
      <c r="H44" s="55"/>
      <c r="I44" s="70"/>
      <c r="J44" s="74"/>
      <c r="K44" s="86" t="str">
        <f>IF('(c) Copyricht DQS Gruppe 2023'!$XFD$3="© D Q S B IT 2020",IF($J44="","",VLOOKUP($J44,BDKSTAB,3,FALSE))&amp;IF($J44="","",", Berufsgattung = "&amp;IF($J44="","",VLOOKUP($J44,BDKSTAB,2,FALSE))),"Copyright verletzt")</f>
        <v/>
      </c>
      <c r="L44" s="55"/>
      <c r="M44" s="55"/>
      <c r="N44" s="34"/>
      <c r="O44" s="36"/>
      <c r="P44" s="36"/>
      <c r="Q44" s="11"/>
      <c r="R44" s="66" t="str">
        <f t="shared" si="7"/>
        <v/>
      </c>
      <c r="S44" s="69"/>
      <c r="T44" s="38"/>
      <c r="U44" s="11"/>
      <c r="V44" s="67" t="str">
        <f t="shared" si="1"/>
        <v/>
      </c>
      <c r="W44" s="17" t="str">
        <f t="shared" si="8"/>
        <v/>
      </c>
      <c r="X44" s="151" t="str">
        <f t="shared" si="2"/>
        <v/>
      </c>
    </row>
    <row r="45" spans="1:24" s="10" customFormat="1" ht="45.75" customHeight="1" thickBot="1" x14ac:dyDescent="0.25">
      <c r="A45" s="11" t="s">
        <v>9</v>
      </c>
      <c r="B45" s="1"/>
      <c r="C45" s="1"/>
      <c r="D45" s="188" t="str">
        <f t="shared" si="3"/>
        <v xml:space="preserve"> / </v>
      </c>
      <c r="E45" s="78" t="s">
        <v>9</v>
      </c>
      <c r="F45" s="78" t="s">
        <v>1372</v>
      </c>
      <c r="G45" s="72">
        <v>37</v>
      </c>
      <c r="H45" s="55"/>
      <c r="I45" s="70"/>
      <c r="J45" s="74"/>
      <c r="K45" s="86" t="str">
        <f>IF('(c) Copyricht DQS Gruppe 2023'!$XFD$3="© D Q S B IT 2020",IF($J45="","",VLOOKUP($J45,BDKSTAB,3,FALSE))&amp;IF($J45="","",", Berufsgattung = "&amp;IF($J45="","",VLOOKUP($J45,BDKSTAB,2,FALSE))),"Copyright verletzt")</f>
        <v/>
      </c>
      <c r="L45" s="55"/>
      <c r="M45" s="55"/>
      <c r="N45" s="34"/>
      <c r="O45" s="36"/>
      <c r="P45" s="36"/>
      <c r="Q45" s="11"/>
      <c r="R45" s="66" t="str">
        <f t="shared" si="7"/>
        <v/>
      </c>
      <c r="S45" s="69"/>
      <c r="T45" s="38"/>
      <c r="U45" s="11"/>
      <c r="V45" s="67" t="str">
        <f t="shared" si="1"/>
        <v/>
      </c>
      <c r="W45" s="17" t="str">
        <f t="shared" si="8"/>
        <v/>
      </c>
      <c r="X45" s="151" t="str">
        <f t="shared" si="2"/>
        <v/>
      </c>
    </row>
    <row r="46" spans="1:24" s="10" customFormat="1" ht="45.75" customHeight="1" thickBot="1" x14ac:dyDescent="0.25">
      <c r="A46" s="11" t="s">
        <v>9</v>
      </c>
      <c r="B46" s="1"/>
      <c r="C46" s="1"/>
      <c r="D46" s="188" t="str">
        <f t="shared" si="3"/>
        <v xml:space="preserve"> / </v>
      </c>
      <c r="E46" s="78" t="s">
        <v>9</v>
      </c>
      <c r="F46" s="78" t="s">
        <v>1372</v>
      </c>
      <c r="G46" s="72">
        <v>38</v>
      </c>
      <c r="H46" s="55"/>
      <c r="I46" s="70"/>
      <c r="J46" s="74"/>
      <c r="K46" s="86" t="str">
        <f>IF('(c) Copyricht DQS Gruppe 2023'!$XFD$3="© D Q S B IT 2020",IF($J46="","",VLOOKUP($J46,BDKSTAB,3,FALSE))&amp;IF($J46="","",", Berufsgattung = "&amp;IF($J46="","",VLOOKUP($J46,BDKSTAB,2,FALSE))),"Copyright verletzt")</f>
        <v/>
      </c>
      <c r="L46" s="55"/>
      <c r="M46" s="55"/>
      <c r="N46" s="34"/>
      <c r="O46" s="36"/>
      <c r="P46" s="36"/>
      <c r="Q46" s="11"/>
      <c r="R46" s="66" t="str">
        <f t="shared" si="7"/>
        <v/>
      </c>
      <c r="S46" s="69"/>
      <c r="T46" s="38"/>
      <c r="U46" s="11"/>
      <c r="V46" s="67" t="str">
        <f t="shared" si="1"/>
        <v/>
      </c>
      <c r="W46" s="17" t="str">
        <f t="shared" si="8"/>
        <v/>
      </c>
      <c r="X46" s="151" t="str">
        <f t="shared" si="2"/>
        <v/>
      </c>
    </row>
    <row r="47" spans="1:24" s="10" customFormat="1" ht="45.75" customHeight="1" thickBot="1" x14ac:dyDescent="0.25">
      <c r="A47" s="11" t="s">
        <v>9</v>
      </c>
      <c r="B47" s="1"/>
      <c r="C47" s="1"/>
      <c r="D47" s="188" t="str">
        <f t="shared" si="3"/>
        <v xml:space="preserve"> / </v>
      </c>
      <c r="E47" s="78" t="s">
        <v>9</v>
      </c>
      <c r="F47" s="78" t="s">
        <v>1372</v>
      </c>
      <c r="G47" s="72">
        <v>39</v>
      </c>
      <c r="H47" s="55"/>
      <c r="I47" s="70"/>
      <c r="J47" s="74"/>
      <c r="K47" s="86" t="str">
        <f>IF('(c) Copyricht DQS Gruppe 2023'!$XFD$3="© D Q S B IT 2020",IF($J47="","",VLOOKUP($J47,BDKSTAB,3,FALSE))&amp;IF($J47="","",", Berufsgattung = "&amp;IF($J47="","",VLOOKUP($J47,BDKSTAB,2,FALSE))),"Copyright verletzt")</f>
        <v/>
      </c>
      <c r="L47" s="55"/>
      <c r="M47" s="55"/>
      <c r="N47" s="34"/>
      <c r="O47" s="36"/>
      <c r="P47" s="36"/>
      <c r="Q47" s="11"/>
      <c r="R47" s="66" t="str">
        <f t="shared" si="7"/>
        <v/>
      </c>
      <c r="S47" s="69"/>
      <c r="T47" s="38"/>
      <c r="U47" s="11"/>
      <c r="V47" s="67" t="str">
        <f t="shared" si="1"/>
        <v/>
      </c>
      <c r="W47" s="17" t="str">
        <f t="shared" si="8"/>
        <v/>
      </c>
      <c r="X47" s="151" t="str">
        <f t="shared" si="2"/>
        <v/>
      </c>
    </row>
    <row r="48" spans="1:24" s="10" customFormat="1" ht="45.75" customHeight="1" thickBot="1" x14ac:dyDescent="0.25">
      <c r="A48" s="11" t="s">
        <v>9</v>
      </c>
      <c r="B48" s="1"/>
      <c r="C48" s="1"/>
      <c r="D48" s="188" t="str">
        <f t="shared" si="3"/>
        <v xml:space="preserve"> / </v>
      </c>
      <c r="E48" s="78" t="s">
        <v>9</v>
      </c>
      <c r="F48" s="78" t="s">
        <v>1372</v>
      </c>
      <c r="G48" s="72">
        <v>40</v>
      </c>
      <c r="H48" s="55"/>
      <c r="I48" s="70"/>
      <c r="J48" s="74"/>
      <c r="K48" s="86" t="str">
        <f>IF('(c) Copyricht DQS Gruppe 2023'!$XFD$3="© D Q S B IT 2020",IF($J48="","",VLOOKUP($J48,BDKSTAB,3,FALSE))&amp;IF($J48="","",", Berufsgattung = "&amp;IF($J48="","",VLOOKUP($J48,BDKSTAB,2,FALSE))),"Copyright verletzt")</f>
        <v/>
      </c>
      <c r="L48" s="55"/>
      <c r="M48" s="55"/>
      <c r="N48" s="34"/>
      <c r="O48" s="36"/>
      <c r="P48" s="36"/>
      <c r="Q48" s="11"/>
      <c r="R48" s="66" t="str">
        <f t="shared" si="7"/>
        <v/>
      </c>
      <c r="S48" s="69"/>
      <c r="T48" s="38"/>
      <c r="U48" s="11"/>
      <c r="V48" s="67" t="str">
        <f t="shared" si="1"/>
        <v/>
      </c>
      <c r="W48" s="17" t="str">
        <f t="shared" si="8"/>
        <v/>
      </c>
      <c r="X48" s="151" t="str">
        <f t="shared" si="2"/>
        <v/>
      </c>
    </row>
    <row r="49" spans="1:24" s="10" customFormat="1" ht="45.75" customHeight="1" thickBot="1" x14ac:dyDescent="0.25">
      <c r="A49" s="11" t="s">
        <v>9</v>
      </c>
      <c r="B49" s="1"/>
      <c r="C49" s="1"/>
      <c r="D49" s="188" t="str">
        <f t="shared" si="3"/>
        <v xml:space="preserve"> / </v>
      </c>
      <c r="E49" s="78" t="s">
        <v>9</v>
      </c>
      <c r="F49" s="78" t="s">
        <v>1372</v>
      </c>
      <c r="G49" s="72">
        <v>41</v>
      </c>
      <c r="H49" s="55"/>
      <c r="I49" s="70"/>
      <c r="J49" s="74"/>
      <c r="K49" s="86" t="str">
        <f>IF('(c) Copyricht DQS Gruppe 2023'!$XFD$3="© D Q S B IT 2020",IF($J49="","",VLOOKUP($J49,BDKSTAB,3,FALSE))&amp;IF($J49="","",", Berufsgattung = "&amp;IF($J49="","",VLOOKUP($J49,BDKSTAB,2,FALSE))),"Copyright verletzt")</f>
        <v/>
      </c>
      <c r="L49" s="55"/>
      <c r="M49" s="55"/>
      <c r="N49" s="34"/>
      <c r="O49" s="36"/>
      <c r="P49" s="36"/>
      <c r="Q49" s="11"/>
      <c r="R49" s="66" t="str">
        <f t="shared" si="7"/>
        <v/>
      </c>
      <c r="S49" s="69"/>
      <c r="T49" s="38"/>
      <c r="U49" s="11"/>
      <c r="V49" s="67" t="str">
        <f t="shared" si="1"/>
        <v/>
      </c>
      <c r="W49" s="17" t="str">
        <f t="shared" si="8"/>
        <v/>
      </c>
      <c r="X49" s="151" t="str">
        <f t="shared" si="2"/>
        <v/>
      </c>
    </row>
    <row r="50" spans="1:24" s="10" customFormat="1" ht="45.75" customHeight="1" thickBot="1" x14ac:dyDescent="0.25">
      <c r="A50" s="11" t="s">
        <v>9</v>
      </c>
      <c r="B50" s="1"/>
      <c r="C50" s="1"/>
      <c r="D50" s="188" t="str">
        <f t="shared" si="3"/>
        <v xml:space="preserve"> / </v>
      </c>
      <c r="E50" s="78" t="s">
        <v>9</v>
      </c>
      <c r="F50" s="78" t="s">
        <v>1372</v>
      </c>
      <c r="G50" s="72">
        <v>42</v>
      </c>
      <c r="H50" s="55"/>
      <c r="I50" s="70"/>
      <c r="J50" s="74"/>
      <c r="K50" s="86" t="str">
        <f>IF('(c) Copyricht DQS Gruppe 2023'!$XFD$3="© D Q S B IT 2020",IF($J50="","",VLOOKUP($J50,BDKSTAB,3,FALSE))&amp;IF($J50="","",", Berufsgattung = "&amp;IF($J50="","",VLOOKUP($J50,BDKSTAB,2,FALSE))),"Copyright verletzt")</f>
        <v/>
      </c>
      <c r="L50" s="55"/>
      <c r="M50" s="55"/>
      <c r="N50" s="34"/>
      <c r="O50" s="36"/>
      <c r="P50" s="36"/>
      <c r="Q50" s="11"/>
      <c r="R50" s="66" t="str">
        <f t="shared" si="7"/>
        <v/>
      </c>
      <c r="S50" s="69"/>
      <c r="T50" s="38"/>
      <c r="U50" s="11"/>
      <c r="V50" s="67" t="str">
        <f t="shared" si="1"/>
        <v/>
      </c>
      <c r="W50" s="17" t="str">
        <f t="shared" si="8"/>
        <v/>
      </c>
      <c r="X50" s="151" t="str">
        <f t="shared" si="2"/>
        <v/>
      </c>
    </row>
    <row r="51" spans="1:24" s="10" customFormat="1" ht="45.75" customHeight="1" thickBot="1" x14ac:dyDescent="0.25">
      <c r="A51" s="11" t="s">
        <v>9</v>
      </c>
      <c r="B51" s="1"/>
      <c r="C51" s="1"/>
      <c r="D51" s="188" t="str">
        <f t="shared" si="3"/>
        <v xml:space="preserve"> / </v>
      </c>
      <c r="E51" s="78" t="s">
        <v>9</v>
      </c>
      <c r="F51" s="78" t="s">
        <v>1372</v>
      </c>
      <c r="G51" s="72">
        <v>43</v>
      </c>
      <c r="H51" s="55"/>
      <c r="I51" s="70"/>
      <c r="J51" s="74"/>
      <c r="K51" s="86" t="str">
        <f>IF('(c) Copyricht DQS Gruppe 2023'!$XFD$3="© D Q S B IT 2020",IF($J51="","",VLOOKUP($J51,BDKSTAB,3,FALSE))&amp;IF($J51="","",", Berufsgattung = "&amp;IF($J51="","",VLOOKUP($J51,BDKSTAB,2,FALSE))),"Copyright verletzt")</f>
        <v/>
      </c>
      <c r="L51" s="55"/>
      <c r="M51" s="55"/>
      <c r="N51" s="34"/>
      <c r="O51" s="36"/>
      <c r="P51" s="36"/>
      <c r="Q51" s="11"/>
      <c r="R51" s="66" t="str">
        <f t="shared" si="7"/>
        <v/>
      </c>
      <c r="S51" s="69"/>
      <c r="T51" s="38"/>
      <c r="U51" s="11"/>
      <c r="V51" s="67" t="str">
        <f t="shared" si="1"/>
        <v/>
      </c>
      <c r="W51" s="17" t="str">
        <f t="shared" si="8"/>
        <v/>
      </c>
      <c r="X51" s="151" t="str">
        <f t="shared" si="2"/>
        <v/>
      </c>
    </row>
    <row r="52" spans="1:24" s="10" customFormat="1" ht="45.75" customHeight="1" thickBot="1" x14ac:dyDescent="0.25">
      <c r="A52" s="11" t="s">
        <v>9</v>
      </c>
      <c r="B52" s="1"/>
      <c r="C52" s="1"/>
      <c r="D52" s="188" t="str">
        <f t="shared" si="3"/>
        <v xml:space="preserve"> / </v>
      </c>
      <c r="E52" s="78" t="s">
        <v>9</v>
      </c>
      <c r="F52" s="78" t="s">
        <v>1372</v>
      </c>
      <c r="G52" s="72">
        <v>44</v>
      </c>
      <c r="H52" s="55"/>
      <c r="I52" s="70"/>
      <c r="J52" s="74"/>
      <c r="K52" s="86" t="str">
        <f>IF('(c) Copyricht DQS Gruppe 2023'!$XFD$3="© D Q S B IT 2020",IF($J52="","",VLOOKUP($J52,BDKSTAB,3,FALSE))&amp;IF($J52="","",", Berufsgattung = "&amp;IF($J52="","",VLOOKUP($J52,BDKSTAB,2,FALSE))),"Copyright verletzt")</f>
        <v/>
      </c>
      <c r="L52" s="55"/>
      <c r="M52" s="55"/>
      <c r="N52" s="34"/>
      <c r="O52" s="36"/>
      <c r="P52" s="36"/>
      <c r="Q52" s="11"/>
      <c r="R52" s="66" t="str">
        <f t="shared" si="7"/>
        <v/>
      </c>
      <c r="S52" s="69"/>
      <c r="T52" s="38"/>
      <c r="U52" s="11"/>
      <c r="V52" s="67" t="str">
        <f t="shared" si="1"/>
        <v/>
      </c>
      <c r="W52" s="17" t="str">
        <f t="shared" si="8"/>
        <v/>
      </c>
      <c r="X52" s="151" t="str">
        <f t="shared" si="2"/>
        <v/>
      </c>
    </row>
    <row r="53" spans="1:24" s="10" customFormat="1" ht="45.75" customHeight="1" thickBot="1" x14ac:dyDescent="0.25">
      <c r="A53" s="11" t="s">
        <v>9</v>
      </c>
      <c r="B53" s="1"/>
      <c r="C53" s="1"/>
      <c r="D53" s="188" t="str">
        <f t="shared" si="3"/>
        <v xml:space="preserve"> / </v>
      </c>
      <c r="E53" s="78" t="s">
        <v>9</v>
      </c>
      <c r="F53" s="78" t="s">
        <v>1372</v>
      </c>
      <c r="G53" s="72">
        <v>45</v>
      </c>
      <c r="H53" s="55"/>
      <c r="I53" s="70"/>
      <c r="J53" s="74"/>
      <c r="K53" s="86" t="str">
        <f>IF('(c) Copyricht DQS Gruppe 2023'!$XFD$3="© D Q S B IT 2020",IF($J53="","",VLOOKUP($J53,BDKSTAB,3,FALSE))&amp;IF($J53="","",", Berufsgattung = "&amp;IF($J53="","",VLOOKUP($J53,BDKSTAB,2,FALSE))),"Copyright verletzt")</f>
        <v/>
      </c>
      <c r="L53" s="55"/>
      <c r="M53" s="55"/>
      <c r="N53" s="34"/>
      <c r="O53" s="36"/>
      <c r="P53" s="36"/>
      <c r="Q53" s="11"/>
      <c r="R53" s="66" t="str">
        <f t="shared" si="7"/>
        <v/>
      </c>
      <c r="S53" s="69"/>
      <c r="T53" s="38"/>
      <c r="U53" s="11"/>
      <c r="V53" s="67" t="str">
        <f t="shared" si="1"/>
        <v/>
      </c>
      <c r="W53" s="17" t="str">
        <f t="shared" si="8"/>
        <v/>
      </c>
      <c r="X53" s="151" t="str">
        <f t="shared" si="2"/>
        <v/>
      </c>
    </row>
    <row r="54" spans="1:24" s="10" customFormat="1" ht="45.75" customHeight="1" thickBot="1" x14ac:dyDescent="0.25">
      <c r="A54" s="11" t="s">
        <v>9</v>
      </c>
      <c r="B54" s="1"/>
      <c r="C54" s="1"/>
      <c r="D54" s="188" t="str">
        <f t="shared" si="3"/>
        <v xml:space="preserve"> / </v>
      </c>
      <c r="E54" s="78" t="s">
        <v>9</v>
      </c>
      <c r="F54" s="78" t="s">
        <v>1372</v>
      </c>
      <c r="G54" s="72">
        <v>46</v>
      </c>
      <c r="H54" s="55"/>
      <c r="I54" s="70"/>
      <c r="J54" s="74"/>
      <c r="K54" s="86" t="str">
        <f>IF('(c) Copyricht DQS Gruppe 2023'!$XFD$3="© D Q S B IT 2020",IF($J54="","",VLOOKUP($J54,BDKSTAB,3,FALSE))&amp;IF($J54="","",", Berufsgattung = "&amp;IF($J54="","",VLOOKUP($J54,BDKSTAB,2,FALSE))),"Copyright verletzt")</f>
        <v/>
      </c>
      <c r="L54" s="55"/>
      <c r="M54" s="55"/>
      <c r="N54" s="34"/>
      <c r="O54" s="36"/>
      <c r="P54" s="36"/>
      <c r="Q54" s="11"/>
      <c r="R54" s="66" t="str">
        <f t="shared" si="7"/>
        <v/>
      </c>
      <c r="S54" s="69"/>
      <c r="T54" s="38"/>
      <c r="U54" s="11"/>
      <c r="V54" s="67" t="str">
        <f t="shared" si="1"/>
        <v/>
      </c>
      <c r="W54" s="17" t="str">
        <f t="shared" si="8"/>
        <v/>
      </c>
      <c r="X54" s="151" t="str">
        <f t="shared" si="2"/>
        <v/>
      </c>
    </row>
    <row r="55" spans="1:24" s="10" customFormat="1" ht="45.75" customHeight="1" thickBot="1" x14ac:dyDescent="0.25">
      <c r="A55" s="11" t="s">
        <v>9</v>
      </c>
      <c r="B55" s="1"/>
      <c r="C55" s="1"/>
      <c r="D55" s="188" t="str">
        <f t="shared" si="3"/>
        <v xml:space="preserve"> / </v>
      </c>
      <c r="E55" s="78" t="s">
        <v>9</v>
      </c>
      <c r="F55" s="78" t="s">
        <v>1372</v>
      </c>
      <c r="G55" s="72">
        <v>47</v>
      </c>
      <c r="H55" s="55"/>
      <c r="I55" s="70"/>
      <c r="J55" s="74"/>
      <c r="K55" s="86" t="str">
        <f>IF('(c) Copyricht DQS Gruppe 2023'!$XFD$3="© D Q S B IT 2020",IF($J55="","",VLOOKUP($J55,BDKSTAB,3,FALSE))&amp;IF($J55="","",", Berufsgattung = "&amp;IF($J55="","",VLOOKUP($J55,BDKSTAB,2,FALSE))),"Copyright verletzt")</f>
        <v/>
      </c>
      <c r="L55" s="55"/>
      <c r="M55" s="55"/>
      <c r="N55" s="34"/>
      <c r="O55" s="36"/>
      <c r="P55" s="36"/>
      <c r="Q55" s="11"/>
      <c r="R55" s="66" t="str">
        <f t="shared" si="7"/>
        <v/>
      </c>
      <c r="S55" s="69"/>
      <c r="T55" s="38"/>
      <c r="U55" s="11"/>
      <c r="V55" s="67" t="str">
        <f t="shared" si="1"/>
        <v/>
      </c>
      <c r="W55" s="17" t="str">
        <f t="shared" si="8"/>
        <v/>
      </c>
      <c r="X55" s="151" t="str">
        <f t="shared" si="2"/>
        <v/>
      </c>
    </row>
    <row r="56" spans="1:24" s="10" customFormat="1" ht="45.75" customHeight="1" thickBot="1" x14ac:dyDescent="0.25">
      <c r="A56" s="11" t="s">
        <v>9</v>
      </c>
      <c r="B56" s="1"/>
      <c r="C56" s="1"/>
      <c r="D56" s="188" t="str">
        <f t="shared" si="3"/>
        <v xml:space="preserve"> / </v>
      </c>
      <c r="E56" s="78" t="s">
        <v>9</v>
      </c>
      <c r="F56" s="78" t="s">
        <v>1372</v>
      </c>
      <c r="G56" s="72">
        <v>48</v>
      </c>
      <c r="H56" s="55"/>
      <c r="I56" s="70"/>
      <c r="J56" s="74"/>
      <c r="K56" s="86" t="str">
        <f>IF('(c) Copyricht DQS Gruppe 2023'!$XFD$3="© D Q S B IT 2020",IF($J56="","",VLOOKUP($J56,BDKSTAB,3,FALSE))&amp;IF($J56="","",", Berufsgattung = "&amp;IF($J56="","",VLOOKUP($J56,BDKSTAB,2,FALSE))),"Copyright verletzt")</f>
        <v/>
      </c>
      <c r="L56" s="55"/>
      <c r="M56" s="55"/>
      <c r="N56" s="34"/>
      <c r="O56" s="36"/>
      <c r="P56" s="36"/>
      <c r="Q56" s="11"/>
      <c r="R56" s="66" t="str">
        <f t="shared" si="7"/>
        <v/>
      </c>
      <c r="S56" s="69"/>
      <c r="T56" s="38"/>
      <c r="U56" s="11"/>
      <c r="V56" s="67" t="str">
        <f t="shared" si="1"/>
        <v/>
      </c>
      <c r="W56" s="17" t="str">
        <f t="shared" si="8"/>
        <v/>
      </c>
      <c r="X56" s="151" t="str">
        <f t="shared" si="2"/>
        <v/>
      </c>
    </row>
    <row r="57" spans="1:24" s="10" customFormat="1" ht="45.75" customHeight="1" thickBot="1" x14ac:dyDescent="0.25">
      <c r="A57" s="11" t="s">
        <v>9</v>
      </c>
      <c r="B57" s="1"/>
      <c r="C57" s="1"/>
      <c r="D57" s="188" t="str">
        <f t="shared" si="3"/>
        <v xml:space="preserve"> / </v>
      </c>
      <c r="E57" s="78" t="s">
        <v>9</v>
      </c>
      <c r="F57" s="78" t="s">
        <v>1372</v>
      </c>
      <c r="G57" s="72">
        <v>49</v>
      </c>
      <c r="H57" s="55"/>
      <c r="I57" s="70"/>
      <c r="J57" s="74"/>
      <c r="K57" s="86" t="str">
        <f>IF('(c) Copyricht DQS Gruppe 2023'!$XFD$3="© D Q S B IT 2020",IF($J57="","",VLOOKUP($J57,BDKSTAB,3,FALSE))&amp;IF($J57="","",", Berufsgattung = "&amp;IF($J57="","",VLOOKUP($J57,BDKSTAB,2,FALSE))),"Copyright verletzt")</f>
        <v/>
      </c>
      <c r="L57" s="55"/>
      <c r="M57" s="55"/>
      <c r="N57" s="34"/>
      <c r="O57" s="36"/>
      <c r="P57" s="36"/>
      <c r="Q57" s="11"/>
      <c r="R57" s="66" t="str">
        <f t="shared" si="7"/>
        <v/>
      </c>
      <c r="S57" s="69"/>
      <c r="T57" s="38"/>
      <c r="U57" s="11"/>
      <c r="V57" s="67" t="str">
        <f t="shared" si="1"/>
        <v/>
      </c>
      <c r="W57" s="17" t="str">
        <f t="shared" si="8"/>
        <v/>
      </c>
      <c r="X57" s="151" t="str">
        <f t="shared" si="2"/>
        <v/>
      </c>
    </row>
    <row r="58" spans="1:24" s="10" customFormat="1" ht="45.75" customHeight="1" thickBot="1" x14ac:dyDescent="0.25">
      <c r="A58" s="11" t="s">
        <v>9</v>
      </c>
      <c r="B58" s="1"/>
      <c r="C58" s="1"/>
      <c r="D58" s="188" t="str">
        <f t="shared" si="3"/>
        <v xml:space="preserve"> / </v>
      </c>
      <c r="E58" s="78" t="s">
        <v>9</v>
      </c>
      <c r="F58" s="78" t="s">
        <v>1372</v>
      </c>
      <c r="G58" s="72">
        <v>50</v>
      </c>
      <c r="H58" s="55"/>
      <c r="I58" s="70"/>
      <c r="J58" s="74"/>
      <c r="K58" s="86" t="str">
        <f>IF('(c) Copyricht DQS Gruppe 2023'!$XFD$3="© D Q S B IT 2020",IF($J58="","",VLOOKUP($J58,BDKSTAB,3,FALSE))&amp;IF($J58="","",", Berufsgattung = "&amp;IF($J58="","",VLOOKUP($J58,BDKSTAB,2,FALSE))),"Copyright verletzt")</f>
        <v/>
      </c>
      <c r="L58" s="55"/>
      <c r="M58" s="55"/>
      <c r="N58" s="34"/>
      <c r="O58" s="36"/>
      <c r="P58" s="36"/>
      <c r="Q58" s="11"/>
      <c r="R58" s="66" t="str">
        <f t="shared" si="7"/>
        <v/>
      </c>
      <c r="S58" s="69"/>
      <c r="T58" s="38"/>
      <c r="U58" s="11"/>
      <c r="V58" s="67" t="str">
        <f t="shared" si="1"/>
        <v/>
      </c>
      <c r="W58" s="17" t="str">
        <f t="shared" si="8"/>
        <v/>
      </c>
      <c r="X58" s="151" t="str">
        <f t="shared" si="2"/>
        <v/>
      </c>
    </row>
    <row r="59" spans="1:24" s="10" customFormat="1" ht="45.75" customHeight="1" thickBot="1" x14ac:dyDescent="0.25">
      <c r="A59" s="11" t="s">
        <v>9</v>
      </c>
      <c r="B59" s="1"/>
      <c r="C59" s="1"/>
      <c r="D59" s="188" t="str">
        <f t="shared" si="3"/>
        <v xml:space="preserve"> / </v>
      </c>
      <c r="E59" s="78" t="s">
        <v>9</v>
      </c>
      <c r="F59" s="78" t="s">
        <v>1372</v>
      </c>
      <c r="G59" s="72">
        <v>51</v>
      </c>
      <c r="H59" s="55"/>
      <c r="I59" s="70"/>
      <c r="J59" s="74"/>
      <c r="K59" s="86" t="str">
        <f>IF('(c) Copyricht DQS Gruppe 2023'!$XFD$3="© D Q S B IT 2020",IF($J59="","",VLOOKUP($J59,BDKSTAB,3,FALSE))&amp;IF($J59="","",", Berufsgattung = "&amp;IF($J59="","",VLOOKUP($J59,BDKSTAB,2,FALSE))),"Copyright verletzt")</f>
        <v/>
      </c>
      <c r="L59" s="55"/>
      <c r="M59" s="55"/>
      <c r="N59" s="34"/>
      <c r="O59" s="36"/>
      <c r="P59" s="36"/>
      <c r="Q59" s="11"/>
      <c r="R59" s="66" t="str">
        <f t="shared" si="7"/>
        <v/>
      </c>
      <c r="S59" s="69"/>
      <c r="T59" s="38"/>
      <c r="U59" s="11"/>
      <c r="V59" s="67" t="str">
        <f t="shared" si="1"/>
        <v/>
      </c>
      <c r="W59" s="17" t="str">
        <f t="shared" si="8"/>
        <v/>
      </c>
      <c r="X59" s="151" t="str">
        <f t="shared" si="2"/>
        <v/>
      </c>
    </row>
    <row r="60" spans="1:24" s="10" customFormat="1" ht="45.75" customHeight="1" thickBot="1" x14ac:dyDescent="0.25">
      <c r="A60" s="11" t="s">
        <v>9</v>
      </c>
      <c r="B60" s="1"/>
      <c r="C60" s="1"/>
      <c r="D60" s="188" t="str">
        <f t="shared" si="3"/>
        <v xml:space="preserve"> / </v>
      </c>
      <c r="E60" s="78" t="s">
        <v>9</v>
      </c>
      <c r="F60" s="78" t="s">
        <v>1372</v>
      </c>
      <c r="G60" s="72">
        <v>52</v>
      </c>
      <c r="H60" s="55"/>
      <c r="I60" s="70"/>
      <c r="J60" s="74"/>
      <c r="K60" s="86" t="str">
        <f>IF('(c) Copyricht DQS Gruppe 2023'!$XFD$3="© D Q S B IT 2020",IF($J60="","",VLOOKUP($J60,BDKSTAB,3,FALSE))&amp;IF($J60="","",", Berufsgattung = "&amp;IF($J60="","",VLOOKUP($J60,BDKSTAB,2,FALSE))),"Copyright verletzt")</f>
        <v/>
      </c>
      <c r="L60" s="55"/>
      <c r="M60" s="55"/>
      <c r="N60" s="34"/>
      <c r="O60" s="36"/>
      <c r="P60" s="36"/>
      <c r="Q60" s="11"/>
      <c r="R60" s="66" t="str">
        <f t="shared" si="7"/>
        <v/>
      </c>
      <c r="S60" s="69"/>
      <c r="T60" s="38"/>
      <c r="U60" s="11"/>
      <c r="V60" s="67" t="str">
        <f t="shared" si="1"/>
        <v/>
      </c>
      <c r="W60" s="17" t="str">
        <f t="shared" si="8"/>
        <v/>
      </c>
      <c r="X60" s="151" t="str">
        <f t="shared" si="2"/>
        <v/>
      </c>
    </row>
    <row r="61" spans="1:24" s="10" customFormat="1" ht="45.75" customHeight="1" thickBot="1" x14ac:dyDescent="0.25">
      <c r="A61" s="11" t="s">
        <v>9</v>
      </c>
      <c r="B61" s="1"/>
      <c r="C61" s="1"/>
      <c r="D61" s="188" t="str">
        <f t="shared" si="3"/>
        <v xml:space="preserve"> / </v>
      </c>
      <c r="E61" s="78" t="s">
        <v>9</v>
      </c>
      <c r="F61" s="78" t="s">
        <v>1372</v>
      </c>
      <c r="G61" s="72">
        <v>53</v>
      </c>
      <c r="H61" s="55"/>
      <c r="I61" s="70"/>
      <c r="J61" s="74"/>
      <c r="K61" s="86" t="str">
        <f>IF('(c) Copyricht DQS Gruppe 2023'!$XFD$3="© D Q S B IT 2020",IF($J61="","",VLOOKUP($J61,BDKSTAB,3,FALSE))&amp;IF($J61="","",", Berufsgattung = "&amp;IF($J61="","",VLOOKUP($J61,BDKSTAB,2,FALSE))),"Copyright verletzt")</f>
        <v/>
      </c>
      <c r="L61" s="55"/>
      <c r="M61" s="55"/>
      <c r="N61" s="34"/>
      <c r="O61" s="36"/>
      <c r="P61" s="36"/>
      <c r="Q61" s="11"/>
      <c r="R61" s="66" t="str">
        <f t="shared" si="7"/>
        <v/>
      </c>
      <c r="S61" s="69"/>
      <c r="T61" s="38"/>
      <c r="U61" s="11"/>
      <c r="V61" s="67" t="str">
        <f t="shared" si="1"/>
        <v/>
      </c>
      <c r="W61" s="17" t="str">
        <f t="shared" si="8"/>
        <v/>
      </c>
      <c r="X61" s="151" t="str">
        <f t="shared" si="2"/>
        <v/>
      </c>
    </row>
    <row r="62" spans="1:24" s="10" customFormat="1" ht="45.75" customHeight="1" thickBot="1" x14ac:dyDescent="0.25">
      <c r="A62" s="11" t="s">
        <v>9</v>
      </c>
      <c r="B62" s="1"/>
      <c r="C62" s="1"/>
      <c r="D62" s="188" t="str">
        <f t="shared" si="3"/>
        <v xml:space="preserve"> / </v>
      </c>
      <c r="E62" s="78" t="s">
        <v>9</v>
      </c>
      <c r="F62" s="78" t="s">
        <v>1372</v>
      </c>
      <c r="G62" s="72">
        <v>54</v>
      </c>
      <c r="H62" s="55"/>
      <c r="I62" s="70"/>
      <c r="J62" s="74"/>
      <c r="K62" s="86" t="str">
        <f>IF('(c) Copyricht DQS Gruppe 2023'!$XFD$3="© D Q S B IT 2020",IF($J62="","",VLOOKUP($J62,BDKSTAB,3,FALSE))&amp;IF($J62="","",", Berufsgattung = "&amp;IF($J62="","",VLOOKUP($J62,BDKSTAB,2,FALSE))),"Copyright verletzt")</f>
        <v/>
      </c>
      <c r="L62" s="55"/>
      <c r="M62" s="55"/>
      <c r="N62" s="34"/>
      <c r="O62" s="36"/>
      <c r="P62" s="36"/>
      <c r="Q62" s="11"/>
      <c r="R62" s="66" t="str">
        <f t="shared" si="7"/>
        <v/>
      </c>
      <c r="S62" s="69"/>
      <c r="T62" s="38"/>
      <c r="U62" s="11"/>
      <c r="V62" s="67" t="str">
        <f t="shared" si="1"/>
        <v/>
      </c>
      <c r="W62" s="17" t="str">
        <f t="shared" si="8"/>
        <v/>
      </c>
      <c r="X62" s="151" t="str">
        <f t="shared" si="2"/>
        <v/>
      </c>
    </row>
    <row r="63" spans="1:24" s="10" customFormat="1" ht="45.75" customHeight="1" thickBot="1" x14ac:dyDescent="0.25">
      <c r="A63" s="11" t="s">
        <v>9</v>
      </c>
      <c r="B63" s="1"/>
      <c r="C63" s="1"/>
      <c r="D63" s="188" t="str">
        <f t="shared" si="3"/>
        <v xml:space="preserve"> / </v>
      </c>
      <c r="E63" s="78" t="s">
        <v>9</v>
      </c>
      <c r="F63" s="78" t="s">
        <v>1372</v>
      </c>
      <c r="G63" s="72">
        <v>55</v>
      </c>
      <c r="H63" s="55"/>
      <c r="I63" s="70"/>
      <c r="J63" s="74"/>
      <c r="K63" s="86" t="str">
        <f>IF('(c) Copyricht DQS Gruppe 2023'!$XFD$3="© D Q S B IT 2020",IF($J63="","",VLOOKUP($J63,BDKSTAB,3,FALSE))&amp;IF($J63="","",", Berufsgattung = "&amp;IF($J63="","",VLOOKUP($J63,BDKSTAB,2,FALSE))),"Copyright verletzt")</f>
        <v/>
      </c>
      <c r="L63" s="55"/>
      <c r="M63" s="55"/>
      <c r="N63" s="34"/>
      <c r="O63" s="36"/>
      <c r="P63" s="36"/>
      <c r="Q63" s="11"/>
      <c r="R63" s="66" t="str">
        <f t="shared" si="7"/>
        <v/>
      </c>
      <c r="S63" s="69"/>
      <c r="T63" s="38"/>
      <c r="U63" s="11"/>
      <c r="V63" s="67" t="str">
        <f t="shared" si="1"/>
        <v/>
      </c>
      <c r="W63" s="17" t="str">
        <f t="shared" si="8"/>
        <v/>
      </c>
      <c r="X63" s="151" t="str">
        <f t="shared" si="2"/>
        <v/>
      </c>
    </row>
    <row r="64" spans="1:24" s="10" customFormat="1" ht="45.75" customHeight="1" thickBot="1" x14ac:dyDescent="0.25">
      <c r="A64" s="11" t="s">
        <v>9</v>
      </c>
      <c r="B64" s="1"/>
      <c r="C64" s="1"/>
      <c r="D64" s="188" t="str">
        <f t="shared" si="3"/>
        <v xml:space="preserve"> / </v>
      </c>
      <c r="E64" s="78" t="s">
        <v>9</v>
      </c>
      <c r="F64" s="78" t="s">
        <v>1372</v>
      </c>
      <c r="G64" s="72">
        <v>56</v>
      </c>
      <c r="H64" s="55"/>
      <c r="I64" s="70"/>
      <c r="J64" s="74"/>
      <c r="K64" s="86" t="str">
        <f>IF('(c) Copyricht DQS Gruppe 2023'!$XFD$3="© D Q S B IT 2020",IF($J64="","",VLOOKUP($J64,BDKSTAB,3,FALSE))&amp;IF($J64="","",", Berufsgattung = "&amp;IF($J64="","",VLOOKUP($J64,BDKSTAB,2,FALSE))),"Copyright verletzt")</f>
        <v/>
      </c>
      <c r="L64" s="55"/>
      <c r="M64" s="55"/>
      <c r="N64" s="34"/>
      <c r="O64" s="36"/>
      <c r="P64" s="36"/>
      <c r="Q64" s="11"/>
      <c r="R64" s="66" t="str">
        <f t="shared" si="7"/>
        <v/>
      </c>
      <c r="S64" s="69"/>
      <c r="T64" s="38"/>
      <c r="U64" s="11"/>
      <c r="V64" s="67" t="str">
        <f t="shared" si="1"/>
        <v/>
      </c>
      <c r="W64" s="17" t="str">
        <f t="shared" si="8"/>
        <v/>
      </c>
      <c r="X64" s="151" t="str">
        <f t="shared" si="2"/>
        <v/>
      </c>
    </row>
    <row r="65" spans="1:24" s="10" customFormat="1" ht="45.75" customHeight="1" thickBot="1" x14ac:dyDescent="0.25">
      <c r="A65" s="11" t="s">
        <v>9</v>
      </c>
      <c r="B65" s="1"/>
      <c r="C65" s="1"/>
      <c r="D65" s="188" t="str">
        <f t="shared" si="3"/>
        <v xml:space="preserve"> / </v>
      </c>
      <c r="E65" s="78" t="s">
        <v>9</v>
      </c>
      <c r="F65" s="78" t="s">
        <v>1372</v>
      </c>
      <c r="G65" s="72">
        <v>57</v>
      </c>
      <c r="H65" s="55"/>
      <c r="I65" s="70"/>
      <c r="J65" s="74"/>
      <c r="K65" s="86" t="str">
        <f>IF('(c) Copyricht DQS Gruppe 2023'!$XFD$3="© D Q S B IT 2020",IF($J65="","",VLOOKUP($J65,BDKSTAB,3,FALSE))&amp;IF($J65="","",", Berufsgattung = "&amp;IF($J65="","",VLOOKUP($J65,BDKSTAB,2,FALSE))),"Copyright verletzt")</f>
        <v/>
      </c>
      <c r="L65" s="55"/>
      <c r="M65" s="55"/>
      <c r="N65" s="34"/>
      <c r="O65" s="36"/>
      <c r="P65" s="36"/>
      <c r="Q65" s="11"/>
      <c r="R65" s="66" t="str">
        <f t="shared" si="7"/>
        <v/>
      </c>
      <c r="S65" s="69"/>
      <c r="T65" s="38"/>
      <c r="U65" s="11"/>
      <c r="V65" s="67" t="str">
        <f t="shared" si="1"/>
        <v/>
      </c>
      <c r="W65" s="17" t="str">
        <f t="shared" si="8"/>
        <v/>
      </c>
      <c r="X65" s="151" t="str">
        <f t="shared" si="2"/>
        <v/>
      </c>
    </row>
    <row r="66" spans="1:24" s="10" customFormat="1" ht="45.75" customHeight="1" thickBot="1" x14ac:dyDescent="0.25">
      <c r="A66" s="11" t="s">
        <v>9</v>
      </c>
      <c r="B66" s="1"/>
      <c r="C66" s="1"/>
      <c r="D66" s="188" t="str">
        <f t="shared" si="3"/>
        <v xml:space="preserve"> / </v>
      </c>
      <c r="E66" s="78" t="s">
        <v>9</v>
      </c>
      <c r="F66" s="78" t="s">
        <v>1372</v>
      </c>
      <c r="G66" s="72">
        <v>58</v>
      </c>
      <c r="H66" s="55"/>
      <c r="I66" s="70"/>
      <c r="J66" s="74"/>
      <c r="K66" s="86" t="str">
        <f>IF('(c) Copyricht DQS Gruppe 2023'!$XFD$3="© D Q S B IT 2020",IF($J66="","",VLOOKUP($J66,BDKSTAB,3,FALSE))&amp;IF($J66="","",", Berufsgattung = "&amp;IF($J66="","",VLOOKUP($J66,BDKSTAB,2,FALSE))),"Copyright verletzt")</f>
        <v/>
      </c>
      <c r="L66" s="55"/>
      <c r="M66" s="55"/>
      <c r="N66" s="34"/>
      <c r="O66" s="36"/>
      <c r="P66" s="36"/>
      <c r="Q66" s="11"/>
      <c r="R66" s="66" t="str">
        <f t="shared" si="7"/>
        <v/>
      </c>
      <c r="S66" s="69"/>
      <c r="T66" s="38"/>
      <c r="U66" s="11"/>
      <c r="V66" s="67" t="str">
        <f t="shared" si="1"/>
        <v/>
      </c>
      <c r="W66" s="17" t="str">
        <f t="shared" si="8"/>
        <v/>
      </c>
      <c r="X66" s="151" t="str">
        <f t="shared" si="2"/>
        <v/>
      </c>
    </row>
    <row r="67" spans="1:24" s="10" customFormat="1" ht="45.75" customHeight="1" thickBot="1" x14ac:dyDescent="0.25">
      <c r="A67" s="11" t="s">
        <v>9</v>
      </c>
      <c r="B67" s="1"/>
      <c r="C67" s="1"/>
      <c r="D67" s="188" t="str">
        <f t="shared" si="3"/>
        <v xml:space="preserve"> / </v>
      </c>
      <c r="E67" s="78" t="s">
        <v>9</v>
      </c>
      <c r="F67" s="78" t="s">
        <v>1372</v>
      </c>
      <c r="G67" s="72">
        <v>59</v>
      </c>
      <c r="H67" s="55"/>
      <c r="I67" s="70"/>
      <c r="J67" s="74"/>
      <c r="K67" s="86" t="str">
        <f>IF('(c) Copyricht DQS Gruppe 2023'!$XFD$3="© D Q S B IT 2020",IF($J67="","",VLOOKUP($J67,BDKSTAB,3,FALSE))&amp;IF($J67="","",", Berufsgattung = "&amp;IF($J67="","",VLOOKUP($J67,BDKSTAB,2,FALSE))),"Copyright verletzt")</f>
        <v/>
      </c>
      <c r="L67" s="55"/>
      <c r="M67" s="55"/>
      <c r="N67" s="34"/>
      <c r="O67" s="36"/>
      <c r="P67" s="36"/>
      <c r="Q67" s="11"/>
      <c r="R67" s="66" t="str">
        <f t="shared" si="7"/>
        <v/>
      </c>
      <c r="S67" s="69"/>
      <c r="T67" s="38"/>
      <c r="U67" s="11"/>
      <c r="V67" s="67" t="str">
        <f t="shared" si="1"/>
        <v/>
      </c>
      <c r="W67" s="17" t="str">
        <f t="shared" si="8"/>
        <v/>
      </c>
      <c r="X67" s="151" t="str">
        <f t="shared" si="2"/>
        <v/>
      </c>
    </row>
    <row r="68" spans="1:24" s="10" customFormat="1" ht="45.75" customHeight="1" thickBot="1" x14ac:dyDescent="0.25">
      <c r="A68" s="11" t="s">
        <v>9</v>
      </c>
      <c r="B68" s="1"/>
      <c r="C68" s="1"/>
      <c r="D68" s="188" t="str">
        <f t="shared" si="3"/>
        <v xml:space="preserve"> / </v>
      </c>
      <c r="E68" s="78" t="s">
        <v>9</v>
      </c>
      <c r="F68" s="78" t="s">
        <v>1372</v>
      </c>
      <c r="G68" s="72">
        <v>60</v>
      </c>
      <c r="H68" s="55"/>
      <c r="I68" s="70"/>
      <c r="J68" s="74"/>
      <c r="K68" s="86" t="str">
        <f>IF('(c) Copyricht DQS Gruppe 2023'!$XFD$3="© D Q S B IT 2020",IF($J68="","",VLOOKUP($J68,BDKSTAB,3,FALSE))&amp;IF($J68="","",", Berufsgattung = "&amp;IF($J68="","",VLOOKUP($J68,BDKSTAB,2,FALSE))),"Copyright verletzt")</f>
        <v/>
      </c>
      <c r="L68" s="55"/>
      <c r="M68" s="55"/>
      <c r="N68" s="34"/>
      <c r="O68" s="36"/>
      <c r="P68" s="36"/>
      <c r="Q68" s="11"/>
      <c r="R68" s="66" t="str">
        <f t="shared" si="7"/>
        <v/>
      </c>
      <c r="S68" s="69"/>
      <c r="T68" s="38"/>
      <c r="U68" s="11"/>
      <c r="V68" s="67" t="str">
        <f t="shared" si="1"/>
        <v/>
      </c>
      <c r="W68" s="17" t="str">
        <f t="shared" si="8"/>
        <v/>
      </c>
      <c r="X68" s="151" t="str">
        <f t="shared" si="2"/>
        <v/>
      </c>
    </row>
    <row r="69" spans="1:24" s="10" customFormat="1" ht="45.75" customHeight="1" thickBot="1" x14ac:dyDescent="0.25">
      <c r="A69" s="11" t="s">
        <v>9</v>
      </c>
      <c r="B69" s="1"/>
      <c r="C69" s="1"/>
      <c r="D69" s="188" t="str">
        <f t="shared" si="3"/>
        <v xml:space="preserve"> / </v>
      </c>
      <c r="E69" s="78" t="s">
        <v>9</v>
      </c>
      <c r="F69" s="78" t="s">
        <v>1372</v>
      </c>
      <c r="G69" s="72">
        <v>61</v>
      </c>
      <c r="H69" s="55"/>
      <c r="I69" s="70"/>
      <c r="J69" s="74"/>
      <c r="K69" s="86" t="str">
        <f>IF('(c) Copyricht DQS Gruppe 2023'!$XFD$3="© D Q S B IT 2020",IF($J69="","",VLOOKUP($J69,BDKSTAB,3,FALSE))&amp;IF($J69="","",", Berufsgattung = "&amp;IF($J69="","",VLOOKUP($J69,BDKSTAB,2,FALSE))),"Copyright verletzt")</f>
        <v/>
      </c>
      <c r="L69" s="55"/>
      <c r="M69" s="55"/>
      <c r="N69" s="34"/>
      <c r="O69" s="36"/>
      <c r="P69" s="36"/>
      <c r="Q69" s="11"/>
      <c r="R69" s="66" t="str">
        <f t="shared" si="7"/>
        <v/>
      </c>
      <c r="S69" s="69"/>
      <c r="T69" s="38"/>
      <c r="U69" s="11"/>
      <c r="V69" s="67" t="str">
        <f t="shared" si="1"/>
        <v/>
      </c>
      <c r="W69" s="17" t="str">
        <f t="shared" si="8"/>
        <v/>
      </c>
      <c r="X69" s="151" t="str">
        <f t="shared" si="2"/>
        <v/>
      </c>
    </row>
    <row r="70" spans="1:24" s="10" customFormat="1" ht="45.75" customHeight="1" thickBot="1" x14ac:dyDescent="0.25">
      <c r="A70" s="11" t="s">
        <v>9</v>
      </c>
      <c r="B70" s="1"/>
      <c r="C70" s="1"/>
      <c r="D70" s="188" t="str">
        <f t="shared" si="3"/>
        <v xml:space="preserve"> / </v>
      </c>
      <c r="E70" s="78" t="s">
        <v>9</v>
      </c>
      <c r="F70" s="78" t="s">
        <v>1372</v>
      </c>
      <c r="G70" s="72">
        <v>62</v>
      </c>
      <c r="H70" s="55"/>
      <c r="I70" s="70"/>
      <c r="J70" s="74"/>
      <c r="K70" s="86" t="str">
        <f>IF('(c) Copyricht DQS Gruppe 2023'!$XFD$3="© D Q S B IT 2020",IF($J70="","",VLOOKUP($J70,BDKSTAB,3,FALSE))&amp;IF($J70="","",", Berufsgattung = "&amp;IF($J70="","",VLOOKUP($J70,BDKSTAB,2,FALSE))),"Copyright verletzt")</f>
        <v/>
      </c>
      <c r="L70" s="55"/>
      <c r="M70" s="55"/>
      <c r="N70" s="34"/>
      <c r="O70" s="36"/>
      <c r="P70" s="36"/>
      <c r="Q70" s="11"/>
      <c r="R70" s="66" t="str">
        <f t="shared" si="7"/>
        <v/>
      </c>
      <c r="S70" s="69"/>
      <c r="T70" s="38"/>
      <c r="U70" s="11"/>
      <c r="V70" s="67" t="str">
        <f t="shared" si="1"/>
        <v/>
      </c>
      <c r="W70" s="17" t="str">
        <f t="shared" si="8"/>
        <v/>
      </c>
      <c r="X70" s="151" t="str">
        <f t="shared" si="2"/>
        <v/>
      </c>
    </row>
    <row r="71" spans="1:24" s="10" customFormat="1" ht="45.75" customHeight="1" thickBot="1" x14ac:dyDescent="0.25">
      <c r="A71" s="11" t="s">
        <v>9</v>
      </c>
      <c r="B71" s="1"/>
      <c r="C71" s="1"/>
      <c r="D71" s="188" t="str">
        <f t="shared" si="3"/>
        <v xml:space="preserve"> / </v>
      </c>
      <c r="E71" s="78" t="s">
        <v>9</v>
      </c>
      <c r="F71" s="78" t="s">
        <v>1372</v>
      </c>
      <c r="G71" s="72">
        <v>63</v>
      </c>
      <c r="H71" s="55"/>
      <c r="I71" s="70"/>
      <c r="J71" s="74"/>
      <c r="K71" s="86" t="str">
        <f>IF('(c) Copyricht DQS Gruppe 2023'!$XFD$3="© D Q S B IT 2020",IF($J71="","",VLOOKUP($J71,BDKSTAB,3,FALSE))&amp;IF($J71="","",", Berufsgattung = "&amp;IF($J71="","",VLOOKUP($J71,BDKSTAB,2,FALSE))),"Copyright verletzt")</f>
        <v/>
      </c>
      <c r="L71" s="55"/>
      <c r="M71" s="55"/>
      <c r="N71" s="34"/>
      <c r="O71" s="36"/>
      <c r="P71" s="36"/>
      <c r="Q71" s="11"/>
      <c r="R71" s="66" t="str">
        <f t="shared" si="7"/>
        <v/>
      </c>
      <c r="S71" s="69"/>
      <c r="T71" s="38"/>
      <c r="U71" s="11"/>
      <c r="V71" s="67" t="str">
        <f t="shared" si="1"/>
        <v/>
      </c>
      <c r="W71" s="17" t="str">
        <f t="shared" si="8"/>
        <v/>
      </c>
      <c r="X71" s="151" t="str">
        <f t="shared" si="2"/>
        <v/>
      </c>
    </row>
    <row r="72" spans="1:24" s="10" customFormat="1" ht="45.75" customHeight="1" thickBot="1" x14ac:dyDescent="0.25">
      <c r="A72" s="11" t="s">
        <v>9</v>
      </c>
      <c r="B72" s="1"/>
      <c r="C72" s="1"/>
      <c r="D72" s="188" t="str">
        <f t="shared" si="3"/>
        <v xml:space="preserve"> / </v>
      </c>
      <c r="E72" s="78" t="s">
        <v>9</v>
      </c>
      <c r="F72" s="78" t="s">
        <v>1372</v>
      </c>
      <c r="G72" s="72">
        <v>64</v>
      </c>
      <c r="H72" s="55"/>
      <c r="I72" s="70"/>
      <c r="J72" s="74"/>
      <c r="K72" s="86" t="str">
        <f>IF('(c) Copyricht DQS Gruppe 2023'!$XFD$3="© D Q S B IT 2020",IF($J72="","",VLOOKUP($J72,BDKSTAB,3,FALSE))&amp;IF($J72="","",", Berufsgattung = "&amp;IF($J72="","",VLOOKUP($J72,BDKSTAB,2,FALSE))),"Copyright verletzt")</f>
        <v/>
      </c>
      <c r="L72" s="55"/>
      <c r="M72" s="55"/>
      <c r="N72" s="34"/>
      <c r="O72" s="36"/>
      <c r="P72" s="36"/>
      <c r="Q72" s="11"/>
      <c r="R72" s="66" t="str">
        <f t="shared" si="7"/>
        <v/>
      </c>
      <c r="S72" s="69"/>
      <c r="T72" s="38"/>
      <c r="U72" s="11"/>
      <c r="V72" s="67" t="str">
        <f t="shared" si="1"/>
        <v/>
      </c>
      <c r="W72" s="17" t="str">
        <f t="shared" si="8"/>
        <v/>
      </c>
      <c r="X72" s="151" t="str">
        <f t="shared" si="2"/>
        <v/>
      </c>
    </row>
    <row r="73" spans="1:24" s="10" customFormat="1" ht="45.75" customHeight="1" thickBot="1" x14ac:dyDescent="0.25">
      <c r="A73" s="11" t="s">
        <v>9</v>
      </c>
      <c r="B73" s="1"/>
      <c r="C73" s="1"/>
      <c r="D73" s="188" t="str">
        <f t="shared" si="3"/>
        <v xml:space="preserve"> / </v>
      </c>
      <c r="E73" s="78" t="s">
        <v>9</v>
      </c>
      <c r="F73" s="78" t="s">
        <v>1372</v>
      </c>
      <c r="G73" s="72">
        <v>65</v>
      </c>
      <c r="H73" s="55"/>
      <c r="I73" s="70"/>
      <c r="J73" s="74"/>
      <c r="K73" s="86" t="str">
        <f>IF('(c) Copyricht DQS Gruppe 2023'!$XFD$3="© D Q S B IT 2020",IF($J73="","",VLOOKUP($J73,BDKSTAB,3,FALSE))&amp;IF($J73="","",", Berufsgattung = "&amp;IF($J73="","",VLOOKUP($J73,BDKSTAB,2,FALSE))),"Copyright verletzt")</f>
        <v/>
      </c>
      <c r="L73" s="55"/>
      <c r="M73" s="55"/>
      <c r="N73" s="34"/>
      <c r="O73" s="36"/>
      <c r="P73" s="36"/>
      <c r="Q73" s="11"/>
      <c r="R73" s="66" t="str">
        <f t="shared" si="7"/>
        <v/>
      </c>
      <c r="S73" s="69"/>
      <c r="T73" s="38"/>
      <c r="U73" s="11"/>
      <c r="V73" s="67" t="str">
        <f t="shared" ref="V73:V136" si="9">IF($J73="","",VLOOKUP($J73,BDKSTAB,4,FALSE))</f>
        <v/>
      </c>
      <c r="W73" s="17" t="str">
        <f t="shared" si="8"/>
        <v/>
      </c>
      <c r="X73" s="151" t="str">
        <f t="shared" ref="X73:X136" si="10">IF($J73="","",VLOOKUP($J73,BDKSTAB,7,FALSE))</f>
        <v/>
      </c>
    </row>
    <row r="74" spans="1:24" s="10" customFormat="1" ht="45.75" customHeight="1" thickBot="1" x14ac:dyDescent="0.25">
      <c r="A74" s="11" t="s">
        <v>9</v>
      </c>
      <c r="B74" s="1"/>
      <c r="C74" s="1"/>
      <c r="D74" s="188" t="str">
        <f t="shared" ref="D74:D137" si="11">B74&amp;" / "&amp;C74</f>
        <v xml:space="preserve"> / </v>
      </c>
      <c r="E74" s="78" t="s">
        <v>9</v>
      </c>
      <c r="F74" s="78" t="s">
        <v>1372</v>
      </c>
      <c r="G74" s="72">
        <v>66</v>
      </c>
      <c r="H74" s="55"/>
      <c r="I74" s="70"/>
      <c r="J74" s="74"/>
      <c r="K74" s="86" t="str">
        <f>IF('(c) Copyricht DQS Gruppe 2023'!$XFD$3="© D Q S B IT 2020",IF($J74="","",VLOOKUP($J74,BDKSTAB,3,FALSE))&amp;IF($J74="","",", Berufsgattung = "&amp;IF($J74="","",VLOOKUP($J74,BDKSTAB,2,FALSE))),"Copyright verletzt")</f>
        <v/>
      </c>
      <c r="L74" s="55"/>
      <c r="M74" s="55"/>
      <c r="N74" s="34"/>
      <c r="O74" s="36"/>
      <c r="P74" s="36"/>
      <c r="Q74" s="11"/>
      <c r="R74" s="66" t="str">
        <f t="shared" si="7"/>
        <v/>
      </c>
      <c r="S74" s="69"/>
      <c r="T74" s="38"/>
      <c r="U74" s="11"/>
      <c r="V74" s="67" t="str">
        <f t="shared" si="9"/>
        <v/>
      </c>
      <c r="W74" s="17" t="str">
        <f t="shared" si="8"/>
        <v/>
      </c>
      <c r="X74" s="151" t="str">
        <f t="shared" si="10"/>
        <v/>
      </c>
    </row>
    <row r="75" spans="1:24" s="10" customFormat="1" ht="45.75" customHeight="1" thickBot="1" x14ac:dyDescent="0.25">
      <c r="A75" s="11" t="s">
        <v>9</v>
      </c>
      <c r="B75" s="1"/>
      <c r="C75" s="1"/>
      <c r="D75" s="188" t="str">
        <f t="shared" si="11"/>
        <v xml:space="preserve"> / </v>
      </c>
      <c r="E75" s="78" t="s">
        <v>9</v>
      </c>
      <c r="F75" s="78" t="s">
        <v>1372</v>
      </c>
      <c r="G75" s="72">
        <v>67</v>
      </c>
      <c r="H75" s="55"/>
      <c r="I75" s="70"/>
      <c r="J75" s="74"/>
      <c r="K75" s="86" t="str">
        <f>IF('(c) Copyricht DQS Gruppe 2023'!$XFD$3="© D Q S B IT 2020",IF($J75="","",VLOOKUP($J75,BDKSTAB,3,FALSE))&amp;IF($J75="","",", Berufsgattung = "&amp;IF($J75="","",VLOOKUP($J75,BDKSTAB,2,FALSE))),"Copyright verletzt")</f>
        <v/>
      </c>
      <c r="L75" s="55"/>
      <c r="M75" s="55"/>
      <c r="N75" s="34"/>
      <c r="O75" s="36"/>
      <c r="P75" s="36"/>
      <c r="Q75" s="11"/>
      <c r="R75" s="66" t="str">
        <f t="shared" si="7"/>
        <v/>
      </c>
      <c r="S75" s="69"/>
      <c r="T75" s="38"/>
      <c r="U75" s="11"/>
      <c r="V75" s="67" t="str">
        <f t="shared" si="9"/>
        <v/>
      </c>
      <c r="W75" s="17" t="str">
        <f t="shared" si="8"/>
        <v/>
      </c>
      <c r="X75" s="151" t="str">
        <f t="shared" si="10"/>
        <v/>
      </c>
    </row>
    <row r="76" spans="1:24" s="10" customFormat="1" ht="45.75" customHeight="1" thickBot="1" x14ac:dyDescent="0.25">
      <c r="A76" s="11" t="s">
        <v>9</v>
      </c>
      <c r="B76" s="1"/>
      <c r="C76" s="1"/>
      <c r="D76" s="188" t="str">
        <f t="shared" si="11"/>
        <v xml:space="preserve"> / </v>
      </c>
      <c r="E76" s="78" t="s">
        <v>9</v>
      </c>
      <c r="F76" s="78" t="s">
        <v>1372</v>
      </c>
      <c r="G76" s="72">
        <v>68</v>
      </c>
      <c r="H76" s="55"/>
      <c r="I76" s="70"/>
      <c r="J76" s="74"/>
      <c r="K76" s="86" t="str">
        <f>IF('(c) Copyricht DQS Gruppe 2023'!$XFD$3="© D Q S B IT 2020",IF($J76="","",VLOOKUP($J76,BDKSTAB,3,FALSE))&amp;IF($J76="","",", Berufsgattung = "&amp;IF($J76="","",VLOOKUP($J76,BDKSTAB,2,FALSE))),"Copyright verletzt")</f>
        <v/>
      </c>
      <c r="L76" s="55"/>
      <c r="M76" s="55"/>
      <c r="N76" s="34"/>
      <c r="O76" s="36"/>
      <c r="P76" s="36"/>
      <c r="Q76" s="11"/>
      <c r="R76" s="66" t="str">
        <f t="shared" ref="R76:R139" si="12">IF(O76=0,"",O76*S76)</f>
        <v/>
      </c>
      <c r="S76" s="69"/>
      <c r="T76" s="38"/>
      <c r="U76" s="11"/>
      <c r="V76" s="67" t="str">
        <f t="shared" si="9"/>
        <v/>
      </c>
      <c r="W76" s="17" t="str">
        <f t="shared" si="8"/>
        <v/>
      </c>
      <c r="X76" s="151" t="str">
        <f t="shared" si="10"/>
        <v/>
      </c>
    </row>
    <row r="77" spans="1:24" s="10" customFormat="1" ht="45.75" customHeight="1" thickBot="1" x14ac:dyDescent="0.25">
      <c r="A77" s="11" t="s">
        <v>9</v>
      </c>
      <c r="B77" s="1"/>
      <c r="C77" s="1"/>
      <c r="D77" s="188" t="str">
        <f t="shared" si="11"/>
        <v xml:space="preserve"> / </v>
      </c>
      <c r="E77" s="78" t="s">
        <v>9</v>
      </c>
      <c r="F77" s="78" t="s">
        <v>1372</v>
      </c>
      <c r="G77" s="72">
        <v>69</v>
      </c>
      <c r="H77" s="55"/>
      <c r="I77" s="70"/>
      <c r="J77" s="74"/>
      <c r="K77" s="86" t="str">
        <f>IF('(c) Copyricht DQS Gruppe 2023'!$XFD$3="© D Q S B IT 2020",IF($J77="","",VLOOKUP($J77,BDKSTAB,3,FALSE))&amp;IF($J77="","",", Berufsgattung = "&amp;IF($J77="","",VLOOKUP($J77,BDKSTAB,2,FALSE))),"Copyright verletzt")</f>
        <v/>
      </c>
      <c r="L77" s="55"/>
      <c r="M77" s="55"/>
      <c r="N77" s="34"/>
      <c r="O77" s="36"/>
      <c r="P77" s="36"/>
      <c r="Q77" s="11"/>
      <c r="R77" s="66" t="str">
        <f t="shared" si="12"/>
        <v/>
      </c>
      <c r="S77" s="69"/>
      <c r="T77" s="38"/>
      <c r="U77" s="11"/>
      <c r="V77" s="67" t="str">
        <f t="shared" si="9"/>
        <v/>
      </c>
      <c r="W77" s="17" t="str">
        <f t="shared" si="8"/>
        <v/>
      </c>
      <c r="X77" s="151" t="str">
        <f t="shared" si="10"/>
        <v/>
      </c>
    </row>
    <row r="78" spans="1:24" s="10" customFormat="1" ht="45.75" customHeight="1" thickBot="1" x14ac:dyDescent="0.25">
      <c r="A78" s="11" t="s">
        <v>9</v>
      </c>
      <c r="B78" s="1"/>
      <c r="C78" s="1"/>
      <c r="D78" s="188" t="str">
        <f t="shared" si="11"/>
        <v xml:space="preserve"> / </v>
      </c>
      <c r="E78" s="78" t="s">
        <v>9</v>
      </c>
      <c r="F78" s="78" t="s">
        <v>1372</v>
      </c>
      <c r="G78" s="72">
        <v>70</v>
      </c>
      <c r="H78" s="55"/>
      <c r="I78" s="70"/>
      <c r="J78" s="74"/>
      <c r="K78" s="86" t="str">
        <f>IF('(c) Copyricht DQS Gruppe 2023'!$XFD$3="© D Q S B IT 2020",IF($J78="","",VLOOKUP($J78,BDKSTAB,3,FALSE))&amp;IF($J78="","",", Berufsgattung = "&amp;IF($J78="","",VLOOKUP($J78,BDKSTAB,2,FALSE))),"Copyright verletzt")</f>
        <v/>
      </c>
      <c r="L78" s="55"/>
      <c r="M78" s="55"/>
      <c r="N78" s="34"/>
      <c r="O78" s="36"/>
      <c r="P78" s="36"/>
      <c r="Q78" s="11"/>
      <c r="R78" s="66" t="str">
        <f t="shared" si="12"/>
        <v/>
      </c>
      <c r="S78" s="69"/>
      <c r="T78" s="38"/>
      <c r="U78" s="11"/>
      <c r="V78" s="67" t="str">
        <f t="shared" si="9"/>
        <v/>
      </c>
      <c r="W78" s="17" t="str">
        <f t="shared" si="8"/>
        <v/>
      </c>
      <c r="X78" s="151" t="str">
        <f t="shared" si="10"/>
        <v/>
      </c>
    </row>
    <row r="79" spans="1:24" s="10" customFormat="1" ht="45.75" customHeight="1" thickBot="1" x14ac:dyDescent="0.25">
      <c r="A79" s="11" t="s">
        <v>9</v>
      </c>
      <c r="B79" s="1"/>
      <c r="C79" s="1"/>
      <c r="D79" s="188" t="str">
        <f t="shared" si="11"/>
        <v xml:space="preserve"> / </v>
      </c>
      <c r="E79" s="78" t="s">
        <v>9</v>
      </c>
      <c r="F79" s="78" t="s">
        <v>1372</v>
      </c>
      <c r="G79" s="72">
        <v>71</v>
      </c>
      <c r="H79" s="55"/>
      <c r="I79" s="70"/>
      <c r="J79" s="74"/>
      <c r="K79" s="86" t="str">
        <f>IF('(c) Copyricht DQS Gruppe 2023'!$XFD$3="© D Q S B IT 2020",IF($J79="","",VLOOKUP($J79,BDKSTAB,3,FALSE))&amp;IF($J79="","",", Berufsgattung = "&amp;IF($J79="","",VLOOKUP($J79,BDKSTAB,2,FALSE))),"Copyright verletzt")</f>
        <v/>
      </c>
      <c r="L79" s="55"/>
      <c r="M79" s="55"/>
      <c r="N79" s="34"/>
      <c r="O79" s="36"/>
      <c r="P79" s="36"/>
      <c r="Q79" s="11"/>
      <c r="R79" s="66" t="str">
        <f t="shared" si="12"/>
        <v/>
      </c>
      <c r="S79" s="69"/>
      <c r="T79" s="38"/>
      <c r="U79" s="11"/>
      <c r="V79" s="67" t="str">
        <f t="shared" si="9"/>
        <v/>
      </c>
      <c r="W79" s="17" t="str">
        <f t="shared" si="8"/>
        <v/>
      </c>
      <c r="X79" s="151" t="str">
        <f t="shared" si="10"/>
        <v/>
      </c>
    </row>
    <row r="80" spans="1:24" s="10" customFormat="1" ht="45.75" customHeight="1" thickBot="1" x14ac:dyDescent="0.25">
      <c r="A80" s="11" t="s">
        <v>9</v>
      </c>
      <c r="B80" s="1"/>
      <c r="C80" s="1"/>
      <c r="D80" s="188" t="str">
        <f t="shared" si="11"/>
        <v xml:space="preserve"> / </v>
      </c>
      <c r="E80" s="78" t="s">
        <v>9</v>
      </c>
      <c r="F80" s="78" t="s">
        <v>1372</v>
      </c>
      <c r="G80" s="72">
        <v>72</v>
      </c>
      <c r="H80" s="55"/>
      <c r="I80" s="70"/>
      <c r="J80" s="74"/>
      <c r="K80" s="86" t="str">
        <f>IF('(c) Copyricht DQS Gruppe 2023'!$XFD$3="© D Q S B IT 2020",IF($J80="","",VLOOKUP($J80,BDKSTAB,3,FALSE))&amp;IF($J80="","",", Berufsgattung = "&amp;IF($J80="","",VLOOKUP($J80,BDKSTAB,2,FALSE))),"Copyright verletzt")</f>
        <v/>
      </c>
      <c r="L80" s="55"/>
      <c r="M80" s="55"/>
      <c r="N80" s="34"/>
      <c r="O80" s="36"/>
      <c r="P80" s="36"/>
      <c r="Q80" s="11"/>
      <c r="R80" s="66" t="str">
        <f t="shared" si="12"/>
        <v/>
      </c>
      <c r="S80" s="69"/>
      <c r="T80" s="38"/>
      <c r="U80" s="11"/>
      <c r="V80" s="67" t="str">
        <f t="shared" si="9"/>
        <v/>
      </c>
      <c r="W80" s="17" t="str">
        <f t="shared" si="8"/>
        <v/>
      </c>
      <c r="X80" s="151" t="str">
        <f t="shared" si="10"/>
        <v/>
      </c>
    </row>
    <row r="81" spans="1:24" s="10" customFormat="1" ht="45.75" customHeight="1" thickBot="1" x14ac:dyDescent="0.25">
      <c r="A81" s="11" t="s">
        <v>9</v>
      </c>
      <c r="B81" s="1"/>
      <c r="C81" s="1"/>
      <c r="D81" s="188" t="str">
        <f t="shared" si="11"/>
        <v xml:space="preserve"> / </v>
      </c>
      <c r="E81" s="78" t="s">
        <v>9</v>
      </c>
      <c r="F81" s="78" t="s">
        <v>1372</v>
      </c>
      <c r="G81" s="72">
        <v>73</v>
      </c>
      <c r="H81" s="55"/>
      <c r="I81" s="70"/>
      <c r="J81" s="74"/>
      <c r="K81" s="86" t="str">
        <f>IF('(c) Copyricht DQS Gruppe 2023'!$XFD$3="© D Q S B IT 2020",IF($J81="","",VLOOKUP($J81,BDKSTAB,3,FALSE))&amp;IF($J81="","",", Berufsgattung = "&amp;IF($J81="","",VLOOKUP($J81,BDKSTAB,2,FALSE))),"Copyright verletzt")</f>
        <v/>
      </c>
      <c r="L81" s="55"/>
      <c r="M81" s="55"/>
      <c r="N81" s="34"/>
      <c r="O81" s="36"/>
      <c r="P81" s="36"/>
      <c r="Q81" s="11"/>
      <c r="R81" s="66" t="str">
        <f t="shared" si="12"/>
        <v/>
      </c>
      <c r="S81" s="69"/>
      <c r="T81" s="38"/>
      <c r="U81" s="11"/>
      <c r="V81" s="67" t="str">
        <f t="shared" si="9"/>
        <v/>
      </c>
      <c r="W81" s="17" t="str">
        <f t="shared" si="8"/>
        <v/>
      </c>
      <c r="X81" s="151" t="str">
        <f t="shared" si="10"/>
        <v/>
      </c>
    </row>
    <row r="82" spans="1:24" s="10" customFormat="1" ht="45.75" customHeight="1" thickBot="1" x14ac:dyDescent="0.25">
      <c r="A82" s="11" t="s">
        <v>9</v>
      </c>
      <c r="B82" s="1"/>
      <c r="C82" s="1"/>
      <c r="D82" s="188" t="str">
        <f t="shared" si="11"/>
        <v xml:space="preserve"> / </v>
      </c>
      <c r="E82" s="78" t="s">
        <v>9</v>
      </c>
      <c r="F82" s="78" t="s">
        <v>1372</v>
      </c>
      <c r="G82" s="72">
        <v>74</v>
      </c>
      <c r="H82" s="55"/>
      <c r="I82" s="70"/>
      <c r="J82" s="74"/>
      <c r="K82" s="86" t="str">
        <f>IF('(c) Copyricht DQS Gruppe 2023'!$XFD$3="© D Q S B IT 2020",IF($J82="","",VLOOKUP($J82,BDKSTAB,3,FALSE))&amp;IF($J82="","",", Berufsgattung = "&amp;IF($J82="","",VLOOKUP($J82,BDKSTAB,2,FALSE))),"Copyright verletzt")</f>
        <v/>
      </c>
      <c r="L82" s="55"/>
      <c r="M82" s="55"/>
      <c r="N82" s="34"/>
      <c r="O82" s="36"/>
      <c r="P82" s="36"/>
      <c r="Q82" s="11"/>
      <c r="R82" s="66" t="str">
        <f t="shared" si="12"/>
        <v/>
      </c>
      <c r="S82" s="69"/>
      <c r="T82" s="38"/>
      <c r="U82" s="11"/>
      <c r="V82" s="67" t="str">
        <f t="shared" si="9"/>
        <v/>
      </c>
      <c r="W82" s="17" t="str">
        <f t="shared" ref="W82:W145" si="13">IF(V82="","",IF(IF(X82="S",(V82),(V82*1.25))&lt;S82,"Überschreitung bitte in TYP2 eintragen",IF(V82&gt;=S82,"OK","Stichprobe 25% Korridor siehe Hinweise ÜBDKS")))</f>
        <v/>
      </c>
      <c r="X82" s="151" t="str">
        <f t="shared" si="10"/>
        <v/>
      </c>
    </row>
    <row r="83" spans="1:24" s="10" customFormat="1" ht="45.75" customHeight="1" thickBot="1" x14ac:dyDescent="0.25">
      <c r="A83" s="11" t="s">
        <v>9</v>
      </c>
      <c r="B83" s="1"/>
      <c r="C83" s="1"/>
      <c r="D83" s="188" t="str">
        <f t="shared" si="11"/>
        <v xml:space="preserve"> / </v>
      </c>
      <c r="E83" s="78" t="s">
        <v>9</v>
      </c>
      <c r="F83" s="78" t="s">
        <v>1372</v>
      </c>
      <c r="G83" s="72">
        <v>75</v>
      </c>
      <c r="H83" s="55"/>
      <c r="I83" s="70"/>
      <c r="J83" s="74"/>
      <c r="K83" s="86" t="str">
        <f>IF('(c) Copyricht DQS Gruppe 2023'!$XFD$3="© D Q S B IT 2020",IF($J83="","",VLOOKUP($J83,BDKSTAB,3,FALSE))&amp;IF($J83="","",", Berufsgattung = "&amp;IF($J83="","",VLOOKUP($J83,BDKSTAB,2,FALSE))),"Copyright verletzt")</f>
        <v/>
      </c>
      <c r="L83" s="55"/>
      <c r="M83" s="55"/>
      <c r="N83" s="34"/>
      <c r="O83" s="36"/>
      <c r="P83" s="36"/>
      <c r="Q83" s="11"/>
      <c r="R83" s="66" t="str">
        <f t="shared" si="12"/>
        <v/>
      </c>
      <c r="S83" s="69"/>
      <c r="T83" s="38"/>
      <c r="U83" s="11"/>
      <c r="V83" s="67" t="str">
        <f t="shared" si="9"/>
        <v/>
      </c>
      <c r="W83" s="17" t="str">
        <f t="shared" si="13"/>
        <v/>
      </c>
      <c r="X83" s="151" t="str">
        <f t="shared" si="10"/>
        <v/>
      </c>
    </row>
    <row r="84" spans="1:24" s="10" customFormat="1" ht="45.75" customHeight="1" thickBot="1" x14ac:dyDescent="0.25">
      <c r="A84" s="11" t="s">
        <v>9</v>
      </c>
      <c r="B84" s="1"/>
      <c r="C84" s="1"/>
      <c r="D84" s="188" t="str">
        <f t="shared" si="11"/>
        <v xml:space="preserve"> / </v>
      </c>
      <c r="E84" s="78" t="s">
        <v>9</v>
      </c>
      <c r="F84" s="78" t="s">
        <v>1372</v>
      </c>
      <c r="G84" s="72">
        <v>76</v>
      </c>
      <c r="H84" s="55"/>
      <c r="I84" s="70"/>
      <c r="J84" s="74"/>
      <c r="K84" s="86" t="str">
        <f>IF('(c) Copyricht DQS Gruppe 2023'!$XFD$3="© D Q S B IT 2020",IF($J84="","",VLOOKUP($J84,BDKSTAB,3,FALSE))&amp;IF($J84="","",", Berufsgattung = "&amp;IF($J84="","",VLOOKUP($J84,BDKSTAB,2,FALSE))),"Copyright verletzt")</f>
        <v/>
      </c>
      <c r="L84" s="55"/>
      <c r="M84" s="55"/>
      <c r="N84" s="34"/>
      <c r="O84" s="36"/>
      <c r="P84" s="36"/>
      <c r="Q84" s="11"/>
      <c r="R84" s="66" t="str">
        <f t="shared" si="12"/>
        <v/>
      </c>
      <c r="S84" s="69"/>
      <c r="T84" s="38"/>
      <c r="U84" s="11"/>
      <c r="V84" s="67" t="str">
        <f t="shared" si="9"/>
        <v/>
      </c>
      <c r="W84" s="17" t="str">
        <f t="shared" si="13"/>
        <v/>
      </c>
      <c r="X84" s="151" t="str">
        <f t="shared" si="10"/>
        <v/>
      </c>
    </row>
    <row r="85" spans="1:24" s="10" customFormat="1" ht="45.75" customHeight="1" thickBot="1" x14ac:dyDescent="0.25">
      <c r="A85" s="11" t="s">
        <v>9</v>
      </c>
      <c r="B85" s="1"/>
      <c r="C85" s="1"/>
      <c r="D85" s="188" t="str">
        <f t="shared" si="11"/>
        <v xml:space="preserve"> / </v>
      </c>
      <c r="E85" s="78" t="s">
        <v>9</v>
      </c>
      <c r="F85" s="78" t="s">
        <v>1372</v>
      </c>
      <c r="G85" s="72">
        <v>77</v>
      </c>
      <c r="H85" s="55"/>
      <c r="I85" s="70"/>
      <c r="J85" s="74"/>
      <c r="K85" s="86" t="str">
        <f>IF('(c) Copyricht DQS Gruppe 2023'!$XFD$3="© D Q S B IT 2020",IF($J85="","",VLOOKUP($J85,BDKSTAB,3,FALSE))&amp;IF($J85="","",", Berufsgattung = "&amp;IF($J85="","",VLOOKUP($J85,BDKSTAB,2,FALSE))),"Copyright verletzt")</f>
        <v/>
      </c>
      <c r="L85" s="55"/>
      <c r="M85" s="55"/>
      <c r="N85" s="34"/>
      <c r="O85" s="36"/>
      <c r="P85" s="36"/>
      <c r="Q85" s="11"/>
      <c r="R85" s="66" t="str">
        <f t="shared" si="12"/>
        <v/>
      </c>
      <c r="S85" s="69"/>
      <c r="T85" s="38"/>
      <c r="U85" s="11"/>
      <c r="V85" s="67" t="str">
        <f t="shared" si="9"/>
        <v/>
      </c>
      <c r="W85" s="17" t="str">
        <f t="shared" si="13"/>
        <v/>
      </c>
      <c r="X85" s="151" t="str">
        <f t="shared" si="10"/>
        <v/>
      </c>
    </row>
    <row r="86" spans="1:24" s="10" customFormat="1" ht="45.75" customHeight="1" thickBot="1" x14ac:dyDescent="0.25">
      <c r="A86" s="11" t="s">
        <v>9</v>
      </c>
      <c r="B86" s="1"/>
      <c r="C86" s="1"/>
      <c r="D86" s="188" t="str">
        <f t="shared" si="11"/>
        <v xml:space="preserve"> / </v>
      </c>
      <c r="E86" s="78" t="s">
        <v>9</v>
      </c>
      <c r="F86" s="78" t="s">
        <v>1372</v>
      </c>
      <c r="G86" s="72">
        <v>78</v>
      </c>
      <c r="H86" s="55"/>
      <c r="I86" s="70"/>
      <c r="J86" s="74"/>
      <c r="K86" s="86" t="str">
        <f>IF('(c) Copyricht DQS Gruppe 2023'!$XFD$3="© D Q S B IT 2020",IF($J86="","",VLOOKUP($J86,BDKSTAB,3,FALSE))&amp;IF($J86="","",", Berufsgattung = "&amp;IF($J86="","",VLOOKUP($J86,BDKSTAB,2,FALSE))),"Copyright verletzt")</f>
        <v/>
      </c>
      <c r="L86" s="55"/>
      <c r="M86" s="55"/>
      <c r="N86" s="34"/>
      <c r="O86" s="36"/>
      <c r="P86" s="36"/>
      <c r="Q86" s="11"/>
      <c r="R86" s="66" t="str">
        <f t="shared" si="12"/>
        <v/>
      </c>
      <c r="S86" s="69"/>
      <c r="T86" s="38"/>
      <c r="U86" s="11"/>
      <c r="V86" s="67" t="str">
        <f t="shared" si="9"/>
        <v/>
      </c>
      <c r="W86" s="17" t="str">
        <f t="shared" si="13"/>
        <v/>
      </c>
      <c r="X86" s="151" t="str">
        <f t="shared" si="10"/>
        <v/>
      </c>
    </row>
    <row r="87" spans="1:24" s="10" customFormat="1" ht="45.75" customHeight="1" thickBot="1" x14ac:dyDescent="0.25">
      <c r="A87" s="11" t="s">
        <v>9</v>
      </c>
      <c r="B87" s="1"/>
      <c r="C87" s="1"/>
      <c r="D87" s="188" t="str">
        <f t="shared" si="11"/>
        <v xml:space="preserve"> / </v>
      </c>
      <c r="E87" s="78" t="s">
        <v>9</v>
      </c>
      <c r="F87" s="78" t="s">
        <v>1372</v>
      </c>
      <c r="G87" s="72">
        <v>79</v>
      </c>
      <c r="H87" s="55"/>
      <c r="I87" s="70"/>
      <c r="J87" s="74"/>
      <c r="K87" s="86" t="str">
        <f>IF('(c) Copyricht DQS Gruppe 2023'!$XFD$3="© D Q S B IT 2020",IF($J87="","",VLOOKUP($J87,BDKSTAB,3,FALSE))&amp;IF($J87="","",", Berufsgattung = "&amp;IF($J87="","",VLOOKUP($J87,BDKSTAB,2,FALSE))),"Copyright verletzt")</f>
        <v/>
      </c>
      <c r="L87" s="55"/>
      <c r="M87" s="55"/>
      <c r="N87" s="34"/>
      <c r="O87" s="36"/>
      <c r="P87" s="36"/>
      <c r="Q87" s="11"/>
      <c r="R87" s="66" t="str">
        <f t="shared" si="12"/>
        <v/>
      </c>
      <c r="S87" s="69"/>
      <c r="T87" s="38"/>
      <c r="U87" s="11"/>
      <c r="V87" s="67" t="str">
        <f t="shared" si="9"/>
        <v/>
      </c>
      <c r="W87" s="17" t="str">
        <f t="shared" si="13"/>
        <v/>
      </c>
      <c r="X87" s="151" t="str">
        <f t="shared" si="10"/>
        <v/>
      </c>
    </row>
    <row r="88" spans="1:24" s="10" customFormat="1" ht="45.75" customHeight="1" thickBot="1" x14ac:dyDescent="0.25">
      <c r="A88" s="11" t="s">
        <v>9</v>
      </c>
      <c r="B88" s="1"/>
      <c r="C88" s="1"/>
      <c r="D88" s="188" t="str">
        <f t="shared" si="11"/>
        <v xml:space="preserve"> / </v>
      </c>
      <c r="E88" s="78" t="s">
        <v>9</v>
      </c>
      <c r="F88" s="78" t="s">
        <v>1372</v>
      </c>
      <c r="G88" s="72">
        <v>80</v>
      </c>
      <c r="H88" s="55"/>
      <c r="I88" s="70"/>
      <c r="J88" s="74"/>
      <c r="K88" s="86" t="str">
        <f>IF('(c) Copyricht DQS Gruppe 2023'!$XFD$3="© D Q S B IT 2020",IF($J88="","",VLOOKUP($J88,BDKSTAB,3,FALSE))&amp;IF($J88="","",", Berufsgattung = "&amp;IF($J88="","",VLOOKUP($J88,BDKSTAB,2,FALSE))),"Copyright verletzt")</f>
        <v/>
      </c>
      <c r="L88" s="55"/>
      <c r="M88" s="55"/>
      <c r="N88" s="34"/>
      <c r="O88" s="36"/>
      <c r="P88" s="36"/>
      <c r="Q88" s="11"/>
      <c r="R88" s="66" t="str">
        <f t="shared" si="12"/>
        <v/>
      </c>
      <c r="S88" s="69"/>
      <c r="T88" s="38"/>
      <c r="U88" s="11"/>
      <c r="V88" s="67" t="str">
        <f t="shared" si="9"/>
        <v/>
      </c>
      <c r="W88" s="17" t="str">
        <f t="shared" si="13"/>
        <v/>
      </c>
      <c r="X88" s="151" t="str">
        <f t="shared" si="10"/>
        <v/>
      </c>
    </row>
    <row r="89" spans="1:24" s="10" customFormat="1" ht="45.75" customHeight="1" thickBot="1" x14ac:dyDescent="0.25">
      <c r="A89" s="11" t="s">
        <v>9</v>
      </c>
      <c r="B89" s="1"/>
      <c r="C89" s="1"/>
      <c r="D89" s="188" t="str">
        <f t="shared" si="11"/>
        <v xml:space="preserve"> / </v>
      </c>
      <c r="E89" s="78" t="s">
        <v>9</v>
      </c>
      <c r="F89" s="78" t="s">
        <v>1372</v>
      </c>
      <c r="G89" s="72">
        <v>81</v>
      </c>
      <c r="H89" s="55"/>
      <c r="I89" s="70"/>
      <c r="J89" s="74"/>
      <c r="K89" s="86" t="str">
        <f>IF('(c) Copyricht DQS Gruppe 2023'!$XFD$3="© D Q S B IT 2020",IF($J89="","",VLOOKUP($J89,BDKSTAB,3,FALSE))&amp;IF($J89="","",", Berufsgattung = "&amp;IF($J89="","",VLOOKUP($J89,BDKSTAB,2,FALSE))),"Copyright verletzt")</f>
        <v/>
      </c>
      <c r="L89" s="55"/>
      <c r="M89" s="55"/>
      <c r="N89" s="34"/>
      <c r="O89" s="36"/>
      <c r="P89" s="36"/>
      <c r="Q89" s="11"/>
      <c r="R89" s="66" t="str">
        <f t="shared" si="12"/>
        <v/>
      </c>
      <c r="S89" s="69"/>
      <c r="T89" s="38"/>
      <c r="U89" s="11"/>
      <c r="V89" s="67" t="str">
        <f t="shared" si="9"/>
        <v/>
      </c>
      <c r="W89" s="17" t="str">
        <f t="shared" si="13"/>
        <v/>
      </c>
      <c r="X89" s="151" t="str">
        <f t="shared" si="10"/>
        <v/>
      </c>
    </row>
    <row r="90" spans="1:24" s="10" customFormat="1" ht="45.75" customHeight="1" thickBot="1" x14ac:dyDescent="0.25">
      <c r="A90" s="11" t="s">
        <v>9</v>
      </c>
      <c r="B90" s="1"/>
      <c r="C90" s="1"/>
      <c r="D90" s="188" t="str">
        <f t="shared" si="11"/>
        <v xml:space="preserve"> / </v>
      </c>
      <c r="E90" s="78" t="s">
        <v>9</v>
      </c>
      <c r="F90" s="78" t="s">
        <v>1372</v>
      </c>
      <c r="G90" s="72">
        <v>82</v>
      </c>
      <c r="H90" s="55"/>
      <c r="I90" s="70"/>
      <c r="J90" s="74"/>
      <c r="K90" s="86" t="str">
        <f>IF('(c) Copyricht DQS Gruppe 2023'!$XFD$3="© D Q S B IT 2020",IF($J90="","",VLOOKUP($J90,BDKSTAB,3,FALSE))&amp;IF($J90="","",", Berufsgattung = "&amp;IF($J90="","",VLOOKUP($J90,BDKSTAB,2,FALSE))),"Copyright verletzt")</f>
        <v/>
      </c>
      <c r="L90" s="55"/>
      <c r="M90" s="55"/>
      <c r="N90" s="34"/>
      <c r="O90" s="36"/>
      <c r="P90" s="36"/>
      <c r="Q90" s="11"/>
      <c r="R90" s="66" t="str">
        <f t="shared" si="12"/>
        <v/>
      </c>
      <c r="S90" s="69"/>
      <c r="T90" s="38"/>
      <c r="U90" s="11"/>
      <c r="V90" s="67" t="str">
        <f t="shared" si="9"/>
        <v/>
      </c>
      <c r="W90" s="17" t="str">
        <f t="shared" si="13"/>
        <v/>
      </c>
      <c r="X90" s="151" t="str">
        <f t="shared" si="10"/>
        <v/>
      </c>
    </row>
    <row r="91" spans="1:24" s="10" customFormat="1" ht="45.75" customHeight="1" thickBot="1" x14ac:dyDescent="0.25">
      <c r="A91" s="11" t="s">
        <v>9</v>
      </c>
      <c r="B91" s="1"/>
      <c r="C91" s="1"/>
      <c r="D91" s="188" t="str">
        <f t="shared" si="11"/>
        <v xml:space="preserve"> / </v>
      </c>
      <c r="E91" s="78" t="s">
        <v>9</v>
      </c>
      <c r="F91" s="78" t="s">
        <v>1372</v>
      </c>
      <c r="G91" s="72">
        <v>83</v>
      </c>
      <c r="H91" s="55"/>
      <c r="I91" s="70"/>
      <c r="J91" s="74"/>
      <c r="K91" s="86" t="str">
        <f>IF('(c) Copyricht DQS Gruppe 2023'!$XFD$3="© D Q S B IT 2020",IF($J91="","",VLOOKUP($J91,BDKSTAB,3,FALSE))&amp;IF($J91="","",", Berufsgattung = "&amp;IF($J91="","",VLOOKUP($J91,BDKSTAB,2,FALSE))),"Copyright verletzt")</f>
        <v/>
      </c>
      <c r="L91" s="55"/>
      <c r="M91" s="55"/>
      <c r="N91" s="34"/>
      <c r="O91" s="36"/>
      <c r="P91" s="36"/>
      <c r="Q91" s="11"/>
      <c r="R91" s="66" t="str">
        <f t="shared" si="12"/>
        <v/>
      </c>
      <c r="S91" s="69"/>
      <c r="T91" s="38"/>
      <c r="U91" s="11"/>
      <c r="V91" s="67" t="str">
        <f t="shared" si="9"/>
        <v/>
      </c>
      <c r="W91" s="17" t="str">
        <f t="shared" si="13"/>
        <v/>
      </c>
      <c r="X91" s="151" t="str">
        <f t="shared" si="10"/>
        <v/>
      </c>
    </row>
    <row r="92" spans="1:24" s="10" customFormat="1" ht="45.75" customHeight="1" thickBot="1" x14ac:dyDescent="0.25">
      <c r="A92" s="11" t="s">
        <v>9</v>
      </c>
      <c r="B92" s="1"/>
      <c r="C92" s="1"/>
      <c r="D92" s="188" t="str">
        <f t="shared" si="11"/>
        <v xml:space="preserve"> / </v>
      </c>
      <c r="E92" s="78" t="s">
        <v>9</v>
      </c>
      <c r="F92" s="78" t="s">
        <v>1372</v>
      </c>
      <c r="G92" s="72">
        <v>84</v>
      </c>
      <c r="H92" s="55"/>
      <c r="I92" s="70"/>
      <c r="J92" s="74"/>
      <c r="K92" s="86" t="str">
        <f>IF('(c) Copyricht DQS Gruppe 2023'!$XFD$3="© D Q S B IT 2020",IF($J92="","",VLOOKUP($J92,BDKSTAB,3,FALSE))&amp;IF($J92="","",", Berufsgattung = "&amp;IF($J92="","",VLOOKUP($J92,BDKSTAB,2,FALSE))),"Copyright verletzt")</f>
        <v/>
      </c>
      <c r="L92" s="55"/>
      <c r="M92" s="55"/>
      <c r="N92" s="34"/>
      <c r="O92" s="36"/>
      <c r="P92" s="36"/>
      <c r="Q92" s="11"/>
      <c r="R92" s="66" t="str">
        <f t="shared" si="12"/>
        <v/>
      </c>
      <c r="S92" s="69"/>
      <c r="T92" s="38"/>
      <c r="U92" s="11"/>
      <c r="V92" s="67" t="str">
        <f t="shared" si="9"/>
        <v/>
      </c>
      <c r="W92" s="17" t="str">
        <f t="shared" si="13"/>
        <v/>
      </c>
      <c r="X92" s="151" t="str">
        <f t="shared" si="10"/>
        <v/>
      </c>
    </row>
    <row r="93" spans="1:24" s="10" customFormat="1" ht="45.75" customHeight="1" thickBot="1" x14ac:dyDescent="0.25">
      <c r="A93" s="11" t="s">
        <v>9</v>
      </c>
      <c r="B93" s="1"/>
      <c r="C93" s="1"/>
      <c r="D93" s="188" t="str">
        <f t="shared" si="11"/>
        <v xml:space="preserve"> / </v>
      </c>
      <c r="E93" s="78" t="s">
        <v>9</v>
      </c>
      <c r="F93" s="78" t="s">
        <v>1372</v>
      </c>
      <c r="G93" s="72">
        <v>85</v>
      </c>
      <c r="H93" s="55"/>
      <c r="I93" s="70"/>
      <c r="J93" s="74"/>
      <c r="K93" s="86" t="str">
        <f>IF('(c) Copyricht DQS Gruppe 2023'!$XFD$3="© D Q S B IT 2020",IF($J93="","",VLOOKUP($J93,BDKSTAB,3,FALSE))&amp;IF($J93="","",", Berufsgattung = "&amp;IF($J93="","",VLOOKUP($J93,BDKSTAB,2,FALSE))),"Copyright verletzt")</f>
        <v/>
      </c>
      <c r="L93" s="55"/>
      <c r="M93" s="55"/>
      <c r="N93" s="34"/>
      <c r="O93" s="36"/>
      <c r="P93" s="36"/>
      <c r="Q93" s="11"/>
      <c r="R93" s="66" t="str">
        <f t="shared" si="12"/>
        <v/>
      </c>
      <c r="S93" s="69"/>
      <c r="T93" s="38"/>
      <c r="U93" s="11"/>
      <c r="V93" s="67" t="str">
        <f t="shared" si="9"/>
        <v/>
      </c>
      <c r="W93" s="17" t="str">
        <f t="shared" si="13"/>
        <v/>
      </c>
      <c r="X93" s="151" t="str">
        <f t="shared" si="10"/>
        <v/>
      </c>
    </row>
    <row r="94" spans="1:24" s="10" customFormat="1" ht="45.75" customHeight="1" thickBot="1" x14ac:dyDescent="0.25">
      <c r="A94" s="11" t="s">
        <v>9</v>
      </c>
      <c r="B94" s="1"/>
      <c r="C94" s="1"/>
      <c r="D94" s="188" t="str">
        <f t="shared" si="11"/>
        <v xml:space="preserve"> / </v>
      </c>
      <c r="E94" s="78" t="s">
        <v>9</v>
      </c>
      <c r="F94" s="78" t="s">
        <v>1372</v>
      </c>
      <c r="G94" s="72">
        <v>86</v>
      </c>
      <c r="H94" s="55"/>
      <c r="I94" s="70"/>
      <c r="J94" s="74"/>
      <c r="K94" s="86" t="str">
        <f>IF('(c) Copyricht DQS Gruppe 2023'!$XFD$3="© D Q S B IT 2020",IF($J94="","",VLOOKUP($J94,BDKSTAB,3,FALSE))&amp;IF($J94="","",", Berufsgattung = "&amp;IF($J94="","",VLOOKUP($J94,BDKSTAB,2,FALSE))),"Copyright verletzt")</f>
        <v/>
      </c>
      <c r="L94" s="55"/>
      <c r="M94" s="55"/>
      <c r="N94" s="34"/>
      <c r="O94" s="36"/>
      <c r="P94" s="36"/>
      <c r="Q94" s="11"/>
      <c r="R94" s="66" t="str">
        <f t="shared" si="12"/>
        <v/>
      </c>
      <c r="S94" s="69"/>
      <c r="T94" s="38"/>
      <c r="U94" s="11"/>
      <c r="V94" s="67" t="str">
        <f t="shared" si="9"/>
        <v/>
      </c>
      <c r="W94" s="17" t="str">
        <f t="shared" si="13"/>
        <v/>
      </c>
      <c r="X94" s="151" t="str">
        <f t="shared" si="10"/>
        <v/>
      </c>
    </row>
    <row r="95" spans="1:24" s="10" customFormat="1" ht="45.75" customHeight="1" thickBot="1" x14ac:dyDescent="0.25">
      <c r="A95" s="11" t="s">
        <v>9</v>
      </c>
      <c r="B95" s="1"/>
      <c r="C95" s="1"/>
      <c r="D95" s="188" t="str">
        <f t="shared" si="11"/>
        <v xml:space="preserve"> / </v>
      </c>
      <c r="E95" s="78" t="s">
        <v>9</v>
      </c>
      <c r="F95" s="78" t="s">
        <v>1372</v>
      </c>
      <c r="G95" s="72">
        <v>87</v>
      </c>
      <c r="H95" s="55"/>
      <c r="I95" s="70"/>
      <c r="J95" s="74"/>
      <c r="K95" s="86" t="str">
        <f>IF('(c) Copyricht DQS Gruppe 2023'!$XFD$3="© D Q S B IT 2020",IF($J95="","",VLOOKUP($J95,BDKSTAB,3,FALSE))&amp;IF($J95="","",", Berufsgattung = "&amp;IF($J95="","",VLOOKUP($J95,BDKSTAB,2,FALSE))),"Copyright verletzt")</f>
        <v/>
      </c>
      <c r="L95" s="55"/>
      <c r="M95" s="55"/>
      <c r="N95" s="34"/>
      <c r="O95" s="36"/>
      <c r="P95" s="36"/>
      <c r="Q95" s="11"/>
      <c r="R95" s="66" t="str">
        <f t="shared" si="12"/>
        <v/>
      </c>
      <c r="S95" s="69"/>
      <c r="T95" s="38"/>
      <c r="U95" s="11"/>
      <c r="V95" s="67" t="str">
        <f t="shared" si="9"/>
        <v/>
      </c>
      <c r="W95" s="17" t="str">
        <f t="shared" si="13"/>
        <v/>
      </c>
      <c r="X95" s="151" t="str">
        <f t="shared" si="10"/>
        <v/>
      </c>
    </row>
    <row r="96" spans="1:24" s="10" customFormat="1" ht="45.75" customHeight="1" thickBot="1" x14ac:dyDescent="0.25">
      <c r="A96" s="11" t="s">
        <v>9</v>
      </c>
      <c r="B96" s="1"/>
      <c r="C96" s="1"/>
      <c r="D96" s="188" t="str">
        <f t="shared" si="11"/>
        <v xml:space="preserve"> / </v>
      </c>
      <c r="E96" s="78" t="s">
        <v>9</v>
      </c>
      <c r="F96" s="78" t="s">
        <v>1372</v>
      </c>
      <c r="G96" s="72">
        <v>88</v>
      </c>
      <c r="H96" s="55"/>
      <c r="I96" s="70"/>
      <c r="J96" s="74"/>
      <c r="K96" s="86" t="str">
        <f>IF('(c) Copyricht DQS Gruppe 2023'!$XFD$3="© D Q S B IT 2020",IF($J96="","",VLOOKUP($J96,BDKSTAB,3,FALSE))&amp;IF($J96="","",", Berufsgattung = "&amp;IF($J96="","",VLOOKUP($J96,BDKSTAB,2,FALSE))),"Copyright verletzt")</f>
        <v/>
      </c>
      <c r="L96" s="55"/>
      <c r="M96" s="55"/>
      <c r="N96" s="34"/>
      <c r="O96" s="36"/>
      <c r="P96" s="36"/>
      <c r="Q96" s="11"/>
      <c r="R96" s="66" t="str">
        <f t="shared" si="12"/>
        <v/>
      </c>
      <c r="S96" s="69"/>
      <c r="T96" s="38"/>
      <c r="U96" s="11"/>
      <c r="V96" s="67" t="str">
        <f t="shared" si="9"/>
        <v/>
      </c>
      <c r="W96" s="17" t="str">
        <f t="shared" si="13"/>
        <v/>
      </c>
      <c r="X96" s="151" t="str">
        <f t="shared" si="10"/>
        <v/>
      </c>
    </row>
    <row r="97" spans="1:24" s="10" customFormat="1" ht="45.75" customHeight="1" thickBot="1" x14ac:dyDescent="0.25">
      <c r="A97" s="11" t="s">
        <v>9</v>
      </c>
      <c r="B97" s="1"/>
      <c r="C97" s="1"/>
      <c r="D97" s="188" t="str">
        <f t="shared" si="11"/>
        <v xml:space="preserve"> / </v>
      </c>
      <c r="E97" s="78" t="s">
        <v>9</v>
      </c>
      <c r="F97" s="78" t="s">
        <v>1372</v>
      </c>
      <c r="G97" s="72">
        <v>89</v>
      </c>
      <c r="H97" s="55"/>
      <c r="I97" s="70"/>
      <c r="J97" s="74"/>
      <c r="K97" s="86" t="str">
        <f>IF('(c) Copyricht DQS Gruppe 2023'!$XFD$3="© D Q S B IT 2020",IF($J97="","",VLOOKUP($J97,BDKSTAB,3,FALSE))&amp;IF($J97="","",", Berufsgattung = "&amp;IF($J97="","",VLOOKUP($J97,BDKSTAB,2,FALSE))),"Copyright verletzt")</f>
        <v/>
      </c>
      <c r="L97" s="55"/>
      <c r="M97" s="55"/>
      <c r="N97" s="34"/>
      <c r="O97" s="36"/>
      <c r="P97" s="36"/>
      <c r="Q97" s="11"/>
      <c r="R97" s="66" t="str">
        <f t="shared" si="12"/>
        <v/>
      </c>
      <c r="S97" s="69"/>
      <c r="T97" s="38"/>
      <c r="U97" s="11"/>
      <c r="V97" s="67" t="str">
        <f t="shared" si="9"/>
        <v/>
      </c>
      <c r="W97" s="17" t="str">
        <f t="shared" si="13"/>
        <v/>
      </c>
      <c r="X97" s="151" t="str">
        <f t="shared" si="10"/>
        <v/>
      </c>
    </row>
    <row r="98" spans="1:24" s="10" customFormat="1" ht="45.75" customHeight="1" thickBot="1" x14ac:dyDescent="0.25">
      <c r="A98" s="11" t="s">
        <v>9</v>
      </c>
      <c r="B98" s="1"/>
      <c r="C98" s="1"/>
      <c r="D98" s="188" t="str">
        <f t="shared" si="11"/>
        <v xml:space="preserve"> / </v>
      </c>
      <c r="E98" s="78" t="s">
        <v>9</v>
      </c>
      <c r="F98" s="78" t="s">
        <v>1372</v>
      </c>
      <c r="G98" s="72">
        <v>90</v>
      </c>
      <c r="H98" s="55"/>
      <c r="I98" s="70"/>
      <c r="J98" s="74"/>
      <c r="K98" s="86" t="str">
        <f>IF('(c) Copyricht DQS Gruppe 2023'!$XFD$3="© D Q S B IT 2020",IF($J98="","",VLOOKUP($J98,BDKSTAB,3,FALSE))&amp;IF($J98="","",", Berufsgattung = "&amp;IF($J98="","",VLOOKUP($J98,BDKSTAB,2,FALSE))),"Copyright verletzt")</f>
        <v/>
      </c>
      <c r="L98" s="55"/>
      <c r="M98" s="55"/>
      <c r="N98" s="34"/>
      <c r="O98" s="36"/>
      <c r="P98" s="36"/>
      <c r="Q98" s="11"/>
      <c r="R98" s="66" t="str">
        <f t="shared" si="12"/>
        <v/>
      </c>
      <c r="S98" s="69"/>
      <c r="T98" s="38"/>
      <c r="U98" s="11"/>
      <c r="V98" s="67" t="str">
        <f t="shared" si="9"/>
        <v/>
      </c>
      <c r="W98" s="17" t="str">
        <f t="shared" si="13"/>
        <v/>
      </c>
      <c r="X98" s="151" t="str">
        <f t="shared" si="10"/>
        <v/>
      </c>
    </row>
    <row r="99" spans="1:24" s="10" customFormat="1" ht="45.75" customHeight="1" thickBot="1" x14ac:dyDescent="0.25">
      <c r="A99" s="11" t="s">
        <v>9</v>
      </c>
      <c r="B99" s="1"/>
      <c r="C99" s="1"/>
      <c r="D99" s="188" t="str">
        <f t="shared" si="11"/>
        <v xml:space="preserve"> / </v>
      </c>
      <c r="E99" s="78" t="s">
        <v>9</v>
      </c>
      <c r="F99" s="78" t="s">
        <v>1372</v>
      </c>
      <c r="G99" s="72">
        <v>91</v>
      </c>
      <c r="H99" s="55"/>
      <c r="I99" s="70"/>
      <c r="J99" s="74"/>
      <c r="K99" s="86" t="str">
        <f>IF('(c) Copyricht DQS Gruppe 2023'!$XFD$3="© D Q S B IT 2020",IF($J99="","",VLOOKUP($J99,BDKSTAB,3,FALSE))&amp;IF($J99="","",", Berufsgattung = "&amp;IF($J99="","",VLOOKUP($J99,BDKSTAB,2,FALSE))),"Copyright verletzt")</f>
        <v/>
      </c>
      <c r="L99" s="55"/>
      <c r="M99" s="55"/>
      <c r="N99" s="34"/>
      <c r="O99" s="36"/>
      <c r="P99" s="36"/>
      <c r="Q99" s="11"/>
      <c r="R99" s="66" t="str">
        <f t="shared" si="12"/>
        <v/>
      </c>
      <c r="S99" s="69"/>
      <c r="T99" s="38"/>
      <c r="U99" s="11"/>
      <c r="V99" s="67" t="str">
        <f t="shared" si="9"/>
        <v/>
      </c>
      <c r="W99" s="17" t="str">
        <f t="shared" si="13"/>
        <v/>
      </c>
      <c r="X99" s="151" t="str">
        <f t="shared" si="10"/>
        <v/>
      </c>
    </row>
    <row r="100" spans="1:24" s="10" customFormat="1" ht="45.75" customHeight="1" thickBot="1" x14ac:dyDescent="0.25">
      <c r="A100" s="11" t="s">
        <v>9</v>
      </c>
      <c r="B100" s="1"/>
      <c r="C100" s="1"/>
      <c r="D100" s="188" t="str">
        <f t="shared" si="11"/>
        <v xml:space="preserve"> / </v>
      </c>
      <c r="E100" s="78" t="s">
        <v>9</v>
      </c>
      <c r="F100" s="78" t="s">
        <v>1372</v>
      </c>
      <c r="G100" s="72">
        <v>92</v>
      </c>
      <c r="H100" s="55"/>
      <c r="I100" s="70"/>
      <c r="J100" s="74"/>
      <c r="K100" s="86" t="str">
        <f>IF('(c) Copyricht DQS Gruppe 2023'!$XFD$3="© D Q S B IT 2020",IF($J100="","",VLOOKUP($J100,BDKSTAB,3,FALSE))&amp;IF($J100="","",", Berufsgattung = "&amp;IF($J100="","",VLOOKUP($J100,BDKSTAB,2,FALSE))),"Copyright verletzt")</f>
        <v/>
      </c>
      <c r="L100" s="55"/>
      <c r="M100" s="55"/>
      <c r="N100" s="34"/>
      <c r="O100" s="36"/>
      <c r="P100" s="36"/>
      <c r="Q100" s="11"/>
      <c r="R100" s="66" t="str">
        <f t="shared" si="12"/>
        <v/>
      </c>
      <c r="S100" s="69"/>
      <c r="T100" s="38"/>
      <c r="U100" s="11"/>
      <c r="V100" s="67" t="str">
        <f t="shared" si="9"/>
        <v/>
      </c>
      <c r="W100" s="17" t="str">
        <f t="shared" si="13"/>
        <v/>
      </c>
      <c r="X100" s="151" t="str">
        <f t="shared" si="10"/>
        <v/>
      </c>
    </row>
    <row r="101" spans="1:24" s="10" customFormat="1" ht="45.75" customHeight="1" thickBot="1" x14ac:dyDescent="0.25">
      <c r="A101" s="11" t="s">
        <v>9</v>
      </c>
      <c r="B101" s="1"/>
      <c r="C101" s="1"/>
      <c r="D101" s="188" t="str">
        <f t="shared" si="11"/>
        <v xml:space="preserve"> / </v>
      </c>
      <c r="E101" s="78" t="s">
        <v>9</v>
      </c>
      <c r="F101" s="78" t="s">
        <v>1372</v>
      </c>
      <c r="G101" s="72">
        <v>93</v>
      </c>
      <c r="H101" s="55"/>
      <c r="I101" s="70"/>
      <c r="J101" s="74"/>
      <c r="K101" s="86" t="str">
        <f>IF('(c) Copyricht DQS Gruppe 2023'!$XFD$3="© D Q S B IT 2020",IF($J101="","",VLOOKUP($J101,BDKSTAB,3,FALSE))&amp;IF($J101="","",", Berufsgattung = "&amp;IF($J101="","",VLOOKUP($J101,BDKSTAB,2,FALSE))),"Copyright verletzt")</f>
        <v/>
      </c>
      <c r="L101" s="55"/>
      <c r="M101" s="55"/>
      <c r="N101" s="34"/>
      <c r="O101" s="36"/>
      <c r="P101" s="36"/>
      <c r="Q101" s="11"/>
      <c r="R101" s="66" t="str">
        <f t="shared" si="12"/>
        <v/>
      </c>
      <c r="S101" s="69"/>
      <c r="T101" s="38"/>
      <c r="U101" s="11"/>
      <c r="V101" s="67" t="str">
        <f t="shared" si="9"/>
        <v/>
      </c>
      <c r="W101" s="17" t="str">
        <f t="shared" si="13"/>
        <v/>
      </c>
      <c r="X101" s="151" t="str">
        <f t="shared" si="10"/>
        <v/>
      </c>
    </row>
    <row r="102" spans="1:24" s="10" customFormat="1" ht="45.75" customHeight="1" thickBot="1" x14ac:dyDescent="0.25">
      <c r="A102" s="11" t="s">
        <v>9</v>
      </c>
      <c r="B102" s="1"/>
      <c r="C102" s="1"/>
      <c r="D102" s="188" t="str">
        <f t="shared" si="11"/>
        <v xml:space="preserve"> / </v>
      </c>
      <c r="E102" s="78" t="s">
        <v>9</v>
      </c>
      <c r="F102" s="78" t="s">
        <v>1372</v>
      </c>
      <c r="G102" s="72">
        <v>94</v>
      </c>
      <c r="H102" s="55"/>
      <c r="I102" s="70"/>
      <c r="J102" s="74"/>
      <c r="K102" s="86" t="str">
        <f>IF('(c) Copyricht DQS Gruppe 2023'!$XFD$3="© D Q S B IT 2020",IF($J102="","",VLOOKUP($J102,BDKSTAB,3,FALSE))&amp;IF($J102="","",", Berufsgattung = "&amp;IF($J102="","",VLOOKUP($J102,BDKSTAB,2,FALSE))),"Copyright verletzt")</f>
        <v/>
      </c>
      <c r="L102" s="55"/>
      <c r="M102" s="55"/>
      <c r="N102" s="34"/>
      <c r="O102" s="36"/>
      <c r="P102" s="36"/>
      <c r="Q102" s="11"/>
      <c r="R102" s="66" t="str">
        <f t="shared" si="12"/>
        <v/>
      </c>
      <c r="S102" s="69"/>
      <c r="T102" s="38"/>
      <c r="U102" s="11"/>
      <c r="V102" s="67" t="str">
        <f t="shared" si="9"/>
        <v/>
      </c>
      <c r="W102" s="17" t="str">
        <f t="shared" si="13"/>
        <v/>
      </c>
      <c r="X102" s="151" t="str">
        <f t="shared" si="10"/>
        <v/>
      </c>
    </row>
    <row r="103" spans="1:24" s="10" customFormat="1" ht="45.75" customHeight="1" thickBot="1" x14ac:dyDescent="0.25">
      <c r="A103" s="11" t="s">
        <v>9</v>
      </c>
      <c r="B103" s="1"/>
      <c r="C103" s="1"/>
      <c r="D103" s="188" t="str">
        <f t="shared" si="11"/>
        <v xml:space="preserve"> / </v>
      </c>
      <c r="E103" s="78" t="s">
        <v>9</v>
      </c>
      <c r="F103" s="78" t="s">
        <v>1372</v>
      </c>
      <c r="G103" s="72">
        <v>95</v>
      </c>
      <c r="H103" s="55"/>
      <c r="I103" s="70"/>
      <c r="J103" s="74"/>
      <c r="K103" s="86" t="str">
        <f>IF('(c) Copyricht DQS Gruppe 2023'!$XFD$3="© D Q S B IT 2020",IF($J103="","",VLOOKUP($J103,BDKSTAB,3,FALSE))&amp;IF($J103="","",", Berufsgattung = "&amp;IF($J103="","",VLOOKUP($J103,BDKSTAB,2,FALSE))),"Copyright verletzt")</f>
        <v/>
      </c>
      <c r="L103" s="55"/>
      <c r="M103" s="55"/>
      <c r="N103" s="34"/>
      <c r="O103" s="36"/>
      <c r="P103" s="36"/>
      <c r="Q103" s="11"/>
      <c r="R103" s="66" t="str">
        <f t="shared" si="12"/>
        <v/>
      </c>
      <c r="S103" s="69"/>
      <c r="T103" s="38"/>
      <c r="U103" s="11"/>
      <c r="V103" s="67" t="str">
        <f t="shared" si="9"/>
        <v/>
      </c>
      <c r="W103" s="17" t="str">
        <f t="shared" si="13"/>
        <v/>
      </c>
      <c r="X103" s="151" t="str">
        <f t="shared" si="10"/>
        <v/>
      </c>
    </row>
    <row r="104" spans="1:24" s="10" customFormat="1" ht="45.75" customHeight="1" thickBot="1" x14ac:dyDescent="0.25">
      <c r="A104" s="11" t="s">
        <v>9</v>
      </c>
      <c r="B104" s="1"/>
      <c r="C104" s="1"/>
      <c r="D104" s="188" t="str">
        <f t="shared" si="11"/>
        <v xml:space="preserve"> / </v>
      </c>
      <c r="E104" s="78" t="s">
        <v>9</v>
      </c>
      <c r="F104" s="78" t="s">
        <v>1372</v>
      </c>
      <c r="G104" s="72">
        <v>96</v>
      </c>
      <c r="H104" s="55"/>
      <c r="I104" s="70"/>
      <c r="J104" s="74"/>
      <c r="K104" s="86" t="str">
        <f>IF('(c) Copyricht DQS Gruppe 2023'!$XFD$3="© D Q S B IT 2020",IF($J104="","",VLOOKUP($J104,BDKSTAB,3,FALSE))&amp;IF($J104="","",", Berufsgattung = "&amp;IF($J104="","",VLOOKUP($J104,BDKSTAB,2,FALSE))),"Copyright verletzt")</f>
        <v/>
      </c>
      <c r="L104" s="55"/>
      <c r="M104" s="55"/>
      <c r="N104" s="34"/>
      <c r="O104" s="36"/>
      <c r="P104" s="36"/>
      <c r="Q104" s="11"/>
      <c r="R104" s="66" t="str">
        <f t="shared" si="12"/>
        <v/>
      </c>
      <c r="S104" s="69"/>
      <c r="T104" s="38"/>
      <c r="U104" s="11"/>
      <c r="V104" s="67" t="str">
        <f t="shared" si="9"/>
        <v/>
      </c>
      <c r="W104" s="17" t="str">
        <f t="shared" si="13"/>
        <v/>
      </c>
      <c r="X104" s="151" t="str">
        <f t="shared" si="10"/>
        <v/>
      </c>
    </row>
    <row r="105" spans="1:24" s="10" customFormat="1" ht="45.75" customHeight="1" thickBot="1" x14ac:dyDescent="0.25">
      <c r="A105" s="11" t="s">
        <v>9</v>
      </c>
      <c r="B105" s="1"/>
      <c r="C105" s="1"/>
      <c r="D105" s="188" t="str">
        <f t="shared" si="11"/>
        <v xml:space="preserve"> / </v>
      </c>
      <c r="E105" s="78" t="s">
        <v>9</v>
      </c>
      <c r="F105" s="78" t="s">
        <v>1372</v>
      </c>
      <c r="G105" s="72">
        <v>97</v>
      </c>
      <c r="H105" s="55"/>
      <c r="I105" s="70"/>
      <c r="J105" s="74"/>
      <c r="K105" s="86" t="str">
        <f>IF('(c) Copyricht DQS Gruppe 2023'!$XFD$3="© D Q S B IT 2020",IF($J105="","",VLOOKUP($J105,BDKSTAB,3,FALSE))&amp;IF($J105="","",", Berufsgattung = "&amp;IF($J105="","",VLOOKUP($J105,BDKSTAB,2,FALSE))),"Copyright verletzt")</f>
        <v/>
      </c>
      <c r="L105" s="55"/>
      <c r="M105" s="55"/>
      <c r="N105" s="34"/>
      <c r="O105" s="36"/>
      <c r="P105" s="36"/>
      <c r="Q105" s="11"/>
      <c r="R105" s="66" t="str">
        <f t="shared" si="12"/>
        <v/>
      </c>
      <c r="S105" s="69"/>
      <c r="T105" s="38"/>
      <c r="U105" s="11"/>
      <c r="V105" s="67" t="str">
        <f t="shared" si="9"/>
        <v/>
      </c>
      <c r="W105" s="17" t="str">
        <f t="shared" si="13"/>
        <v/>
      </c>
      <c r="X105" s="151" t="str">
        <f t="shared" si="10"/>
        <v/>
      </c>
    </row>
    <row r="106" spans="1:24" s="10" customFormat="1" ht="45.75" customHeight="1" thickBot="1" x14ac:dyDescent="0.25">
      <c r="A106" s="11" t="s">
        <v>9</v>
      </c>
      <c r="B106" s="1"/>
      <c r="C106" s="1"/>
      <c r="D106" s="188" t="str">
        <f t="shared" si="11"/>
        <v xml:space="preserve"> / </v>
      </c>
      <c r="E106" s="78" t="s">
        <v>9</v>
      </c>
      <c r="F106" s="78" t="s">
        <v>1372</v>
      </c>
      <c r="G106" s="72">
        <v>98</v>
      </c>
      <c r="H106" s="55"/>
      <c r="I106" s="70"/>
      <c r="J106" s="74"/>
      <c r="K106" s="86" t="str">
        <f>IF('(c) Copyricht DQS Gruppe 2023'!$XFD$3="© D Q S B IT 2020",IF($J106="","",VLOOKUP($J106,BDKSTAB,3,FALSE))&amp;IF($J106="","",", Berufsgattung = "&amp;IF($J106="","",VLOOKUP($J106,BDKSTAB,2,FALSE))),"Copyright verletzt")</f>
        <v/>
      </c>
      <c r="L106" s="55"/>
      <c r="M106" s="55"/>
      <c r="N106" s="34"/>
      <c r="O106" s="36"/>
      <c r="P106" s="36"/>
      <c r="Q106" s="11"/>
      <c r="R106" s="66" t="str">
        <f t="shared" si="12"/>
        <v/>
      </c>
      <c r="S106" s="69"/>
      <c r="T106" s="38"/>
      <c r="U106" s="11"/>
      <c r="V106" s="67" t="str">
        <f t="shared" si="9"/>
        <v/>
      </c>
      <c r="W106" s="17" t="str">
        <f t="shared" si="13"/>
        <v/>
      </c>
      <c r="X106" s="151" t="str">
        <f t="shared" si="10"/>
        <v/>
      </c>
    </row>
    <row r="107" spans="1:24" s="10" customFormat="1" ht="45.75" customHeight="1" thickBot="1" x14ac:dyDescent="0.25">
      <c r="A107" s="11" t="s">
        <v>9</v>
      </c>
      <c r="B107" s="1"/>
      <c r="C107" s="1"/>
      <c r="D107" s="188" t="str">
        <f t="shared" si="11"/>
        <v xml:space="preserve"> / </v>
      </c>
      <c r="E107" s="78" t="s">
        <v>9</v>
      </c>
      <c r="F107" s="78" t="s">
        <v>1372</v>
      </c>
      <c r="G107" s="72">
        <v>99</v>
      </c>
      <c r="H107" s="55"/>
      <c r="I107" s="70"/>
      <c r="J107" s="74"/>
      <c r="K107" s="86" t="str">
        <f>IF('(c) Copyricht DQS Gruppe 2023'!$XFD$3="© D Q S B IT 2020",IF($J107="","",VLOOKUP($J107,BDKSTAB,3,FALSE))&amp;IF($J107="","",", Berufsgattung = "&amp;IF($J107="","",VLOOKUP($J107,BDKSTAB,2,FALSE))),"Copyright verletzt")</f>
        <v/>
      </c>
      <c r="L107" s="55"/>
      <c r="M107" s="55"/>
      <c r="N107" s="34"/>
      <c r="O107" s="36"/>
      <c r="P107" s="36"/>
      <c r="Q107" s="11"/>
      <c r="R107" s="66" t="str">
        <f t="shared" si="12"/>
        <v/>
      </c>
      <c r="S107" s="69"/>
      <c r="T107" s="38"/>
      <c r="U107" s="11"/>
      <c r="V107" s="67" t="str">
        <f t="shared" si="9"/>
        <v/>
      </c>
      <c r="W107" s="17" t="str">
        <f t="shared" si="13"/>
        <v/>
      </c>
      <c r="X107" s="151" t="str">
        <f t="shared" si="10"/>
        <v/>
      </c>
    </row>
    <row r="108" spans="1:24" s="10" customFormat="1" ht="45.75" customHeight="1" thickBot="1" x14ac:dyDescent="0.25">
      <c r="A108" s="11" t="s">
        <v>9</v>
      </c>
      <c r="B108" s="1"/>
      <c r="C108" s="1"/>
      <c r="D108" s="188" t="str">
        <f t="shared" si="11"/>
        <v xml:space="preserve"> / </v>
      </c>
      <c r="E108" s="78" t="s">
        <v>9</v>
      </c>
      <c r="F108" s="78" t="s">
        <v>1372</v>
      </c>
      <c r="G108" s="72">
        <v>100</v>
      </c>
      <c r="H108" s="55"/>
      <c r="I108" s="70"/>
      <c r="J108" s="74"/>
      <c r="K108" s="86" t="str">
        <f>IF('(c) Copyricht DQS Gruppe 2023'!$XFD$3="© D Q S B IT 2020",IF($J108="","",VLOOKUP($J108,BDKSTAB,3,FALSE))&amp;IF($J108="","",", Berufsgattung = "&amp;IF($J108="","",VLOOKUP($J108,BDKSTAB,2,FALSE))),"Copyright verletzt")</f>
        <v/>
      </c>
      <c r="L108" s="55"/>
      <c r="M108" s="55"/>
      <c r="N108" s="34"/>
      <c r="O108" s="36"/>
      <c r="P108" s="36"/>
      <c r="Q108" s="11"/>
      <c r="R108" s="66" t="str">
        <f t="shared" si="12"/>
        <v/>
      </c>
      <c r="S108" s="69"/>
      <c r="T108" s="38"/>
      <c r="U108" s="11"/>
      <c r="V108" s="67" t="str">
        <f t="shared" si="9"/>
        <v/>
      </c>
      <c r="W108" s="17" t="str">
        <f t="shared" si="13"/>
        <v/>
      </c>
      <c r="X108" s="151" t="str">
        <f t="shared" si="10"/>
        <v/>
      </c>
    </row>
    <row r="109" spans="1:24" s="10" customFormat="1" ht="45.75" customHeight="1" thickBot="1" x14ac:dyDescent="0.25">
      <c r="A109" s="11" t="s">
        <v>9</v>
      </c>
      <c r="B109" s="1"/>
      <c r="C109" s="1"/>
      <c r="D109" s="188" t="str">
        <f t="shared" si="11"/>
        <v xml:space="preserve"> / </v>
      </c>
      <c r="E109" s="78" t="s">
        <v>9</v>
      </c>
      <c r="F109" s="78" t="s">
        <v>1372</v>
      </c>
      <c r="G109" s="72">
        <v>101</v>
      </c>
      <c r="H109" s="55"/>
      <c r="I109" s="70"/>
      <c r="J109" s="74"/>
      <c r="K109" s="86" t="str">
        <f>IF('(c) Copyricht DQS Gruppe 2023'!$XFD$3="© D Q S B IT 2020",IF($J109="","",VLOOKUP($J109,BDKSTAB,3,FALSE))&amp;IF($J109="","",", Berufsgattung = "&amp;IF($J109="","",VLOOKUP($J109,BDKSTAB,2,FALSE))),"Copyright verletzt")</f>
        <v/>
      </c>
      <c r="L109" s="55"/>
      <c r="M109" s="55"/>
      <c r="N109" s="34"/>
      <c r="O109" s="36"/>
      <c r="P109" s="36"/>
      <c r="Q109" s="11"/>
      <c r="R109" s="66" t="str">
        <f t="shared" si="12"/>
        <v/>
      </c>
      <c r="S109" s="69"/>
      <c r="T109" s="38"/>
      <c r="U109" s="11"/>
      <c r="V109" s="67" t="str">
        <f t="shared" si="9"/>
        <v/>
      </c>
      <c r="W109" s="17" t="str">
        <f t="shared" si="13"/>
        <v/>
      </c>
      <c r="X109" s="151" t="str">
        <f t="shared" si="10"/>
        <v/>
      </c>
    </row>
    <row r="110" spans="1:24" s="10" customFormat="1" ht="45.75" customHeight="1" thickBot="1" x14ac:dyDescent="0.25">
      <c r="A110" s="11" t="s">
        <v>9</v>
      </c>
      <c r="B110" s="1"/>
      <c r="C110" s="1"/>
      <c r="D110" s="188" t="str">
        <f t="shared" si="11"/>
        <v xml:space="preserve"> / </v>
      </c>
      <c r="E110" s="78" t="s">
        <v>9</v>
      </c>
      <c r="F110" s="78" t="s">
        <v>1372</v>
      </c>
      <c r="G110" s="72">
        <v>102</v>
      </c>
      <c r="H110" s="55"/>
      <c r="I110" s="70"/>
      <c r="J110" s="74"/>
      <c r="K110" s="86" t="str">
        <f>IF('(c) Copyricht DQS Gruppe 2023'!$XFD$3="© D Q S B IT 2020",IF($J110="","",VLOOKUP($J110,BDKSTAB,3,FALSE))&amp;IF($J110="","",", Berufsgattung = "&amp;IF($J110="","",VLOOKUP($J110,BDKSTAB,2,FALSE))),"Copyright verletzt")</f>
        <v/>
      </c>
      <c r="L110" s="55"/>
      <c r="M110" s="55"/>
      <c r="N110" s="34"/>
      <c r="O110" s="36"/>
      <c r="P110" s="36"/>
      <c r="Q110" s="11"/>
      <c r="R110" s="66" t="str">
        <f t="shared" si="12"/>
        <v/>
      </c>
      <c r="S110" s="69"/>
      <c r="T110" s="38"/>
      <c r="U110" s="11"/>
      <c r="V110" s="67" t="str">
        <f t="shared" si="9"/>
        <v/>
      </c>
      <c r="W110" s="17" t="str">
        <f t="shared" si="13"/>
        <v/>
      </c>
      <c r="X110" s="151" t="str">
        <f t="shared" si="10"/>
        <v/>
      </c>
    </row>
    <row r="111" spans="1:24" s="10" customFormat="1" ht="45.75" customHeight="1" thickBot="1" x14ac:dyDescent="0.25">
      <c r="A111" s="11" t="s">
        <v>9</v>
      </c>
      <c r="B111" s="1"/>
      <c r="C111" s="1"/>
      <c r="D111" s="188" t="str">
        <f t="shared" si="11"/>
        <v xml:space="preserve"> / </v>
      </c>
      <c r="E111" s="78" t="s">
        <v>9</v>
      </c>
      <c r="F111" s="78" t="s">
        <v>1372</v>
      </c>
      <c r="G111" s="72">
        <v>103</v>
      </c>
      <c r="H111" s="55"/>
      <c r="I111" s="70"/>
      <c r="J111" s="74"/>
      <c r="K111" s="86" t="str">
        <f>IF('(c) Copyricht DQS Gruppe 2023'!$XFD$3="© D Q S B IT 2020",IF($J111="","",VLOOKUP($J111,BDKSTAB,3,FALSE))&amp;IF($J111="","",", Berufsgattung = "&amp;IF($J111="","",VLOOKUP($J111,BDKSTAB,2,FALSE))),"Copyright verletzt")</f>
        <v/>
      </c>
      <c r="L111" s="55"/>
      <c r="M111" s="55"/>
      <c r="N111" s="34"/>
      <c r="O111" s="36"/>
      <c r="P111" s="36"/>
      <c r="Q111" s="11"/>
      <c r="R111" s="66" t="str">
        <f t="shared" si="12"/>
        <v/>
      </c>
      <c r="S111" s="69"/>
      <c r="T111" s="38"/>
      <c r="U111" s="11"/>
      <c r="V111" s="67" t="str">
        <f t="shared" si="9"/>
        <v/>
      </c>
      <c r="W111" s="17" t="str">
        <f t="shared" si="13"/>
        <v/>
      </c>
      <c r="X111" s="151" t="str">
        <f t="shared" si="10"/>
        <v/>
      </c>
    </row>
    <row r="112" spans="1:24" s="10" customFormat="1" ht="45.75" customHeight="1" thickBot="1" x14ac:dyDescent="0.25">
      <c r="A112" s="11" t="s">
        <v>9</v>
      </c>
      <c r="B112" s="1"/>
      <c r="C112" s="1"/>
      <c r="D112" s="188" t="str">
        <f t="shared" si="11"/>
        <v xml:space="preserve"> / </v>
      </c>
      <c r="E112" s="78" t="s">
        <v>9</v>
      </c>
      <c r="F112" s="78" t="s">
        <v>1372</v>
      </c>
      <c r="G112" s="72">
        <v>104</v>
      </c>
      <c r="H112" s="55"/>
      <c r="I112" s="70"/>
      <c r="J112" s="74"/>
      <c r="K112" s="86" t="str">
        <f>IF('(c) Copyricht DQS Gruppe 2023'!$XFD$3="© D Q S B IT 2020",IF($J112="","",VLOOKUP($J112,BDKSTAB,3,FALSE))&amp;IF($J112="","",", Berufsgattung = "&amp;IF($J112="","",VLOOKUP($J112,BDKSTAB,2,FALSE))),"Copyright verletzt")</f>
        <v/>
      </c>
      <c r="L112" s="55"/>
      <c r="M112" s="55"/>
      <c r="N112" s="34"/>
      <c r="O112" s="36"/>
      <c r="P112" s="36"/>
      <c r="Q112" s="11"/>
      <c r="R112" s="66" t="str">
        <f t="shared" si="12"/>
        <v/>
      </c>
      <c r="S112" s="69"/>
      <c r="T112" s="38"/>
      <c r="U112" s="11"/>
      <c r="V112" s="67" t="str">
        <f t="shared" si="9"/>
        <v/>
      </c>
      <c r="W112" s="17" t="str">
        <f t="shared" si="13"/>
        <v/>
      </c>
      <c r="X112" s="151" t="str">
        <f t="shared" si="10"/>
        <v/>
      </c>
    </row>
    <row r="113" spans="1:24" s="10" customFormat="1" ht="45.75" customHeight="1" thickBot="1" x14ac:dyDescent="0.25">
      <c r="A113" s="11" t="s">
        <v>9</v>
      </c>
      <c r="B113" s="1"/>
      <c r="C113" s="1"/>
      <c r="D113" s="188" t="str">
        <f t="shared" si="11"/>
        <v xml:space="preserve"> / </v>
      </c>
      <c r="E113" s="78" t="s">
        <v>9</v>
      </c>
      <c r="F113" s="78" t="s">
        <v>1372</v>
      </c>
      <c r="G113" s="72">
        <v>105</v>
      </c>
      <c r="H113" s="55"/>
      <c r="I113" s="70"/>
      <c r="J113" s="74"/>
      <c r="K113" s="86" t="str">
        <f>IF('(c) Copyricht DQS Gruppe 2023'!$XFD$3="© D Q S B IT 2020",IF($J113="","",VLOOKUP($J113,BDKSTAB,3,FALSE))&amp;IF($J113="","",", Berufsgattung = "&amp;IF($J113="","",VLOOKUP($J113,BDKSTAB,2,FALSE))),"Copyright verletzt")</f>
        <v/>
      </c>
      <c r="L113" s="55"/>
      <c r="M113" s="55"/>
      <c r="N113" s="34"/>
      <c r="O113" s="36"/>
      <c r="P113" s="36"/>
      <c r="Q113" s="11"/>
      <c r="R113" s="66" t="str">
        <f t="shared" si="12"/>
        <v/>
      </c>
      <c r="S113" s="69"/>
      <c r="T113" s="38"/>
      <c r="U113" s="11"/>
      <c r="V113" s="67" t="str">
        <f t="shared" si="9"/>
        <v/>
      </c>
      <c r="W113" s="17" t="str">
        <f t="shared" si="13"/>
        <v/>
      </c>
      <c r="X113" s="151" t="str">
        <f t="shared" si="10"/>
        <v/>
      </c>
    </row>
    <row r="114" spans="1:24" s="10" customFormat="1" ht="45.75" customHeight="1" thickBot="1" x14ac:dyDescent="0.25">
      <c r="A114" s="11" t="s">
        <v>9</v>
      </c>
      <c r="B114" s="1"/>
      <c r="C114" s="1"/>
      <c r="D114" s="188" t="str">
        <f t="shared" si="11"/>
        <v xml:space="preserve"> / </v>
      </c>
      <c r="E114" s="78" t="s">
        <v>9</v>
      </c>
      <c r="F114" s="78" t="s">
        <v>1372</v>
      </c>
      <c r="G114" s="72">
        <v>106</v>
      </c>
      <c r="H114" s="55"/>
      <c r="I114" s="70"/>
      <c r="J114" s="74"/>
      <c r="K114" s="86" t="str">
        <f>IF('(c) Copyricht DQS Gruppe 2023'!$XFD$3="© D Q S B IT 2020",IF($J114="","",VLOOKUP($J114,BDKSTAB,3,FALSE))&amp;IF($J114="","",", Berufsgattung = "&amp;IF($J114="","",VLOOKUP($J114,BDKSTAB,2,FALSE))),"Copyright verletzt")</f>
        <v/>
      </c>
      <c r="L114" s="55"/>
      <c r="M114" s="55"/>
      <c r="N114" s="34"/>
      <c r="O114" s="36"/>
      <c r="P114" s="36"/>
      <c r="Q114" s="11"/>
      <c r="R114" s="66" t="str">
        <f t="shared" si="12"/>
        <v/>
      </c>
      <c r="S114" s="69"/>
      <c r="T114" s="38"/>
      <c r="U114" s="11"/>
      <c r="V114" s="67" t="str">
        <f t="shared" si="9"/>
        <v/>
      </c>
      <c r="W114" s="17" t="str">
        <f t="shared" si="13"/>
        <v/>
      </c>
      <c r="X114" s="151" t="str">
        <f t="shared" si="10"/>
        <v/>
      </c>
    </row>
    <row r="115" spans="1:24" s="10" customFormat="1" ht="45.75" customHeight="1" thickBot="1" x14ac:dyDescent="0.25">
      <c r="A115" s="11" t="s">
        <v>9</v>
      </c>
      <c r="B115" s="1"/>
      <c r="C115" s="1"/>
      <c r="D115" s="188" t="str">
        <f t="shared" si="11"/>
        <v xml:space="preserve"> / </v>
      </c>
      <c r="E115" s="78" t="s">
        <v>9</v>
      </c>
      <c r="F115" s="78" t="s">
        <v>1372</v>
      </c>
      <c r="G115" s="72">
        <v>107</v>
      </c>
      <c r="H115" s="55"/>
      <c r="I115" s="70"/>
      <c r="J115" s="74"/>
      <c r="K115" s="86" t="str">
        <f>IF('(c) Copyricht DQS Gruppe 2023'!$XFD$3="© D Q S B IT 2020",IF($J115="","",VLOOKUP($J115,BDKSTAB,3,FALSE))&amp;IF($J115="","",", Berufsgattung = "&amp;IF($J115="","",VLOOKUP($J115,BDKSTAB,2,FALSE))),"Copyright verletzt")</f>
        <v/>
      </c>
      <c r="L115" s="55"/>
      <c r="M115" s="55"/>
      <c r="N115" s="34"/>
      <c r="O115" s="36"/>
      <c r="P115" s="36"/>
      <c r="Q115" s="11"/>
      <c r="R115" s="66" t="str">
        <f t="shared" si="12"/>
        <v/>
      </c>
      <c r="S115" s="69"/>
      <c r="T115" s="38"/>
      <c r="U115" s="11"/>
      <c r="V115" s="67" t="str">
        <f t="shared" si="9"/>
        <v/>
      </c>
      <c r="W115" s="17" t="str">
        <f t="shared" si="13"/>
        <v/>
      </c>
      <c r="X115" s="151" t="str">
        <f t="shared" si="10"/>
        <v/>
      </c>
    </row>
    <row r="116" spans="1:24" s="10" customFormat="1" ht="45.75" customHeight="1" thickBot="1" x14ac:dyDescent="0.25">
      <c r="A116" s="11" t="s">
        <v>9</v>
      </c>
      <c r="B116" s="1"/>
      <c r="C116" s="1"/>
      <c r="D116" s="188" t="str">
        <f t="shared" si="11"/>
        <v xml:space="preserve"> / </v>
      </c>
      <c r="E116" s="78" t="s">
        <v>9</v>
      </c>
      <c r="F116" s="78" t="s">
        <v>1372</v>
      </c>
      <c r="G116" s="72">
        <v>108</v>
      </c>
      <c r="H116" s="55"/>
      <c r="I116" s="70"/>
      <c r="J116" s="74"/>
      <c r="K116" s="86" t="str">
        <f>IF('(c) Copyricht DQS Gruppe 2023'!$XFD$3="© D Q S B IT 2020",IF($J116="","",VLOOKUP($J116,BDKSTAB,3,FALSE))&amp;IF($J116="","",", Berufsgattung = "&amp;IF($J116="","",VLOOKUP($J116,BDKSTAB,2,FALSE))),"Copyright verletzt")</f>
        <v/>
      </c>
      <c r="L116" s="55"/>
      <c r="M116" s="55"/>
      <c r="N116" s="34"/>
      <c r="O116" s="36"/>
      <c r="P116" s="36"/>
      <c r="Q116" s="11"/>
      <c r="R116" s="66" t="str">
        <f t="shared" si="12"/>
        <v/>
      </c>
      <c r="S116" s="69"/>
      <c r="T116" s="38"/>
      <c r="U116" s="11"/>
      <c r="V116" s="67" t="str">
        <f t="shared" si="9"/>
        <v/>
      </c>
      <c r="W116" s="17" t="str">
        <f t="shared" si="13"/>
        <v/>
      </c>
      <c r="X116" s="151" t="str">
        <f t="shared" si="10"/>
        <v/>
      </c>
    </row>
    <row r="117" spans="1:24" s="10" customFormat="1" ht="45.75" customHeight="1" thickBot="1" x14ac:dyDescent="0.25">
      <c r="A117" s="11" t="s">
        <v>9</v>
      </c>
      <c r="B117" s="1"/>
      <c r="C117" s="1"/>
      <c r="D117" s="188" t="str">
        <f t="shared" si="11"/>
        <v xml:space="preserve"> / </v>
      </c>
      <c r="E117" s="78" t="s">
        <v>9</v>
      </c>
      <c r="F117" s="78" t="s">
        <v>1372</v>
      </c>
      <c r="G117" s="72">
        <v>109</v>
      </c>
      <c r="H117" s="55"/>
      <c r="I117" s="70"/>
      <c r="J117" s="74"/>
      <c r="K117" s="86" t="str">
        <f>IF('(c) Copyricht DQS Gruppe 2023'!$XFD$3="© D Q S B IT 2020",IF($J117="","",VLOOKUP($J117,BDKSTAB,3,FALSE))&amp;IF($J117="","",", Berufsgattung = "&amp;IF($J117="","",VLOOKUP($J117,BDKSTAB,2,FALSE))),"Copyright verletzt")</f>
        <v/>
      </c>
      <c r="L117" s="55"/>
      <c r="M117" s="55"/>
      <c r="N117" s="34"/>
      <c r="O117" s="36"/>
      <c r="P117" s="36"/>
      <c r="Q117" s="11"/>
      <c r="R117" s="66" t="str">
        <f t="shared" si="12"/>
        <v/>
      </c>
      <c r="S117" s="69"/>
      <c r="T117" s="38"/>
      <c r="U117" s="11"/>
      <c r="V117" s="67" t="str">
        <f t="shared" si="9"/>
        <v/>
      </c>
      <c r="W117" s="17" t="str">
        <f t="shared" si="13"/>
        <v/>
      </c>
      <c r="X117" s="151" t="str">
        <f t="shared" si="10"/>
        <v/>
      </c>
    </row>
    <row r="118" spans="1:24" s="10" customFormat="1" ht="45.75" customHeight="1" thickBot="1" x14ac:dyDescent="0.25">
      <c r="A118" s="11" t="s">
        <v>9</v>
      </c>
      <c r="B118" s="1"/>
      <c r="C118" s="1"/>
      <c r="D118" s="188" t="str">
        <f t="shared" si="11"/>
        <v xml:space="preserve"> / </v>
      </c>
      <c r="E118" s="78" t="s">
        <v>9</v>
      </c>
      <c r="F118" s="78" t="s">
        <v>1372</v>
      </c>
      <c r="G118" s="72">
        <v>110</v>
      </c>
      <c r="H118" s="55"/>
      <c r="I118" s="70"/>
      <c r="J118" s="74"/>
      <c r="K118" s="86" t="str">
        <f>IF('(c) Copyricht DQS Gruppe 2023'!$XFD$3="© D Q S B IT 2020",IF($J118="","",VLOOKUP($J118,BDKSTAB,3,FALSE))&amp;IF($J118="","",", Berufsgattung = "&amp;IF($J118="","",VLOOKUP($J118,BDKSTAB,2,FALSE))),"Copyright verletzt")</f>
        <v/>
      </c>
      <c r="L118" s="55"/>
      <c r="M118" s="55"/>
      <c r="N118" s="34"/>
      <c r="O118" s="36"/>
      <c r="P118" s="36"/>
      <c r="Q118" s="11"/>
      <c r="R118" s="66" t="str">
        <f t="shared" si="12"/>
        <v/>
      </c>
      <c r="S118" s="69"/>
      <c r="T118" s="38"/>
      <c r="U118" s="11"/>
      <c r="V118" s="67" t="str">
        <f t="shared" si="9"/>
        <v/>
      </c>
      <c r="W118" s="17" t="str">
        <f t="shared" si="13"/>
        <v/>
      </c>
      <c r="X118" s="151" t="str">
        <f t="shared" si="10"/>
        <v/>
      </c>
    </row>
    <row r="119" spans="1:24" s="10" customFormat="1" ht="45.75" customHeight="1" thickBot="1" x14ac:dyDescent="0.25">
      <c r="A119" s="11" t="s">
        <v>9</v>
      </c>
      <c r="B119" s="1"/>
      <c r="C119" s="1"/>
      <c r="D119" s="188" t="str">
        <f t="shared" si="11"/>
        <v xml:space="preserve"> / </v>
      </c>
      <c r="E119" s="78" t="s">
        <v>9</v>
      </c>
      <c r="F119" s="78" t="s">
        <v>1372</v>
      </c>
      <c r="G119" s="72">
        <v>111</v>
      </c>
      <c r="H119" s="55"/>
      <c r="I119" s="70"/>
      <c r="J119" s="74"/>
      <c r="K119" s="86" t="str">
        <f>IF('(c) Copyricht DQS Gruppe 2023'!$XFD$3="© D Q S B IT 2020",IF($J119="","",VLOOKUP($J119,BDKSTAB,3,FALSE))&amp;IF($J119="","",", Berufsgattung = "&amp;IF($J119="","",VLOOKUP($J119,BDKSTAB,2,FALSE))),"Copyright verletzt")</f>
        <v/>
      </c>
      <c r="L119" s="55"/>
      <c r="M119" s="55"/>
      <c r="N119" s="34"/>
      <c r="O119" s="36"/>
      <c r="P119" s="36"/>
      <c r="Q119" s="11"/>
      <c r="R119" s="66" t="str">
        <f t="shared" si="12"/>
        <v/>
      </c>
      <c r="S119" s="69"/>
      <c r="T119" s="38"/>
      <c r="U119" s="11"/>
      <c r="V119" s="67" t="str">
        <f t="shared" si="9"/>
        <v/>
      </c>
      <c r="W119" s="17" t="str">
        <f t="shared" si="13"/>
        <v/>
      </c>
      <c r="X119" s="151" t="str">
        <f t="shared" si="10"/>
        <v/>
      </c>
    </row>
    <row r="120" spans="1:24" s="10" customFormat="1" ht="45.75" customHeight="1" thickBot="1" x14ac:dyDescent="0.25">
      <c r="A120" s="11" t="s">
        <v>9</v>
      </c>
      <c r="B120" s="1"/>
      <c r="C120" s="1"/>
      <c r="D120" s="188" t="str">
        <f t="shared" si="11"/>
        <v xml:space="preserve"> / </v>
      </c>
      <c r="E120" s="78" t="s">
        <v>9</v>
      </c>
      <c r="F120" s="78" t="s">
        <v>1372</v>
      </c>
      <c r="G120" s="72">
        <v>112</v>
      </c>
      <c r="H120" s="55"/>
      <c r="I120" s="70"/>
      <c r="J120" s="74"/>
      <c r="K120" s="86" t="str">
        <f>IF('(c) Copyricht DQS Gruppe 2023'!$XFD$3="© D Q S B IT 2020",IF($J120="","",VLOOKUP($J120,BDKSTAB,3,FALSE))&amp;IF($J120="","",", Berufsgattung = "&amp;IF($J120="","",VLOOKUP($J120,BDKSTAB,2,FALSE))),"Copyright verletzt")</f>
        <v/>
      </c>
      <c r="L120" s="55"/>
      <c r="M120" s="55"/>
      <c r="N120" s="34"/>
      <c r="O120" s="36"/>
      <c r="P120" s="36"/>
      <c r="Q120" s="11"/>
      <c r="R120" s="66" t="str">
        <f t="shared" si="12"/>
        <v/>
      </c>
      <c r="S120" s="69"/>
      <c r="T120" s="38"/>
      <c r="U120" s="11"/>
      <c r="V120" s="67" t="str">
        <f t="shared" si="9"/>
        <v/>
      </c>
      <c r="W120" s="17" t="str">
        <f t="shared" si="13"/>
        <v/>
      </c>
      <c r="X120" s="151" t="str">
        <f t="shared" si="10"/>
        <v/>
      </c>
    </row>
    <row r="121" spans="1:24" s="10" customFormat="1" ht="45.75" customHeight="1" thickBot="1" x14ac:dyDescent="0.25">
      <c r="A121" s="11" t="s">
        <v>9</v>
      </c>
      <c r="B121" s="1"/>
      <c r="C121" s="1"/>
      <c r="D121" s="188" t="str">
        <f t="shared" si="11"/>
        <v xml:space="preserve"> / </v>
      </c>
      <c r="E121" s="78" t="s">
        <v>9</v>
      </c>
      <c r="F121" s="78" t="s">
        <v>1372</v>
      </c>
      <c r="G121" s="72">
        <v>113</v>
      </c>
      <c r="H121" s="55"/>
      <c r="I121" s="70"/>
      <c r="J121" s="74"/>
      <c r="K121" s="86" t="str">
        <f>IF('(c) Copyricht DQS Gruppe 2023'!$XFD$3="© D Q S B IT 2020",IF($J121="","",VLOOKUP($J121,BDKSTAB,3,FALSE))&amp;IF($J121="","",", Berufsgattung = "&amp;IF($J121="","",VLOOKUP($J121,BDKSTAB,2,FALSE))),"Copyright verletzt")</f>
        <v/>
      </c>
      <c r="L121" s="55"/>
      <c r="M121" s="55"/>
      <c r="N121" s="34"/>
      <c r="O121" s="36"/>
      <c r="P121" s="36"/>
      <c r="Q121" s="11"/>
      <c r="R121" s="66" t="str">
        <f t="shared" si="12"/>
        <v/>
      </c>
      <c r="S121" s="69"/>
      <c r="T121" s="38"/>
      <c r="U121" s="11"/>
      <c r="V121" s="67" t="str">
        <f t="shared" si="9"/>
        <v/>
      </c>
      <c r="W121" s="17" t="str">
        <f t="shared" si="13"/>
        <v/>
      </c>
      <c r="X121" s="151" t="str">
        <f t="shared" si="10"/>
        <v/>
      </c>
    </row>
    <row r="122" spans="1:24" s="10" customFormat="1" ht="45.75" customHeight="1" thickBot="1" x14ac:dyDescent="0.25">
      <c r="A122" s="11" t="s">
        <v>9</v>
      </c>
      <c r="B122" s="1"/>
      <c r="C122" s="1"/>
      <c r="D122" s="188" t="str">
        <f t="shared" si="11"/>
        <v xml:space="preserve"> / </v>
      </c>
      <c r="E122" s="78" t="s">
        <v>9</v>
      </c>
      <c r="F122" s="78" t="s">
        <v>1372</v>
      </c>
      <c r="G122" s="72">
        <v>114</v>
      </c>
      <c r="H122" s="55"/>
      <c r="I122" s="70"/>
      <c r="J122" s="74"/>
      <c r="K122" s="86" t="str">
        <f>IF('(c) Copyricht DQS Gruppe 2023'!$XFD$3="© D Q S B IT 2020",IF($J122="","",VLOOKUP($J122,BDKSTAB,3,FALSE))&amp;IF($J122="","",", Berufsgattung = "&amp;IF($J122="","",VLOOKUP($J122,BDKSTAB,2,FALSE))),"Copyright verletzt")</f>
        <v/>
      </c>
      <c r="L122" s="55"/>
      <c r="M122" s="55"/>
      <c r="N122" s="34"/>
      <c r="O122" s="36"/>
      <c r="P122" s="36"/>
      <c r="Q122" s="11"/>
      <c r="R122" s="66" t="str">
        <f t="shared" si="12"/>
        <v/>
      </c>
      <c r="S122" s="69"/>
      <c r="T122" s="38"/>
      <c r="U122" s="11"/>
      <c r="V122" s="67" t="str">
        <f t="shared" si="9"/>
        <v/>
      </c>
      <c r="W122" s="17" t="str">
        <f t="shared" si="13"/>
        <v/>
      </c>
      <c r="X122" s="151" t="str">
        <f t="shared" si="10"/>
        <v/>
      </c>
    </row>
    <row r="123" spans="1:24" s="10" customFormat="1" ht="45.75" customHeight="1" thickBot="1" x14ac:dyDescent="0.25">
      <c r="A123" s="11" t="s">
        <v>9</v>
      </c>
      <c r="B123" s="1"/>
      <c r="C123" s="1"/>
      <c r="D123" s="188" t="str">
        <f t="shared" si="11"/>
        <v xml:space="preserve"> / </v>
      </c>
      <c r="E123" s="78" t="s">
        <v>9</v>
      </c>
      <c r="F123" s="78" t="s">
        <v>1372</v>
      </c>
      <c r="G123" s="72">
        <v>115</v>
      </c>
      <c r="H123" s="55"/>
      <c r="I123" s="70"/>
      <c r="J123" s="74"/>
      <c r="K123" s="86" t="str">
        <f>IF('(c) Copyricht DQS Gruppe 2023'!$XFD$3="© D Q S B IT 2020",IF($J123="","",VLOOKUP($J123,BDKSTAB,3,FALSE))&amp;IF($J123="","",", Berufsgattung = "&amp;IF($J123="","",VLOOKUP($J123,BDKSTAB,2,FALSE))),"Copyright verletzt")</f>
        <v/>
      </c>
      <c r="L123" s="55"/>
      <c r="M123" s="55"/>
      <c r="N123" s="34"/>
      <c r="O123" s="36"/>
      <c r="P123" s="36"/>
      <c r="Q123" s="11"/>
      <c r="R123" s="66" t="str">
        <f t="shared" si="12"/>
        <v/>
      </c>
      <c r="S123" s="69"/>
      <c r="T123" s="38"/>
      <c r="U123" s="11"/>
      <c r="V123" s="67" t="str">
        <f t="shared" si="9"/>
        <v/>
      </c>
      <c r="W123" s="17" t="str">
        <f t="shared" si="13"/>
        <v/>
      </c>
      <c r="X123" s="151" t="str">
        <f t="shared" si="10"/>
        <v/>
      </c>
    </row>
    <row r="124" spans="1:24" s="10" customFormat="1" ht="45.75" customHeight="1" thickBot="1" x14ac:dyDescent="0.25">
      <c r="A124" s="11" t="s">
        <v>9</v>
      </c>
      <c r="B124" s="1"/>
      <c r="C124" s="1"/>
      <c r="D124" s="188" t="str">
        <f t="shared" si="11"/>
        <v xml:space="preserve"> / </v>
      </c>
      <c r="E124" s="78" t="s">
        <v>9</v>
      </c>
      <c r="F124" s="78" t="s">
        <v>1372</v>
      </c>
      <c r="G124" s="72">
        <v>116</v>
      </c>
      <c r="H124" s="55"/>
      <c r="I124" s="70"/>
      <c r="J124" s="74"/>
      <c r="K124" s="86" t="str">
        <f>IF('(c) Copyricht DQS Gruppe 2023'!$XFD$3="© D Q S B IT 2020",IF($J124="","",VLOOKUP($J124,BDKSTAB,3,FALSE))&amp;IF($J124="","",", Berufsgattung = "&amp;IF($J124="","",VLOOKUP($J124,BDKSTAB,2,FALSE))),"Copyright verletzt")</f>
        <v/>
      </c>
      <c r="L124" s="55"/>
      <c r="M124" s="55"/>
      <c r="N124" s="34"/>
      <c r="O124" s="36"/>
      <c r="P124" s="36"/>
      <c r="Q124" s="11"/>
      <c r="R124" s="66" t="str">
        <f t="shared" si="12"/>
        <v/>
      </c>
      <c r="S124" s="69"/>
      <c r="T124" s="38"/>
      <c r="U124" s="11"/>
      <c r="V124" s="67" t="str">
        <f t="shared" si="9"/>
        <v/>
      </c>
      <c r="W124" s="17" t="str">
        <f t="shared" si="13"/>
        <v/>
      </c>
      <c r="X124" s="151" t="str">
        <f t="shared" si="10"/>
        <v/>
      </c>
    </row>
    <row r="125" spans="1:24" s="10" customFormat="1" ht="45.75" customHeight="1" thickBot="1" x14ac:dyDescent="0.25">
      <c r="A125" s="11" t="s">
        <v>9</v>
      </c>
      <c r="B125" s="1"/>
      <c r="C125" s="1"/>
      <c r="D125" s="188" t="str">
        <f t="shared" si="11"/>
        <v xml:space="preserve"> / </v>
      </c>
      <c r="E125" s="78" t="s">
        <v>9</v>
      </c>
      <c r="F125" s="78" t="s">
        <v>1372</v>
      </c>
      <c r="G125" s="72">
        <v>117</v>
      </c>
      <c r="H125" s="55"/>
      <c r="I125" s="70"/>
      <c r="J125" s="74"/>
      <c r="K125" s="86" t="str">
        <f>IF('(c) Copyricht DQS Gruppe 2023'!$XFD$3="© D Q S B IT 2020",IF($J125="","",VLOOKUP($J125,BDKSTAB,3,FALSE))&amp;IF($J125="","",", Berufsgattung = "&amp;IF($J125="","",VLOOKUP($J125,BDKSTAB,2,FALSE))),"Copyright verletzt")</f>
        <v/>
      </c>
      <c r="L125" s="55"/>
      <c r="M125" s="55"/>
      <c r="N125" s="34"/>
      <c r="O125" s="36"/>
      <c r="P125" s="36"/>
      <c r="Q125" s="11"/>
      <c r="R125" s="66" t="str">
        <f t="shared" si="12"/>
        <v/>
      </c>
      <c r="S125" s="69"/>
      <c r="T125" s="38"/>
      <c r="U125" s="11"/>
      <c r="V125" s="67" t="str">
        <f t="shared" si="9"/>
        <v/>
      </c>
      <c r="W125" s="17" t="str">
        <f t="shared" si="13"/>
        <v/>
      </c>
      <c r="X125" s="151" t="str">
        <f t="shared" si="10"/>
        <v/>
      </c>
    </row>
    <row r="126" spans="1:24" s="10" customFormat="1" ht="45.75" customHeight="1" thickBot="1" x14ac:dyDescent="0.25">
      <c r="A126" s="11" t="s">
        <v>9</v>
      </c>
      <c r="B126" s="1"/>
      <c r="C126" s="1"/>
      <c r="D126" s="188" t="str">
        <f t="shared" si="11"/>
        <v xml:space="preserve"> / </v>
      </c>
      <c r="E126" s="78" t="s">
        <v>9</v>
      </c>
      <c r="F126" s="78" t="s">
        <v>1372</v>
      </c>
      <c r="G126" s="72">
        <v>118</v>
      </c>
      <c r="H126" s="55"/>
      <c r="I126" s="70"/>
      <c r="J126" s="74"/>
      <c r="K126" s="86" t="str">
        <f>IF('(c) Copyricht DQS Gruppe 2023'!$XFD$3="© D Q S B IT 2020",IF($J126="","",VLOOKUP($J126,BDKSTAB,3,FALSE))&amp;IF($J126="","",", Berufsgattung = "&amp;IF($J126="","",VLOOKUP($J126,BDKSTAB,2,FALSE))),"Copyright verletzt")</f>
        <v/>
      </c>
      <c r="L126" s="55"/>
      <c r="M126" s="55"/>
      <c r="N126" s="34"/>
      <c r="O126" s="36"/>
      <c r="P126" s="36"/>
      <c r="Q126" s="11"/>
      <c r="R126" s="66" t="str">
        <f t="shared" si="12"/>
        <v/>
      </c>
      <c r="S126" s="69"/>
      <c r="T126" s="38"/>
      <c r="U126" s="11"/>
      <c r="V126" s="67" t="str">
        <f t="shared" si="9"/>
        <v/>
      </c>
      <c r="W126" s="17" t="str">
        <f t="shared" si="13"/>
        <v/>
      </c>
      <c r="X126" s="151" t="str">
        <f t="shared" si="10"/>
        <v/>
      </c>
    </row>
    <row r="127" spans="1:24" s="10" customFormat="1" ht="45.75" customHeight="1" thickBot="1" x14ac:dyDescent="0.25">
      <c r="A127" s="11" t="s">
        <v>9</v>
      </c>
      <c r="B127" s="1"/>
      <c r="C127" s="1"/>
      <c r="D127" s="188" t="str">
        <f t="shared" si="11"/>
        <v xml:space="preserve"> / </v>
      </c>
      <c r="E127" s="78" t="s">
        <v>9</v>
      </c>
      <c r="F127" s="78" t="s">
        <v>1372</v>
      </c>
      <c r="G127" s="72">
        <v>119</v>
      </c>
      <c r="H127" s="55"/>
      <c r="I127" s="70"/>
      <c r="J127" s="74"/>
      <c r="K127" s="86" t="str">
        <f>IF('(c) Copyricht DQS Gruppe 2023'!$XFD$3="© D Q S B IT 2020",IF($J127="","",VLOOKUP($J127,BDKSTAB,3,FALSE))&amp;IF($J127="","",", Berufsgattung = "&amp;IF($J127="","",VLOOKUP($J127,BDKSTAB,2,FALSE))),"Copyright verletzt")</f>
        <v/>
      </c>
      <c r="L127" s="55"/>
      <c r="M127" s="55"/>
      <c r="N127" s="34"/>
      <c r="O127" s="36"/>
      <c r="P127" s="36"/>
      <c r="Q127" s="11"/>
      <c r="R127" s="66" t="str">
        <f t="shared" si="12"/>
        <v/>
      </c>
      <c r="S127" s="69"/>
      <c r="T127" s="38"/>
      <c r="U127" s="11"/>
      <c r="V127" s="67" t="str">
        <f t="shared" si="9"/>
        <v/>
      </c>
      <c r="W127" s="17" t="str">
        <f t="shared" si="13"/>
        <v/>
      </c>
      <c r="X127" s="151" t="str">
        <f t="shared" si="10"/>
        <v/>
      </c>
    </row>
    <row r="128" spans="1:24" s="10" customFormat="1" ht="45.75" customHeight="1" thickBot="1" x14ac:dyDescent="0.25">
      <c r="A128" s="11" t="s">
        <v>9</v>
      </c>
      <c r="B128" s="1"/>
      <c r="C128" s="1"/>
      <c r="D128" s="188" t="str">
        <f t="shared" si="11"/>
        <v xml:space="preserve"> / </v>
      </c>
      <c r="E128" s="78" t="s">
        <v>9</v>
      </c>
      <c r="F128" s="78" t="s">
        <v>1372</v>
      </c>
      <c r="G128" s="72">
        <v>120</v>
      </c>
      <c r="H128" s="55"/>
      <c r="I128" s="70"/>
      <c r="J128" s="74"/>
      <c r="K128" s="86" t="str">
        <f>IF('(c) Copyricht DQS Gruppe 2023'!$XFD$3="© D Q S B IT 2020",IF($J128="","",VLOOKUP($J128,BDKSTAB,3,FALSE))&amp;IF($J128="","",", Berufsgattung = "&amp;IF($J128="","",VLOOKUP($J128,BDKSTAB,2,FALSE))),"Copyright verletzt")</f>
        <v/>
      </c>
      <c r="L128" s="55"/>
      <c r="M128" s="55"/>
      <c r="N128" s="34"/>
      <c r="O128" s="36"/>
      <c r="P128" s="36"/>
      <c r="Q128" s="11"/>
      <c r="R128" s="66" t="str">
        <f t="shared" si="12"/>
        <v/>
      </c>
      <c r="S128" s="69"/>
      <c r="T128" s="38"/>
      <c r="U128" s="11"/>
      <c r="V128" s="67" t="str">
        <f t="shared" si="9"/>
        <v/>
      </c>
      <c r="W128" s="17" t="str">
        <f t="shared" si="13"/>
        <v/>
      </c>
      <c r="X128" s="151" t="str">
        <f t="shared" si="10"/>
        <v/>
      </c>
    </row>
    <row r="129" spans="1:24" s="10" customFormat="1" ht="45.75" customHeight="1" thickBot="1" x14ac:dyDescent="0.25">
      <c r="A129" s="11" t="s">
        <v>9</v>
      </c>
      <c r="B129" s="1"/>
      <c r="C129" s="1"/>
      <c r="D129" s="188" t="str">
        <f t="shared" si="11"/>
        <v xml:space="preserve"> / </v>
      </c>
      <c r="E129" s="78" t="s">
        <v>9</v>
      </c>
      <c r="F129" s="78" t="s">
        <v>1372</v>
      </c>
      <c r="G129" s="72">
        <v>121</v>
      </c>
      <c r="H129" s="55"/>
      <c r="I129" s="70"/>
      <c r="J129" s="74"/>
      <c r="K129" s="86" t="str">
        <f>IF('(c) Copyricht DQS Gruppe 2023'!$XFD$3="© D Q S B IT 2020",IF($J129="","",VLOOKUP($J129,BDKSTAB,3,FALSE))&amp;IF($J129="","",", Berufsgattung = "&amp;IF($J129="","",VLOOKUP($J129,BDKSTAB,2,FALSE))),"Copyright verletzt")</f>
        <v/>
      </c>
      <c r="L129" s="55"/>
      <c r="M129" s="55"/>
      <c r="N129" s="34"/>
      <c r="O129" s="36"/>
      <c r="P129" s="36"/>
      <c r="Q129" s="11"/>
      <c r="R129" s="66" t="str">
        <f t="shared" si="12"/>
        <v/>
      </c>
      <c r="S129" s="69"/>
      <c r="T129" s="38"/>
      <c r="U129" s="11"/>
      <c r="V129" s="67" t="str">
        <f t="shared" si="9"/>
        <v/>
      </c>
      <c r="W129" s="17" t="str">
        <f t="shared" si="13"/>
        <v/>
      </c>
      <c r="X129" s="151" t="str">
        <f t="shared" si="10"/>
        <v/>
      </c>
    </row>
    <row r="130" spans="1:24" s="10" customFormat="1" ht="45.75" customHeight="1" thickBot="1" x14ac:dyDescent="0.25">
      <c r="A130" s="11" t="s">
        <v>9</v>
      </c>
      <c r="B130" s="1"/>
      <c r="C130" s="1"/>
      <c r="D130" s="188" t="str">
        <f t="shared" si="11"/>
        <v xml:space="preserve"> / </v>
      </c>
      <c r="E130" s="78" t="s">
        <v>9</v>
      </c>
      <c r="F130" s="78" t="s">
        <v>1372</v>
      </c>
      <c r="G130" s="72">
        <v>122</v>
      </c>
      <c r="H130" s="55"/>
      <c r="I130" s="70"/>
      <c r="J130" s="74"/>
      <c r="K130" s="86" t="str">
        <f>IF('(c) Copyricht DQS Gruppe 2023'!$XFD$3="© D Q S B IT 2020",IF($J130="","",VLOOKUP($J130,BDKSTAB,3,FALSE))&amp;IF($J130="","",", Berufsgattung = "&amp;IF($J130="","",VLOOKUP($J130,BDKSTAB,2,FALSE))),"Copyright verletzt")</f>
        <v/>
      </c>
      <c r="L130" s="55"/>
      <c r="M130" s="55"/>
      <c r="N130" s="34"/>
      <c r="O130" s="36"/>
      <c r="P130" s="36"/>
      <c r="Q130" s="11"/>
      <c r="R130" s="66" t="str">
        <f t="shared" si="12"/>
        <v/>
      </c>
      <c r="S130" s="69"/>
      <c r="T130" s="38"/>
      <c r="U130" s="11"/>
      <c r="V130" s="67" t="str">
        <f t="shared" si="9"/>
        <v/>
      </c>
      <c r="W130" s="17" t="str">
        <f t="shared" si="13"/>
        <v/>
      </c>
      <c r="X130" s="151" t="str">
        <f t="shared" si="10"/>
        <v/>
      </c>
    </row>
    <row r="131" spans="1:24" s="10" customFormat="1" ht="45.75" customHeight="1" thickBot="1" x14ac:dyDescent="0.25">
      <c r="A131" s="11" t="s">
        <v>9</v>
      </c>
      <c r="B131" s="1"/>
      <c r="C131" s="1"/>
      <c r="D131" s="188" t="str">
        <f t="shared" si="11"/>
        <v xml:space="preserve"> / </v>
      </c>
      <c r="E131" s="78" t="s">
        <v>9</v>
      </c>
      <c r="F131" s="78" t="s">
        <v>1372</v>
      </c>
      <c r="G131" s="72">
        <v>123</v>
      </c>
      <c r="H131" s="55"/>
      <c r="I131" s="70"/>
      <c r="J131" s="74"/>
      <c r="K131" s="86" t="str">
        <f>IF('(c) Copyricht DQS Gruppe 2023'!$XFD$3="© D Q S B IT 2020",IF($J131="","",VLOOKUP($J131,BDKSTAB,3,FALSE))&amp;IF($J131="","",", Berufsgattung = "&amp;IF($J131="","",VLOOKUP($J131,BDKSTAB,2,FALSE))),"Copyright verletzt")</f>
        <v/>
      </c>
      <c r="L131" s="55"/>
      <c r="M131" s="55"/>
      <c r="N131" s="34"/>
      <c r="O131" s="36"/>
      <c r="P131" s="36"/>
      <c r="Q131" s="11"/>
      <c r="R131" s="66" t="str">
        <f t="shared" si="12"/>
        <v/>
      </c>
      <c r="S131" s="69"/>
      <c r="T131" s="38"/>
      <c r="U131" s="11"/>
      <c r="V131" s="67" t="str">
        <f t="shared" si="9"/>
        <v/>
      </c>
      <c r="W131" s="17" t="str">
        <f t="shared" si="13"/>
        <v/>
      </c>
      <c r="X131" s="151" t="str">
        <f t="shared" si="10"/>
        <v/>
      </c>
    </row>
    <row r="132" spans="1:24" s="10" customFormat="1" ht="45.75" customHeight="1" thickBot="1" x14ac:dyDescent="0.25">
      <c r="A132" s="11" t="s">
        <v>9</v>
      </c>
      <c r="B132" s="1"/>
      <c r="C132" s="1"/>
      <c r="D132" s="188" t="str">
        <f t="shared" si="11"/>
        <v xml:space="preserve"> / </v>
      </c>
      <c r="E132" s="78" t="s">
        <v>9</v>
      </c>
      <c r="F132" s="78" t="s">
        <v>1372</v>
      </c>
      <c r="G132" s="72">
        <v>124</v>
      </c>
      <c r="H132" s="55"/>
      <c r="I132" s="70"/>
      <c r="J132" s="74"/>
      <c r="K132" s="86" t="str">
        <f>IF('(c) Copyricht DQS Gruppe 2023'!$XFD$3="© D Q S B IT 2020",IF($J132="","",VLOOKUP($J132,BDKSTAB,3,FALSE))&amp;IF($J132="","",", Berufsgattung = "&amp;IF($J132="","",VLOOKUP($J132,BDKSTAB,2,FALSE))),"Copyright verletzt")</f>
        <v/>
      </c>
      <c r="L132" s="55"/>
      <c r="M132" s="55"/>
      <c r="N132" s="34"/>
      <c r="O132" s="36"/>
      <c r="P132" s="36"/>
      <c r="Q132" s="11"/>
      <c r="R132" s="66" t="str">
        <f t="shared" si="12"/>
        <v/>
      </c>
      <c r="S132" s="69"/>
      <c r="T132" s="38"/>
      <c r="U132" s="11"/>
      <c r="V132" s="67" t="str">
        <f t="shared" si="9"/>
        <v/>
      </c>
      <c r="W132" s="17" t="str">
        <f t="shared" si="13"/>
        <v/>
      </c>
      <c r="X132" s="151" t="str">
        <f t="shared" si="10"/>
        <v/>
      </c>
    </row>
    <row r="133" spans="1:24" s="10" customFormat="1" ht="45.75" customHeight="1" thickBot="1" x14ac:dyDescent="0.25">
      <c r="A133" s="11" t="s">
        <v>9</v>
      </c>
      <c r="B133" s="1"/>
      <c r="C133" s="1"/>
      <c r="D133" s="188" t="str">
        <f t="shared" si="11"/>
        <v xml:space="preserve"> / </v>
      </c>
      <c r="E133" s="78" t="s">
        <v>9</v>
      </c>
      <c r="F133" s="78" t="s">
        <v>1372</v>
      </c>
      <c r="G133" s="72">
        <v>125</v>
      </c>
      <c r="H133" s="55"/>
      <c r="I133" s="70"/>
      <c r="J133" s="74"/>
      <c r="K133" s="86" t="str">
        <f>IF('(c) Copyricht DQS Gruppe 2023'!$XFD$3="© D Q S B IT 2020",IF($J133="","",VLOOKUP($J133,BDKSTAB,3,FALSE))&amp;IF($J133="","",", Berufsgattung = "&amp;IF($J133="","",VLOOKUP($J133,BDKSTAB,2,FALSE))),"Copyright verletzt")</f>
        <v/>
      </c>
      <c r="L133" s="55"/>
      <c r="M133" s="55"/>
      <c r="N133" s="34"/>
      <c r="O133" s="36"/>
      <c r="P133" s="36"/>
      <c r="Q133" s="11"/>
      <c r="R133" s="66" t="str">
        <f t="shared" si="12"/>
        <v/>
      </c>
      <c r="S133" s="69"/>
      <c r="T133" s="38"/>
      <c r="U133" s="11"/>
      <c r="V133" s="67" t="str">
        <f t="shared" si="9"/>
        <v/>
      </c>
      <c r="W133" s="17" t="str">
        <f t="shared" si="13"/>
        <v/>
      </c>
      <c r="X133" s="151" t="str">
        <f t="shared" si="10"/>
        <v/>
      </c>
    </row>
    <row r="134" spans="1:24" s="10" customFormat="1" ht="45.75" customHeight="1" thickBot="1" x14ac:dyDescent="0.25">
      <c r="A134" s="11" t="s">
        <v>9</v>
      </c>
      <c r="B134" s="1"/>
      <c r="C134" s="1"/>
      <c r="D134" s="188" t="str">
        <f t="shared" si="11"/>
        <v xml:space="preserve"> / </v>
      </c>
      <c r="E134" s="78" t="s">
        <v>9</v>
      </c>
      <c r="F134" s="78" t="s">
        <v>1372</v>
      </c>
      <c r="G134" s="72">
        <v>126</v>
      </c>
      <c r="H134" s="55"/>
      <c r="I134" s="70"/>
      <c r="J134" s="74"/>
      <c r="K134" s="86" t="str">
        <f>IF('(c) Copyricht DQS Gruppe 2023'!$XFD$3="© D Q S B IT 2020",IF($J134="","",VLOOKUP($J134,BDKSTAB,3,FALSE))&amp;IF($J134="","",", Berufsgattung = "&amp;IF($J134="","",VLOOKUP($J134,BDKSTAB,2,FALSE))),"Copyright verletzt")</f>
        <v/>
      </c>
      <c r="L134" s="55"/>
      <c r="M134" s="55"/>
      <c r="N134" s="34"/>
      <c r="O134" s="36"/>
      <c r="P134" s="36"/>
      <c r="Q134" s="11"/>
      <c r="R134" s="66" t="str">
        <f t="shared" si="12"/>
        <v/>
      </c>
      <c r="S134" s="69"/>
      <c r="T134" s="38"/>
      <c r="U134" s="11"/>
      <c r="V134" s="67" t="str">
        <f t="shared" si="9"/>
        <v/>
      </c>
      <c r="W134" s="17" t="str">
        <f t="shared" si="13"/>
        <v/>
      </c>
      <c r="X134" s="151" t="str">
        <f t="shared" si="10"/>
        <v/>
      </c>
    </row>
    <row r="135" spans="1:24" s="10" customFormat="1" ht="45.75" customHeight="1" thickBot="1" x14ac:dyDescent="0.25">
      <c r="A135" s="11" t="s">
        <v>9</v>
      </c>
      <c r="B135" s="1"/>
      <c r="C135" s="1"/>
      <c r="D135" s="188" t="str">
        <f t="shared" si="11"/>
        <v xml:space="preserve"> / </v>
      </c>
      <c r="E135" s="78" t="s">
        <v>9</v>
      </c>
      <c r="F135" s="78" t="s">
        <v>1372</v>
      </c>
      <c r="G135" s="72">
        <v>127</v>
      </c>
      <c r="H135" s="55"/>
      <c r="I135" s="70"/>
      <c r="J135" s="74"/>
      <c r="K135" s="86" t="str">
        <f>IF('(c) Copyricht DQS Gruppe 2023'!$XFD$3="© D Q S B IT 2020",IF($J135="","",VLOOKUP($J135,BDKSTAB,3,FALSE))&amp;IF($J135="","",", Berufsgattung = "&amp;IF($J135="","",VLOOKUP($J135,BDKSTAB,2,FALSE))),"Copyright verletzt")</f>
        <v/>
      </c>
      <c r="L135" s="55"/>
      <c r="M135" s="55"/>
      <c r="N135" s="34"/>
      <c r="O135" s="36"/>
      <c r="P135" s="36"/>
      <c r="Q135" s="11"/>
      <c r="R135" s="66" t="str">
        <f t="shared" si="12"/>
        <v/>
      </c>
      <c r="S135" s="69"/>
      <c r="T135" s="38"/>
      <c r="U135" s="11"/>
      <c r="V135" s="67" t="str">
        <f t="shared" si="9"/>
        <v/>
      </c>
      <c r="W135" s="17" t="str">
        <f t="shared" si="13"/>
        <v/>
      </c>
      <c r="X135" s="151" t="str">
        <f t="shared" si="10"/>
        <v/>
      </c>
    </row>
    <row r="136" spans="1:24" s="10" customFormat="1" ht="45.75" customHeight="1" thickBot="1" x14ac:dyDescent="0.25">
      <c r="A136" s="11" t="s">
        <v>9</v>
      </c>
      <c r="B136" s="1"/>
      <c r="C136" s="1"/>
      <c r="D136" s="188" t="str">
        <f t="shared" si="11"/>
        <v xml:space="preserve"> / </v>
      </c>
      <c r="E136" s="78" t="s">
        <v>9</v>
      </c>
      <c r="F136" s="78" t="s">
        <v>1372</v>
      </c>
      <c r="G136" s="72">
        <v>128</v>
      </c>
      <c r="H136" s="55"/>
      <c r="I136" s="70"/>
      <c r="J136" s="74"/>
      <c r="K136" s="86" t="str">
        <f>IF('(c) Copyricht DQS Gruppe 2023'!$XFD$3="© D Q S B IT 2020",IF($J136="","",VLOOKUP($J136,BDKSTAB,3,FALSE))&amp;IF($J136="","",", Berufsgattung = "&amp;IF($J136="","",VLOOKUP($J136,BDKSTAB,2,FALSE))),"Copyright verletzt")</f>
        <v/>
      </c>
      <c r="L136" s="55"/>
      <c r="M136" s="55"/>
      <c r="N136" s="34"/>
      <c r="O136" s="36"/>
      <c r="P136" s="36"/>
      <c r="Q136" s="11"/>
      <c r="R136" s="66" t="str">
        <f t="shared" si="12"/>
        <v/>
      </c>
      <c r="S136" s="69"/>
      <c r="T136" s="38"/>
      <c r="U136" s="11"/>
      <c r="V136" s="67" t="str">
        <f t="shared" si="9"/>
        <v/>
      </c>
      <c r="W136" s="17" t="str">
        <f t="shared" si="13"/>
        <v/>
      </c>
      <c r="X136" s="151" t="str">
        <f t="shared" si="10"/>
        <v/>
      </c>
    </row>
    <row r="137" spans="1:24" s="10" customFormat="1" ht="45.75" customHeight="1" thickBot="1" x14ac:dyDescent="0.25">
      <c r="A137" s="11" t="s">
        <v>9</v>
      </c>
      <c r="B137" s="1"/>
      <c r="C137" s="1"/>
      <c r="D137" s="188" t="str">
        <f t="shared" si="11"/>
        <v xml:space="preserve"> / </v>
      </c>
      <c r="E137" s="78" t="s">
        <v>9</v>
      </c>
      <c r="F137" s="78" t="s">
        <v>1372</v>
      </c>
      <c r="G137" s="72">
        <v>129</v>
      </c>
      <c r="H137" s="55"/>
      <c r="I137" s="70"/>
      <c r="J137" s="74"/>
      <c r="K137" s="86" t="str">
        <f>IF('(c) Copyricht DQS Gruppe 2023'!$XFD$3="© D Q S B IT 2020",IF($J137="","",VLOOKUP($J137,BDKSTAB,3,FALSE))&amp;IF($J137="","",", Berufsgattung = "&amp;IF($J137="","",VLOOKUP($J137,BDKSTAB,2,FALSE))),"Copyright verletzt")</f>
        <v/>
      </c>
      <c r="L137" s="55"/>
      <c r="M137" s="55"/>
      <c r="N137" s="34"/>
      <c r="O137" s="36"/>
      <c r="P137" s="36"/>
      <c r="Q137" s="11"/>
      <c r="R137" s="66" t="str">
        <f t="shared" si="12"/>
        <v/>
      </c>
      <c r="S137" s="69"/>
      <c r="T137" s="38"/>
      <c r="U137" s="11"/>
      <c r="V137" s="67" t="str">
        <f t="shared" ref="V137:V200" si="14">IF($J137="","",VLOOKUP($J137,BDKSTAB,4,FALSE))</f>
        <v/>
      </c>
      <c r="W137" s="17" t="str">
        <f t="shared" si="13"/>
        <v/>
      </c>
      <c r="X137" s="151" t="str">
        <f t="shared" ref="X137:X200" si="15">IF($J137="","",VLOOKUP($J137,BDKSTAB,7,FALSE))</f>
        <v/>
      </c>
    </row>
    <row r="138" spans="1:24" s="10" customFormat="1" ht="45.75" customHeight="1" thickBot="1" x14ac:dyDescent="0.25">
      <c r="A138" s="11" t="s">
        <v>9</v>
      </c>
      <c r="B138" s="1"/>
      <c r="C138" s="1"/>
      <c r="D138" s="188" t="str">
        <f t="shared" ref="D138:D201" si="16">B138&amp;" / "&amp;C138</f>
        <v xml:space="preserve"> / </v>
      </c>
      <c r="E138" s="78" t="s">
        <v>9</v>
      </c>
      <c r="F138" s="78" t="s">
        <v>1372</v>
      </c>
      <c r="G138" s="72">
        <v>130</v>
      </c>
      <c r="H138" s="55"/>
      <c r="I138" s="70"/>
      <c r="J138" s="74"/>
      <c r="K138" s="86" t="str">
        <f>IF('(c) Copyricht DQS Gruppe 2023'!$XFD$3="© D Q S B IT 2020",IF($J138="","",VLOOKUP($J138,BDKSTAB,3,FALSE))&amp;IF($J138="","",", Berufsgattung = "&amp;IF($J138="","",VLOOKUP($J138,BDKSTAB,2,FALSE))),"Copyright verletzt")</f>
        <v/>
      </c>
      <c r="L138" s="55"/>
      <c r="M138" s="55"/>
      <c r="N138" s="34"/>
      <c r="O138" s="36"/>
      <c r="P138" s="36"/>
      <c r="Q138" s="11"/>
      <c r="R138" s="66" t="str">
        <f t="shared" si="12"/>
        <v/>
      </c>
      <c r="S138" s="69"/>
      <c r="T138" s="38"/>
      <c r="U138" s="11"/>
      <c r="V138" s="67" t="str">
        <f t="shared" si="14"/>
        <v/>
      </c>
      <c r="W138" s="17" t="str">
        <f t="shared" si="13"/>
        <v/>
      </c>
      <c r="X138" s="151" t="str">
        <f t="shared" si="15"/>
        <v/>
      </c>
    </row>
    <row r="139" spans="1:24" s="10" customFormat="1" ht="45.75" customHeight="1" thickBot="1" x14ac:dyDescent="0.25">
      <c r="A139" s="11" t="s">
        <v>9</v>
      </c>
      <c r="B139" s="1"/>
      <c r="C139" s="1"/>
      <c r="D139" s="188" t="str">
        <f t="shared" si="16"/>
        <v xml:space="preserve"> / </v>
      </c>
      <c r="E139" s="78" t="s">
        <v>9</v>
      </c>
      <c r="F139" s="78" t="s">
        <v>1372</v>
      </c>
      <c r="G139" s="72">
        <v>131</v>
      </c>
      <c r="H139" s="55"/>
      <c r="I139" s="70"/>
      <c r="J139" s="74"/>
      <c r="K139" s="86" t="str">
        <f>IF('(c) Copyricht DQS Gruppe 2023'!$XFD$3="© D Q S B IT 2020",IF($J139="","",VLOOKUP($J139,BDKSTAB,3,FALSE))&amp;IF($J139="","",", Berufsgattung = "&amp;IF($J139="","",VLOOKUP($J139,BDKSTAB,2,FALSE))),"Copyright verletzt")</f>
        <v/>
      </c>
      <c r="L139" s="55"/>
      <c r="M139" s="55"/>
      <c r="N139" s="34"/>
      <c r="O139" s="36"/>
      <c r="P139" s="36"/>
      <c r="Q139" s="11"/>
      <c r="R139" s="66" t="str">
        <f t="shared" si="12"/>
        <v/>
      </c>
      <c r="S139" s="69"/>
      <c r="T139" s="38"/>
      <c r="U139" s="11"/>
      <c r="V139" s="67" t="str">
        <f t="shared" si="14"/>
        <v/>
      </c>
      <c r="W139" s="17" t="str">
        <f t="shared" si="13"/>
        <v/>
      </c>
      <c r="X139" s="151" t="str">
        <f t="shared" si="15"/>
        <v/>
      </c>
    </row>
    <row r="140" spans="1:24" s="10" customFormat="1" ht="45.75" customHeight="1" thickBot="1" x14ac:dyDescent="0.25">
      <c r="A140" s="11" t="s">
        <v>9</v>
      </c>
      <c r="B140" s="1"/>
      <c r="C140" s="1"/>
      <c r="D140" s="188" t="str">
        <f t="shared" si="16"/>
        <v xml:space="preserve"> / </v>
      </c>
      <c r="E140" s="78" t="s">
        <v>9</v>
      </c>
      <c r="F140" s="78" t="s">
        <v>1372</v>
      </c>
      <c r="G140" s="72">
        <v>132</v>
      </c>
      <c r="H140" s="55"/>
      <c r="I140" s="70"/>
      <c r="J140" s="74"/>
      <c r="K140" s="86" t="str">
        <f>IF('(c) Copyricht DQS Gruppe 2023'!$XFD$3="© D Q S B IT 2020",IF($J140="","",VLOOKUP($J140,BDKSTAB,3,FALSE))&amp;IF($J140="","",", Berufsgattung = "&amp;IF($J140="","",VLOOKUP($J140,BDKSTAB,2,FALSE))),"Copyright verletzt")</f>
        <v/>
      </c>
      <c r="L140" s="55"/>
      <c r="M140" s="55"/>
      <c r="N140" s="34"/>
      <c r="O140" s="36"/>
      <c r="P140" s="36"/>
      <c r="Q140" s="11"/>
      <c r="R140" s="66" t="str">
        <f t="shared" ref="R140:R203" si="17">IF(O140=0,"",O140*S140)</f>
        <v/>
      </c>
      <c r="S140" s="69"/>
      <c r="T140" s="38"/>
      <c r="U140" s="11"/>
      <c r="V140" s="67" t="str">
        <f t="shared" si="14"/>
        <v/>
      </c>
      <c r="W140" s="17" t="str">
        <f t="shared" si="13"/>
        <v/>
      </c>
      <c r="X140" s="151" t="str">
        <f t="shared" si="15"/>
        <v/>
      </c>
    </row>
    <row r="141" spans="1:24" s="10" customFormat="1" ht="45.75" customHeight="1" thickBot="1" x14ac:dyDescent="0.25">
      <c r="A141" s="11" t="s">
        <v>9</v>
      </c>
      <c r="B141" s="1"/>
      <c r="C141" s="1"/>
      <c r="D141" s="188" t="str">
        <f t="shared" si="16"/>
        <v xml:space="preserve"> / </v>
      </c>
      <c r="E141" s="78" t="s">
        <v>9</v>
      </c>
      <c r="F141" s="78" t="s">
        <v>1372</v>
      </c>
      <c r="G141" s="72">
        <v>133</v>
      </c>
      <c r="H141" s="55"/>
      <c r="I141" s="70"/>
      <c r="J141" s="74"/>
      <c r="K141" s="86" t="str">
        <f>IF('(c) Copyricht DQS Gruppe 2023'!$XFD$3="© D Q S B IT 2020",IF($J141="","",VLOOKUP($J141,BDKSTAB,3,FALSE))&amp;IF($J141="","",", Berufsgattung = "&amp;IF($J141="","",VLOOKUP($J141,BDKSTAB,2,FALSE))),"Copyright verletzt")</f>
        <v/>
      </c>
      <c r="L141" s="55"/>
      <c r="M141" s="55"/>
      <c r="N141" s="34"/>
      <c r="O141" s="36"/>
      <c r="P141" s="36"/>
      <c r="Q141" s="11"/>
      <c r="R141" s="66" t="str">
        <f t="shared" si="17"/>
        <v/>
      </c>
      <c r="S141" s="69"/>
      <c r="T141" s="38"/>
      <c r="U141" s="11"/>
      <c r="V141" s="67" t="str">
        <f t="shared" si="14"/>
        <v/>
      </c>
      <c r="W141" s="17" t="str">
        <f t="shared" si="13"/>
        <v/>
      </c>
      <c r="X141" s="151" t="str">
        <f t="shared" si="15"/>
        <v/>
      </c>
    </row>
    <row r="142" spans="1:24" s="10" customFormat="1" ht="45.75" customHeight="1" thickBot="1" x14ac:dyDescent="0.25">
      <c r="A142" s="11" t="s">
        <v>9</v>
      </c>
      <c r="B142" s="1"/>
      <c r="C142" s="1"/>
      <c r="D142" s="188" t="str">
        <f t="shared" si="16"/>
        <v xml:space="preserve"> / </v>
      </c>
      <c r="E142" s="78" t="s">
        <v>9</v>
      </c>
      <c r="F142" s="78" t="s">
        <v>1372</v>
      </c>
      <c r="G142" s="72">
        <v>134</v>
      </c>
      <c r="H142" s="55"/>
      <c r="I142" s="70"/>
      <c r="J142" s="74"/>
      <c r="K142" s="86" t="str">
        <f>IF('(c) Copyricht DQS Gruppe 2023'!$XFD$3="© D Q S B IT 2020",IF($J142="","",VLOOKUP($J142,BDKSTAB,3,FALSE))&amp;IF($J142="","",", Berufsgattung = "&amp;IF($J142="","",VLOOKUP($J142,BDKSTAB,2,FALSE))),"Copyright verletzt")</f>
        <v/>
      </c>
      <c r="L142" s="55"/>
      <c r="M142" s="55"/>
      <c r="N142" s="34"/>
      <c r="O142" s="36"/>
      <c r="P142" s="36"/>
      <c r="Q142" s="11"/>
      <c r="R142" s="66" t="str">
        <f t="shared" si="17"/>
        <v/>
      </c>
      <c r="S142" s="69"/>
      <c r="T142" s="38"/>
      <c r="U142" s="11"/>
      <c r="V142" s="67" t="str">
        <f t="shared" si="14"/>
        <v/>
      </c>
      <c r="W142" s="17" t="str">
        <f t="shared" si="13"/>
        <v/>
      </c>
      <c r="X142" s="151" t="str">
        <f t="shared" si="15"/>
        <v/>
      </c>
    </row>
    <row r="143" spans="1:24" s="10" customFormat="1" ht="45.75" customHeight="1" thickBot="1" x14ac:dyDescent="0.25">
      <c r="A143" s="11" t="s">
        <v>9</v>
      </c>
      <c r="B143" s="1"/>
      <c r="C143" s="1"/>
      <c r="D143" s="188" t="str">
        <f t="shared" si="16"/>
        <v xml:space="preserve"> / </v>
      </c>
      <c r="E143" s="78" t="s">
        <v>9</v>
      </c>
      <c r="F143" s="78" t="s">
        <v>1372</v>
      </c>
      <c r="G143" s="72">
        <v>135</v>
      </c>
      <c r="H143" s="55"/>
      <c r="I143" s="70"/>
      <c r="J143" s="74"/>
      <c r="K143" s="86" t="str">
        <f>IF('(c) Copyricht DQS Gruppe 2023'!$XFD$3="© D Q S B IT 2020",IF($J143="","",VLOOKUP($J143,BDKSTAB,3,FALSE))&amp;IF($J143="","",", Berufsgattung = "&amp;IF($J143="","",VLOOKUP($J143,BDKSTAB,2,FALSE))),"Copyright verletzt")</f>
        <v/>
      </c>
      <c r="L143" s="55"/>
      <c r="M143" s="55"/>
      <c r="N143" s="34"/>
      <c r="O143" s="36"/>
      <c r="P143" s="36"/>
      <c r="Q143" s="11"/>
      <c r="R143" s="66" t="str">
        <f t="shared" si="17"/>
        <v/>
      </c>
      <c r="S143" s="69"/>
      <c r="T143" s="38"/>
      <c r="U143" s="11"/>
      <c r="V143" s="67" t="str">
        <f t="shared" si="14"/>
        <v/>
      </c>
      <c r="W143" s="17" t="str">
        <f t="shared" si="13"/>
        <v/>
      </c>
      <c r="X143" s="151" t="str">
        <f t="shared" si="15"/>
        <v/>
      </c>
    </row>
    <row r="144" spans="1:24" s="10" customFormat="1" ht="45.75" customHeight="1" thickBot="1" x14ac:dyDescent="0.25">
      <c r="A144" s="11" t="s">
        <v>9</v>
      </c>
      <c r="B144" s="1"/>
      <c r="C144" s="1"/>
      <c r="D144" s="188" t="str">
        <f t="shared" si="16"/>
        <v xml:space="preserve"> / </v>
      </c>
      <c r="E144" s="78" t="s">
        <v>9</v>
      </c>
      <c r="F144" s="78" t="s">
        <v>1372</v>
      </c>
      <c r="G144" s="72">
        <v>136</v>
      </c>
      <c r="H144" s="55"/>
      <c r="I144" s="70"/>
      <c r="J144" s="74"/>
      <c r="K144" s="86" t="str">
        <f>IF('(c) Copyricht DQS Gruppe 2023'!$XFD$3="© D Q S B IT 2020",IF($J144="","",VLOOKUP($J144,BDKSTAB,3,FALSE))&amp;IF($J144="","",", Berufsgattung = "&amp;IF($J144="","",VLOOKUP($J144,BDKSTAB,2,FALSE))),"Copyright verletzt")</f>
        <v/>
      </c>
      <c r="L144" s="55"/>
      <c r="M144" s="55"/>
      <c r="N144" s="34"/>
      <c r="O144" s="36"/>
      <c r="P144" s="36"/>
      <c r="Q144" s="11"/>
      <c r="R144" s="66" t="str">
        <f t="shared" si="17"/>
        <v/>
      </c>
      <c r="S144" s="69"/>
      <c r="T144" s="38"/>
      <c r="U144" s="11"/>
      <c r="V144" s="67" t="str">
        <f t="shared" si="14"/>
        <v/>
      </c>
      <c r="W144" s="17" t="str">
        <f t="shared" si="13"/>
        <v/>
      </c>
      <c r="X144" s="151" t="str">
        <f t="shared" si="15"/>
        <v/>
      </c>
    </row>
    <row r="145" spans="1:24" s="10" customFormat="1" ht="45.75" customHeight="1" thickBot="1" x14ac:dyDescent="0.25">
      <c r="A145" s="11" t="s">
        <v>9</v>
      </c>
      <c r="B145" s="1"/>
      <c r="C145" s="1"/>
      <c r="D145" s="188" t="str">
        <f t="shared" si="16"/>
        <v xml:space="preserve"> / </v>
      </c>
      <c r="E145" s="78" t="s">
        <v>9</v>
      </c>
      <c r="F145" s="78" t="s">
        <v>1372</v>
      </c>
      <c r="G145" s="72">
        <v>137</v>
      </c>
      <c r="H145" s="55"/>
      <c r="I145" s="70"/>
      <c r="J145" s="74"/>
      <c r="K145" s="86" t="str">
        <f>IF('(c) Copyricht DQS Gruppe 2023'!$XFD$3="© D Q S B IT 2020",IF($J145="","",VLOOKUP($J145,BDKSTAB,3,FALSE))&amp;IF($J145="","",", Berufsgattung = "&amp;IF($J145="","",VLOOKUP($J145,BDKSTAB,2,FALSE))),"Copyright verletzt")</f>
        <v/>
      </c>
      <c r="L145" s="55"/>
      <c r="M145" s="55"/>
      <c r="N145" s="34"/>
      <c r="O145" s="36"/>
      <c r="P145" s="36"/>
      <c r="Q145" s="11"/>
      <c r="R145" s="66" t="str">
        <f t="shared" si="17"/>
        <v/>
      </c>
      <c r="S145" s="69"/>
      <c r="T145" s="38"/>
      <c r="U145" s="11"/>
      <c r="V145" s="67" t="str">
        <f t="shared" si="14"/>
        <v/>
      </c>
      <c r="W145" s="17" t="str">
        <f t="shared" si="13"/>
        <v/>
      </c>
      <c r="X145" s="151" t="str">
        <f t="shared" si="15"/>
        <v/>
      </c>
    </row>
    <row r="146" spans="1:24" s="10" customFormat="1" ht="45.75" customHeight="1" thickBot="1" x14ac:dyDescent="0.25">
      <c r="A146" s="11" t="s">
        <v>9</v>
      </c>
      <c r="B146" s="1"/>
      <c r="C146" s="1"/>
      <c r="D146" s="188" t="str">
        <f t="shared" si="16"/>
        <v xml:space="preserve"> / </v>
      </c>
      <c r="E146" s="78" t="s">
        <v>9</v>
      </c>
      <c r="F146" s="78" t="s">
        <v>1372</v>
      </c>
      <c r="G146" s="72">
        <v>138</v>
      </c>
      <c r="H146" s="55"/>
      <c r="I146" s="70"/>
      <c r="J146" s="74"/>
      <c r="K146" s="86" t="str">
        <f>IF('(c) Copyricht DQS Gruppe 2023'!$XFD$3="© D Q S B IT 2020",IF($J146="","",VLOOKUP($J146,BDKSTAB,3,FALSE))&amp;IF($J146="","",", Berufsgattung = "&amp;IF($J146="","",VLOOKUP($J146,BDKSTAB,2,FALSE))),"Copyright verletzt")</f>
        <v/>
      </c>
      <c r="L146" s="55"/>
      <c r="M146" s="55"/>
      <c r="N146" s="34"/>
      <c r="O146" s="36"/>
      <c r="P146" s="36"/>
      <c r="Q146" s="11"/>
      <c r="R146" s="66" t="str">
        <f t="shared" si="17"/>
        <v/>
      </c>
      <c r="S146" s="69"/>
      <c r="T146" s="38"/>
      <c r="U146" s="11"/>
      <c r="V146" s="67" t="str">
        <f t="shared" si="14"/>
        <v/>
      </c>
      <c r="W146" s="17" t="str">
        <f t="shared" ref="W146:W209" si="18">IF(V146="","",IF(IF(X146="S",(V146),(V146*1.25))&lt;S146,"Überschreitung bitte in TYP2 eintragen",IF(V146&gt;=S146,"OK","Stichprobe 25% Korridor siehe Hinweise ÜBDKS")))</f>
        <v/>
      </c>
      <c r="X146" s="151" t="str">
        <f t="shared" si="15"/>
        <v/>
      </c>
    </row>
    <row r="147" spans="1:24" s="10" customFormat="1" ht="45.75" customHeight="1" thickBot="1" x14ac:dyDescent="0.25">
      <c r="A147" s="11" t="s">
        <v>9</v>
      </c>
      <c r="B147" s="1"/>
      <c r="C147" s="1"/>
      <c r="D147" s="188" t="str">
        <f t="shared" si="16"/>
        <v xml:space="preserve"> / </v>
      </c>
      <c r="E147" s="78" t="s">
        <v>9</v>
      </c>
      <c r="F147" s="78" t="s">
        <v>1372</v>
      </c>
      <c r="G147" s="72">
        <v>139</v>
      </c>
      <c r="H147" s="55"/>
      <c r="I147" s="70"/>
      <c r="J147" s="74"/>
      <c r="K147" s="86" t="str">
        <f>IF('(c) Copyricht DQS Gruppe 2023'!$XFD$3="© D Q S B IT 2020",IF($J147="","",VLOOKUP($J147,BDKSTAB,3,FALSE))&amp;IF($J147="","",", Berufsgattung = "&amp;IF($J147="","",VLOOKUP($J147,BDKSTAB,2,FALSE))),"Copyright verletzt")</f>
        <v/>
      </c>
      <c r="L147" s="55"/>
      <c r="M147" s="55"/>
      <c r="N147" s="34"/>
      <c r="O147" s="36"/>
      <c r="P147" s="36"/>
      <c r="Q147" s="11"/>
      <c r="R147" s="66" t="str">
        <f t="shared" si="17"/>
        <v/>
      </c>
      <c r="S147" s="69"/>
      <c r="T147" s="38"/>
      <c r="U147" s="11"/>
      <c r="V147" s="67" t="str">
        <f t="shared" si="14"/>
        <v/>
      </c>
      <c r="W147" s="17" t="str">
        <f t="shared" si="18"/>
        <v/>
      </c>
      <c r="X147" s="151" t="str">
        <f t="shared" si="15"/>
        <v/>
      </c>
    </row>
    <row r="148" spans="1:24" s="10" customFormat="1" ht="45.75" customHeight="1" thickBot="1" x14ac:dyDescent="0.25">
      <c r="A148" s="11" t="s">
        <v>9</v>
      </c>
      <c r="B148" s="1"/>
      <c r="C148" s="1"/>
      <c r="D148" s="188" t="str">
        <f t="shared" si="16"/>
        <v xml:space="preserve"> / </v>
      </c>
      <c r="E148" s="78" t="s">
        <v>9</v>
      </c>
      <c r="F148" s="78" t="s">
        <v>1372</v>
      </c>
      <c r="G148" s="72">
        <v>140</v>
      </c>
      <c r="H148" s="55"/>
      <c r="I148" s="70"/>
      <c r="J148" s="74"/>
      <c r="K148" s="86" t="str">
        <f>IF('(c) Copyricht DQS Gruppe 2023'!$XFD$3="© D Q S B IT 2020",IF($J148="","",VLOOKUP($J148,BDKSTAB,3,FALSE))&amp;IF($J148="","",", Berufsgattung = "&amp;IF($J148="","",VLOOKUP($J148,BDKSTAB,2,FALSE))),"Copyright verletzt")</f>
        <v/>
      </c>
      <c r="L148" s="55"/>
      <c r="M148" s="55"/>
      <c r="N148" s="34"/>
      <c r="O148" s="36"/>
      <c r="P148" s="36"/>
      <c r="Q148" s="11"/>
      <c r="R148" s="66" t="str">
        <f t="shared" si="17"/>
        <v/>
      </c>
      <c r="S148" s="69"/>
      <c r="T148" s="38"/>
      <c r="U148" s="11"/>
      <c r="V148" s="67" t="str">
        <f t="shared" si="14"/>
        <v/>
      </c>
      <c r="W148" s="17" t="str">
        <f t="shared" si="18"/>
        <v/>
      </c>
      <c r="X148" s="151" t="str">
        <f t="shared" si="15"/>
        <v/>
      </c>
    </row>
    <row r="149" spans="1:24" s="10" customFormat="1" ht="45.75" customHeight="1" thickBot="1" x14ac:dyDescent="0.25">
      <c r="A149" s="11" t="s">
        <v>9</v>
      </c>
      <c r="B149" s="1"/>
      <c r="C149" s="1"/>
      <c r="D149" s="188" t="str">
        <f t="shared" si="16"/>
        <v xml:space="preserve"> / </v>
      </c>
      <c r="E149" s="78" t="s">
        <v>9</v>
      </c>
      <c r="F149" s="78" t="s">
        <v>1372</v>
      </c>
      <c r="G149" s="72">
        <v>141</v>
      </c>
      <c r="H149" s="55"/>
      <c r="I149" s="70"/>
      <c r="J149" s="74"/>
      <c r="K149" s="86" t="str">
        <f>IF('(c) Copyricht DQS Gruppe 2023'!$XFD$3="© D Q S B IT 2020",IF($J149="","",VLOOKUP($J149,BDKSTAB,3,FALSE))&amp;IF($J149="","",", Berufsgattung = "&amp;IF($J149="","",VLOOKUP($J149,BDKSTAB,2,FALSE))),"Copyright verletzt")</f>
        <v/>
      </c>
      <c r="L149" s="55"/>
      <c r="M149" s="55"/>
      <c r="N149" s="34"/>
      <c r="O149" s="36"/>
      <c r="P149" s="36"/>
      <c r="Q149" s="11"/>
      <c r="R149" s="66" t="str">
        <f t="shared" si="17"/>
        <v/>
      </c>
      <c r="S149" s="69"/>
      <c r="T149" s="38"/>
      <c r="U149" s="11"/>
      <c r="V149" s="67" t="str">
        <f t="shared" si="14"/>
        <v/>
      </c>
      <c r="W149" s="17" t="str">
        <f t="shared" si="18"/>
        <v/>
      </c>
      <c r="X149" s="151" t="str">
        <f t="shared" si="15"/>
        <v/>
      </c>
    </row>
    <row r="150" spans="1:24" s="10" customFormat="1" ht="45.75" customHeight="1" thickBot="1" x14ac:dyDescent="0.25">
      <c r="A150" s="11" t="s">
        <v>9</v>
      </c>
      <c r="B150" s="1"/>
      <c r="C150" s="1"/>
      <c r="D150" s="188" t="str">
        <f t="shared" si="16"/>
        <v xml:space="preserve"> / </v>
      </c>
      <c r="E150" s="78" t="s">
        <v>9</v>
      </c>
      <c r="F150" s="78" t="s">
        <v>1372</v>
      </c>
      <c r="G150" s="72">
        <v>142</v>
      </c>
      <c r="H150" s="55"/>
      <c r="I150" s="70"/>
      <c r="J150" s="74"/>
      <c r="K150" s="86" t="str">
        <f>IF('(c) Copyricht DQS Gruppe 2023'!$XFD$3="© D Q S B IT 2020",IF($J150="","",VLOOKUP($J150,BDKSTAB,3,FALSE))&amp;IF($J150="","",", Berufsgattung = "&amp;IF($J150="","",VLOOKUP($J150,BDKSTAB,2,FALSE))),"Copyright verletzt")</f>
        <v/>
      </c>
      <c r="L150" s="55"/>
      <c r="M150" s="55"/>
      <c r="N150" s="34"/>
      <c r="O150" s="36"/>
      <c r="P150" s="36"/>
      <c r="Q150" s="11"/>
      <c r="R150" s="66" t="str">
        <f t="shared" si="17"/>
        <v/>
      </c>
      <c r="S150" s="69"/>
      <c r="T150" s="38"/>
      <c r="U150" s="11"/>
      <c r="V150" s="67" t="str">
        <f t="shared" si="14"/>
        <v/>
      </c>
      <c r="W150" s="17" t="str">
        <f t="shared" si="18"/>
        <v/>
      </c>
      <c r="X150" s="151" t="str">
        <f t="shared" si="15"/>
        <v/>
      </c>
    </row>
    <row r="151" spans="1:24" s="10" customFormat="1" ht="45.75" customHeight="1" thickBot="1" x14ac:dyDescent="0.25">
      <c r="A151" s="11" t="s">
        <v>9</v>
      </c>
      <c r="B151" s="1"/>
      <c r="C151" s="1"/>
      <c r="D151" s="188" t="str">
        <f t="shared" si="16"/>
        <v xml:space="preserve"> / </v>
      </c>
      <c r="E151" s="78" t="s">
        <v>9</v>
      </c>
      <c r="F151" s="78" t="s">
        <v>1372</v>
      </c>
      <c r="G151" s="72">
        <v>143</v>
      </c>
      <c r="H151" s="55"/>
      <c r="I151" s="70"/>
      <c r="J151" s="74"/>
      <c r="K151" s="86" t="str">
        <f>IF('(c) Copyricht DQS Gruppe 2023'!$XFD$3="© D Q S B IT 2020",IF($J151="","",VLOOKUP($J151,BDKSTAB,3,FALSE))&amp;IF($J151="","",", Berufsgattung = "&amp;IF($J151="","",VLOOKUP($J151,BDKSTAB,2,FALSE))),"Copyright verletzt")</f>
        <v/>
      </c>
      <c r="L151" s="55"/>
      <c r="M151" s="55"/>
      <c r="N151" s="34"/>
      <c r="O151" s="36"/>
      <c r="P151" s="36"/>
      <c r="Q151" s="11"/>
      <c r="R151" s="66" t="str">
        <f t="shared" si="17"/>
        <v/>
      </c>
      <c r="S151" s="69"/>
      <c r="T151" s="38"/>
      <c r="U151" s="11"/>
      <c r="V151" s="67" t="str">
        <f t="shared" si="14"/>
        <v/>
      </c>
      <c r="W151" s="17" t="str">
        <f t="shared" si="18"/>
        <v/>
      </c>
      <c r="X151" s="151" t="str">
        <f t="shared" si="15"/>
        <v/>
      </c>
    </row>
    <row r="152" spans="1:24" s="10" customFormat="1" ht="45.75" customHeight="1" thickBot="1" x14ac:dyDescent="0.25">
      <c r="A152" s="11" t="s">
        <v>9</v>
      </c>
      <c r="B152" s="1"/>
      <c r="C152" s="1"/>
      <c r="D152" s="188" t="str">
        <f t="shared" si="16"/>
        <v xml:space="preserve"> / </v>
      </c>
      <c r="E152" s="78" t="s">
        <v>9</v>
      </c>
      <c r="F152" s="78" t="s">
        <v>1372</v>
      </c>
      <c r="G152" s="72">
        <v>144</v>
      </c>
      <c r="H152" s="55"/>
      <c r="I152" s="70"/>
      <c r="J152" s="74"/>
      <c r="K152" s="86" t="str">
        <f>IF('(c) Copyricht DQS Gruppe 2023'!$XFD$3="© D Q S B IT 2020",IF($J152="","",VLOOKUP($J152,BDKSTAB,3,FALSE))&amp;IF($J152="","",", Berufsgattung = "&amp;IF($J152="","",VLOOKUP($J152,BDKSTAB,2,FALSE))),"Copyright verletzt")</f>
        <v/>
      </c>
      <c r="L152" s="55"/>
      <c r="M152" s="55"/>
      <c r="N152" s="34"/>
      <c r="O152" s="36"/>
      <c r="P152" s="36"/>
      <c r="Q152" s="11"/>
      <c r="R152" s="66" t="str">
        <f t="shared" si="17"/>
        <v/>
      </c>
      <c r="S152" s="69"/>
      <c r="T152" s="38"/>
      <c r="U152" s="11"/>
      <c r="V152" s="67" t="str">
        <f t="shared" si="14"/>
        <v/>
      </c>
      <c r="W152" s="17" t="str">
        <f t="shared" si="18"/>
        <v/>
      </c>
      <c r="X152" s="151" t="str">
        <f t="shared" si="15"/>
        <v/>
      </c>
    </row>
    <row r="153" spans="1:24" s="10" customFormat="1" ht="45.75" customHeight="1" thickBot="1" x14ac:dyDescent="0.25">
      <c r="A153" s="11" t="s">
        <v>9</v>
      </c>
      <c r="B153" s="1"/>
      <c r="C153" s="1"/>
      <c r="D153" s="188" t="str">
        <f t="shared" si="16"/>
        <v xml:space="preserve"> / </v>
      </c>
      <c r="E153" s="78" t="s">
        <v>9</v>
      </c>
      <c r="F153" s="78" t="s">
        <v>1372</v>
      </c>
      <c r="G153" s="72">
        <v>145</v>
      </c>
      <c r="H153" s="55"/>
      <c r="I153" s="70"/>
      <c r="J153" s="74"/>
      <c r="K153" s="86" t="str">
        <f>IF('(c) Copyricht DQS Gruppe 2023'!$XFD$3="© D Q S B IT 2020",IF($J153="","",VLOOKUP($J153,BDKSTAB,3,FALSE))&amp;IF($J153="","",", Berufsgattung = "&amp;IF($J153="","",VLOOKUP($J153,BDKSTAB,2,FALSE))),"Copyright verletzt")</f>
        <v/>
      </c>
      <c r="L153" s="55"/>
      <c r="M153" s="55"/>
      <c r="N153" s="34"/>
      <c r="O153" s="36"/>
      <c r="P153" s="36"/>
      <c r="Q153" s="11"/>
      <c r="R153" s="66" t="str">
        <f t="shared" si="17"/>
        <v/>
      </c>
      <c r="S153" s="69"/>
      <c r="T153" s="38"/>
      <c r="U153" s="11"/>
      <c r="V153" s="67" t="str">
        <f t="shared" si="14"/>
        <v/>
      </c>
      <c r="W153" s="17" t="str">
        <f t="shared" si="18"/>
        <v/>
      </c>
      <c r="X153" s="151" t="str">
        <f t="shared" si="15"/>
        <v/>
      </c>
    </row>
    <row r="154" spans="1:24" s="10" customFormat="1" ht="45.75" customHeight="1" thickBot="1" x14ac:dyDescent="0.25">
      <c r="A154" s="11" t="s">
        <v>9</v>
      </c>
      <c r="B154" s="1"/>
      <c r="C154" s="1"/>
      <c r="D154" s="188" t="str">
        <f t="shared" si="16"/>
        <v xml:space="preserve"> / </v>
      </c>
      <c r="E154" s="78" t="s">
        <v>9</v>
      </c>
      <c r="F154" s="78" t="s">
        <v>1372</v>
      </c>
      <c r="G154" s="72">
        <v>146</v>
      </c>
      <c r="H154" s="55"/>
      <c r="I154" s="70"/>
      <c r="J154" s="74"/>
      <c r="K154" s="86" t="str">
        <f>IF('(c) Copyricht DQS Gruppe 2023'!$XFD$3="© D Q S B IT 2020",IF($J154="","",VLOOKUP($J154,BDKSTAB,3,FALSE))&amp;IF($J154="","",", Berufsgattung = "&amp;IF($J154="","",VLOOKUP($J154,BDKSTAB,2,FALSE))),"Copyright verletzt")</f>
        <v/>
      </c>
      <c r="L154" s="55"/>
      <c r="M154" s="55"/>
      <c r="N154" s="34"/>
      <c r="O154" s="36"/>
      <c r="P154" s="36"/>
      <c r="Q154" s="11"/>
      <c r="R154" s="66" t="str">
        <f t="shared" si="17"/>
        <v/>
      </c>
      <c r="S154" s="69"/>
      <c r="T154" s="38"/>
      <c r="U154" s="11"/>
      <c r="V154" s="67" t="str">
        <f t="shared" si="14"/>
        <v/>
      </c>
      <c r="W154" s="17" t="str">
        <f t="shared" si="18"/>
        <v/>
      </c>
      <c r="X154" s="151" t="str">
        <f t="shared" si="15"/>
        <v/>
      </c>
    </row>
    <row r="155" spans="1:24" s="10" customFormat="1" ht="45.75" customHeight="1" thickBot="1" x14ac:dyDescent="0.25">
      <c r="A155" s="11" t="s">
        <v>9</v>
      </c>
      <c r="B155" s="1"/>
      <c r="C155" s="1"/>
      <c r="D155" s="188" t="str">
        <f t="shared" si="16"/>
        <v xml:space="preserve"> / </v>
      </c>
      <c r="E155" s="78" t="s">
        <v>9</v>
      </c>
      <c r="F155" s="78" t="s">
        <v>1372</v>
      </c>
      <c r="G155" s="72">
        <v>147</v>
      </c>
      <c r="H155" s="55"/>
      <c r="I155" s="70"/>
      <c r="J155" s="74"/>
      <c r="K155" s="86" t="str">
        <f>IF('(c) Copyricht DQS Gruppe 2023'!$XFD$3="© D Q S B IT 2020",IF($J155="","",VLOOKUP($J155,BDKSTAB,3,FALSE))&amp;IF($J155="","",", Berufsgattung = "&amp;IF($J155="","",VLOOKUP($J155,BDKSTAB,2,FALSE))),"Copyright verletzt")</f>
        <v/>
      </c>
      <c r="L155" s="55"/>
      <c r="M155" s="55"/>
      <c r="N155" s="34"/>
      <c r="O155" s="36"/>
      <c r="P155" s="36"/>
      <c r="Q155" s="11"/>
      <c r="R155" s="66" t="str">
        <f t="shared" si="17"/>
        <v/>
      </c>
      <c r="S155" s="69"/>
      <c r="T155" s="38"/>
      <c r="U155" s="11"/>
      <c r="V155" s="67" t="str">
        <f t="shared" si="14"/>
        <v/>
      </c>
      <c r="W155" s="17" t="str">
        <f t="shared" si="18"/>
        <v/>
      </c>
      <c r="X155" s="151" t="str">
        <f t="shared" si="15"/>
        <v/>
      </c>
    </row>
    <row r="156" spans="1:24" s="10" customFormat="1" ht="45.75" customHeight="1" thickBot="1" x14ac:dyDescent="0.25">
      <c r="A156" s="11" t="s">
        <v>9</v>
      </c>
      <c r="B156" s="1"/>
      <c r="C156" s="1"/>
      <c r="D156" s="188" t="str">
        <f t="shared" si="16"/>
        <v xml:space="preserve"> / </v>
      </c>
      <c r="E156" s="78" t="s">
        <v>9</v>
      </c>
      <c r="F156" s="78" t="s">
        <v>1372</v>
      </c>
      <c r="G156" s="72">
        <v>148</v>
      </c>
      <c r="H156" s="55"/>
      <c r="I156" s="70"/>
      <c r="J156" s="74"/>
      <c r="K156" s="86" t="str">
        <f>IF('(c) Copyricht DQS Gruppe 2023'!$XFD$3="© D Q S B IT 2020",IF($J156="","",VLOOKUP($J156,BDKSTAB,3,FALSE))&amp;IF($J156="","",", Berufsgattung = "&amp;IF($J156="","",VLOOKUP($J156,BDKSTAB,2,FALSE))),"Copyright verletzt")</f>
        <v/>
      </c>
      <c r="L156" s="55"/>
      <c r="M156" s="55"/>
      <c r="N156" s="34"/>
      <c r="O156" s="36"/>
      <c r="P156" s="36"/>
      <c r="Q156" s="11"/>
      <c r="R156" s="66" t="str">
        <f t="shared" si="17"/>
        <v/>
      </c>
      <c r="S156" s="69"/>
      <c r="T156" s="38"/>
      <c r="U156" s="11"/>
      <c r="V156" s="67" t="str">
        <f t="shared" si="14"/>
        <v/>
      </c>
      <c r="W156" s="17" t="str">
        <f t="shared" si="18"/>
        <v/>
      </c>
      <c r="X156" s="151" t="str">
        <f t="shared" si="15"/>
        <v/>
      </c>
    </row>
    <row r="157" spans="1:24" s="10" customFormat="1" ht="45.75" customHeight="1" thickBot="1" x14ac:dyDescent="0.25">
      <c r="A157" s="11" t="s">
        <v>9</v>
      </c>
      <c r="B157" s="1"/>
      <c r="C157" s="1"/>
      <c r="D157" s="188" t="str">
        <f t="shared" si="16"/>
        <v xml:space="preserve"> / </v>
      </c>
      <c r="E157" s="78" t="s">
        <v>9</v>
      </c>
      <c r="F157" s="78" t="s">
        <v>1372</v>
      </c>
      <c r="G157" s="72">
        <v>149</v>
      </c>
      <c r="H157" s="55"/>
      <c r="I157" s="70"/>
      <c r="J157" s="74"/>
      <c r="K157" s="86" t="str">
        <f>IF('(c) Copyricht DQS Gruppe 2023'!$XFD$3="© D Q S B IT 2020",IF($J157="","",VLOOKUP($J157,BDKSTAB,3,FALSE))&amp;IF($J157="","",", Berufsgattung = "&amp;IF($J157="","",VLOOKUP($J157,BDKSTAB,2,FALSE))),"Copyright verletzt")</f>
        <v/>
      </c>
      <c r="L157" s="55"/>
      <c r="M157" s="55"/>
      <c r="N157" s="34"/>
      <c r="O157" s="36"/>
      <c r="P157" s="36"/>
      <c r="Q157" s="11"/>
      <c r="R157" s="66" t="str">
        <f t="shared" si="17"/>
        <v/>
      </c>
      <c r="S157" s="69"/>
      <c r="T157" s="38"/>
      <c r="U157" s="11"/>
      <c r="V157" s="67" t="str">
        <f t="shared" si="14"/>
        <v/>
      </c>
      <c r="W157" s="17" t="str">
        <f t="shared" si="18"/>
        <v/>
      </c>
      <c r="X157" s="151" t="str">
        <f t="shared" si="15"/>
        <v/>
      </c>
    </row>
    <row r="158" spans="1:24" s="10" customFormat="1" ht="45.75" customHeight="1" thickBot="1" x14ac:dyDescent="0.25">
      <c r="A158" s="11" t="s">
        <v>9</v>
      </c>
      <c r="B158" s="1"/>
      <c r="C158" s="1"/>
      <c r="D158" s="188" t="str">
        <f t="shared" si="16"/>
        <v xml:space="preserve"> / </v>
      </c>
      <c r="E158" s="78" t="s">
        <v>9</v>
      </c>
      <c r="F158" s="78" t="s">
        <v>1372</v>
      </c>
      <c r="G158" s="72">
        <v>150</v>
      </c>
      <c r="H158" s="55"/>
      <c r="I158" s="70"/>
      <c r="J158" s="74"/>
      <c r="K158" s="86" t="str">
        <f>IF('(c) Copyricht DQS Gruppe 2023'!$XFD$3="© D Q S B IT 2020",IF($J158="","",VLOOKUP($J158,BDKSTAB,3,FALSE))&amp;IF($J158="","",", Berufsgattung = "&amp;IF($J158="","",VLOOKUP($J158,BDKSTAB,2,FALSE))),"Copyright verletzt")</f>
        <v/>
      </c>
      <c r="L158" s="55"/>
      <c r="M158" s="55"/>
      <c r="N158" s="34"/>
      <c r="O158" s="36"/>
      <c r="P158" s="36"/>
      <c r="Q158" s="11"/>
      <c r="R158" s="66" t="str">
        <f t="shared" si="17"/>
        <v/>
      </c>
      <c r="S158" s="69"/>
      <c r="T158" s="38"/>
      <c r="U158" s="11"/>
      <c r="V158" s="67" t="str">
        <f t="shared" si="14"/>
        <v/>
      </c>
      <c r="W158" s="17" t="str">
        <f t="shared" si="18"/>
        <v/>
      </c>
      <c r="X158" s="151" t="str">
        <f t="shared" si="15"/>
        <v/>
      </c>
    </row>
    <row r="159" spans="1:24" s="10" customFormat="1" ht="45.75" customHeight="1" thickBot="1" x14ac:dyDescent="0.25">
      <c r="A159" s="11" t="s">
        <v>9</v>
      </c>
      <c r="B159" s="1"/>
      <c r="C159" s="1"/>
      <c r="D159" s="188" t="str">
        <f t="shared" si="16"/>
        <v xml:space="preserve"> / </v>
      </c>
      <c r="E159" s="78" t="s">
        <v>9</v>
      </c>
      <c r="F159" s="78" t="s">
        <v>1372</v>
      </c>
      <c r="G159" s="72">
        <v>151</v>
      </c>
      <c r="H159" s="55"/>
      <c r="I159" s="70"/>
      <c r="J159" s="74"/>
      <c r="K159" s="86" t="str">
        <f>IF('(c) Copyricht DQS Gruppe 2023'!$XFD$3="© D Q S B IT 2020",IF($J159="","",VLOOKUP($J159,BDKSTAB,3,FALSE))&amp;IF($J159="","",", Berufsgattung = "&amp;IF($J159="","",VLOOKUP($J159,BDKSTAB,2,FALSE))),"Copyright verletzt")</f>
        <v/>
      </c>
      <c r="L159" s="55"/>
      <c r="M159" s="55"/>
      <c r="N159" s="34"/>
      <c r="O159" s="36"/>
      <c r="P159" s="36"/>
      <c r="Q159" s="11"/>
      <c r="R159" s="66" t="str">
        <f t="shared" si="17"/>
        <v/>
      </c>
      <c r="S159" s="69"/>
      <c r="T159" s="38"/>
      <c r="U159" s="11"/>
      <c r="V159" s="67" t="str">
        <f t="shared" si="14"/>
        <v/>
      </c>
      <c r="W159" s="17" t="str">
        <f t="shared" si="18"/>
        <v/>
      </c>
      <c r="X159" s="151" t="str">
        <f t="shared" si="15"/>
        <v/>
      </c>
    </row>
    <row r="160" spans="1:24" s="10" customFormat="1" ht="45.75" customHeight="1" thickBot="1" x14ac:dyDescent="0.25">
      <c r="A160" s="11" t="s">
        <v>9</v>
      </c>
      <c r="B160" s="1"/>
      <c r="C160" s="1"/>
      <c r="D160" s="188" t="str">
        <f t="shared" si="16"/>
        <v xml:space="preserve"> / </v>
      </c>
      <c r="E160" s="78" t="s">
        <v>9</v>
      </c>
      <c r="F160" s="78" t="s">
        <v>1372</v>
      </c>
      <c r="G160" s="72">
        <v>152</v>
      </c>
      <c r="H160" s="55"/>
      <c r="I160" s="70"/>
      <c r="J160" s="74"/>
      <c r="K160" s="86" t="str">
        <f>IF('(c) Copyricht DQS Gruppe 2023'!$XFD$3="© D Q S B IT 2020",IF($J160="","",VLOOKUP($J160,BDKSTAB,3,FALSE))&amp;IF($J160="","",", Berufsgattung = "&amp;IF($J160="","",VLOOKUP($J160,BDKSTAB,2,FALSE))),"Copyright verletzt")</f>
        <v/>
      </c>
      <c r="L160" s="55"/>
      <c r="M160" s="55"/>
      <c r="N160" s="34"/>
      <c r="O160" s="36"/>
      <c r="P160" s="36"/>
      <c r="Q160" s="11"/>
      <c r="R160" s="66" t="str">
        <f t="shared" si="17"/>
        <v/>
      </c>
      <c r="S160" s="69"/>
      <c r="T160" s="38"/>
      <c r="U160" s="11"/>
      <c r="V160" s="67" t="str">
        <f t="shared" si="14"/>
        <v/>
      </c>
      <c r="W160" s="17" t="str">
        <f t="shared" si="18"/>
        <v/>
      </c>
      <c r="X160" s="151" t="str">
        <f t="shared" si="15"/>
        <v/>
      </c>
    </row>
    <row r="161" spans="1:24" s="10" customFormat="1" ht="45.75" customHeight="1" thickBot="1" x14ac:dyDescent="0.25">
      <c r="A161" s="11" t="s">
        <v>9</v>
      </c>
      <c r="B161" s="1"/>
      <c r="C161" s="1"/>
      <c r="D161" s="188" t="str">
        <f t="shared" si="16"/>
        <v xml:space="preserve"> / </v>
      </c>
      <c r="E161" s="78" t="s">
        <v>9</v>
      </c>
      <c r="F161" s="78" t="s">
        <v>1372</v>
      </c>
      <c r="G161" s="72">
        <v>153</v>
      </c>
      <c r="H161" s="55"/>
      <c r="I161" s="70"/>
      <c r="J161" s="74"/>
      <c r="K161" s="86" t="str">
        <f>IF('(c) Copyricht DQS Gruppe 2023'!$XFD$3="© D Q S B IT 2020",IF($J161="","",VLOOKUP($J161,BDKSTAB,3,FALSE))&amp;IF($J161="","",", Berufsgattung = "&amp;IF($J161="","",VLOOKUP($J161,BDKSTAB,2,FALSE))),"Copyright verletzt")</f>
        <v/>
      </c>
      <c r="L161" s="55"/>
      <c r="M161" s="55"/>
      <c r="N161" s="34"/>
      <c r="O161" s="36"/>
      <c r="P161" s="36"/>
      <c r="Q161" s="11"/>
      <c r="R161" s="66" t="str">
        <f t="shared" si="17"/>
        <v/>
      </c>
      <c r="S161" s="69"/>
      <c r="T161" s="38"/>
      <c r="U161" s="11"/>
      <c r="V161" s="67" t="str">
        <f t="shared" si="14"/>
        <v/>
      </c>
      <c r="W161" s="17" t="str">
        <f t="shared" si="18"/>
        <v/>
      </c>
      <c r="X161" s="151" t="str">
        <f t="shared" si="15"/>
        <v/>
      </c>
    </row>
    <row r="162" spans="1:24" s="10" customFormat="1" ht="45.75" customHeight="1" thickBot="1" x14ac:dyDescent="0.25">
      <c r="A162" s="11" t="s">
        <v>9</v>
      </c>
      <c r="B162" s="1"/>
      <c r="C162" s="1"/>
      <c r="D162" s="188" t="str">
        <f t="shared" si="16"/>
        <v xml:space="preserve"> / </v>
      </c>
      <c r="E162" s="78" t="s">
        <v>9</v>
      </c>
      <c r="F162" s="78" t="s">
        <v>1372</v>
      </c>
      <c r="G162" s="72">
        <v>154</v>
      </c>
      <c r="H162" s="55"/>
      <c r="I162" s="70"/>
      <c r="J162" s="74"/>
      <c r="K162" s="86" t="str">
        <f>IF('(c) Copyricht DQS Gruppe 2023'!$XFD$3="© D Q S B IT 2020",IF($J162="","",VLOOKUP($J162,BDKSTAB,3,FALSE))&amp;IF($J162="","",", Berufsgattung = "&amp;IF($J162="","",VLOOKUP($J162,BDKSTAB,2,FALSE))),"Copyright verletzt")</f>
        <v/>
      </c>
      <c r="L162" s="55"/>
      <c r="M162" s="55"/>
      <c r="N162" s="34"/>
      <c r="O162" s="36"/>
      <c r="P162" s="36"/>
      <c r="Q162" s="11"/>
      <c r="R162" s="66" t="str">
        <f t="shared" si="17"/>
        <v/>
      </c>
      <c r="S162" s="69"/>
      <c r="T162" s="38"/>
      <c r="U162" s="11"/>
      <c r="V162" s="67" t="str">
        <f t="shared" si="14"/>
        <v/>
      </c>
      <c r="W162" s="17" t="str">
        <f t="shared" si="18"/>
        <v/>
      </c>
      <c r="X162" s="151" t="str">
        <f t="shared" si="15"/>
        <v/>
      </c>
    </row>
    <row r="163" spans="1:24" s="10" customFormat="1" ht="45.75" customHeight="1" thickBot="1" x14ac:dyDescent="0.25">
      <c r="A163" s="11" t="s">
        <v>9</v>
      </c>
      <c r="B163" s="1"/>
      <c r="C163" s="1"/>
      <c r="D163" s="188" t="str">
        <f t="shared" si="16"/>
        <v xml:space="preserve"> / </v>
      </c>
      <c r="E163" s="78" t="s">
        <v>9</v>
      </c>
      <c r="F163" s="78" t="s">
        <v>1372</v>
      </c>
      <c r="G163" s="72">
        <v>155</v>
      </c>
      <c r="H163" s="55"/>
      <c r="I163" s="70"/>
      <c r="J163" s="74"/>
      <c r="K163" s="86" t="str">
        <f>IF('(c) Copyricht DQS Gruppe 2023'!$XFD$3="© D Q S B IT 2020",IF($J163="","",VLOOKUP($J163,BDKSTAB,3,FALSE))&amp;IF($J163="","",", Berufsgattung = "&amp;IF($J163="","",VLOOKUP($J163,BDKSTAB,2,FALSE))),"Copyright verletzt")</f>
        <v/>
      </c>
      <c r="L163" s="55"/>
      <c r="M163" s="55"/>
      <c r="N163" s="34"/>
      <c r="O163" s="36"/>
      <c r="P163" s="36"/>
      <c r="Q163" s="11"/>
      <c r="R163" s="66" t="str">
        <f t="shared" si="17"/>
        <v/>
      </c>
      <c r="S163" s="69"/>
      <c r="T163" s="38"/>
      <c r="U163" s="11"/>
      <c r="V163" s="67" t="str">
        <f t="shared" si="14"/>
        <v/>
      </c>
      <c r="W163" s="17" t="str">
        <f t="shared" si="18"/>
        <v/>
      </c>
      <c r="X163" s="151" t="str">
        <f t="shared" si="15"/>
        <v/>
      </c>
    </row>
    <row r="164" spans="1:24" s="10" customFormat="1" ht="45.75" customHeight="1" thickBot="1" x14ac:dyDescent="0.25">
      <c r="A164" s="11" t="s">
        <v>9</v>
      </c>
      <c r="B164" s="1"/>
      <c r="C164" s="1"/>
      <c r="D164" s="188" t="str">
        <f t="shared" si="16"/>
        <v xml:space="preserve"> / </v>
      </c>
      <c r="E164" s="78" t="s">
        <v>9</v>
      </c>
      <c r="F164" s="78" t="s">
        <v>1372</v>
      </c>
      <c r="G164" s="72">
        <v>156</v>
      </c>
      <c r="H164" s="55"/>
      <c r="I164" s="70"/>
      <c r="J164" s="74"/>
      <c r="K164" s="86" t="str">
        <f>IF('(c) Copyricht DQS Gruppe 2023'!$XFD$3="© D Q S B IT 2020",IF($J164="","",VLOOKUP($J164,BDKSTAB,3,FALSE))&amp;IF($J164="","",", Berufsgattung = "&amp;IF($J164="","",VLOOKUP($J164,BDKSTAB,2,FALSE))),"Copyright verletzt")</f>
        <v/>
      </c>
      <c r="L164" s="55"/>
      <c r="M164" s="55"/>
      <c r="N164" s="34"/>
      <c r="O164" s="36"/>
      <c r="P164" s="36"/>
      <c r="Q164" s="11"/>
      <c r="R164" s="66" t="str">
        <f t="shared" si="17"/>
        <v/>
      </c>
      <c r="S164" s="69"/>
      <c r="T164" s="38"/>
      <c r="U164" s="11"/>
      <c r="V164" s="67" t="str">
        <f t="shared" si="14"/>
        <v/>
      </c>
      <c r="W164" s="17" t="str">
        <f t="shared" si="18"/>
        <v/>
      </c>
      <c r="X164" s="151" t="str">
        <f t="shared" si="15"/>
        <v/>
      </c>
    </row>
    <row r="165" spans="1:24" s="10" customFormat="1" ht="45.75" customHeight="1" thickBot="1" x14ac:dyDescent="0.25">
      <c r="A165" s="11" t="s">
        <v>9</v>
      </c>
      <c r="B165" s="1"/>
      <c r="C165" s="1"/>
      <c r="D165" s="188" t="str">
        <f t="shared" si="16"/>
        <v xml:space="preserve"> / </v>
      </c>
      <c r="E165" s="78" t="s">
        <v>9</v>
      </c>
      <c r="F165" s="78" t="s">
        <v>1372</v>
      </c>
      <c r="G165" s="72">
        <v>157</v>
      </c>
      <c r="H165" s="55"/>
      <c r="I165" s="70"/>
      <c r="J165" s="74"/>
      <c r="K165" s="86" t="str">
        <f>IF('(c) Copyricht DQS Gruppe 2023'!$XFD$3="© D Q S B IT 2020",IF($J165="","",VLOOKUP($J165,BDKSTAB,3,FALSE))&amp;IF($J165="","",", Berufsgattung = "&amp;IF($J165="","",VLOOKUP($J165,BDKSTAB,2,FALSE))),"Copyright verletzt")</f>
        <v/>
      </c>
      <c r="L165" s="55"/>
      <c r="M165" s="55"/>
      <c r="N165" s="34"/>
      <c r="O165" s="36"/>
      <c r="P165" s="36"/>
      <c r="Q165" s="11"/>
      <c r="R165" s="66" t="str">
        <f t="shared" si="17"/>
        <v/>
      </c>
      <c r="S165" s="69"/>
      <c r="T165" s="38"/>
      <c r="U165" s="11"/>
      <c r="V165" s="67" t="str">
        <f t="shared" si="14"/>
        <v/>
      </c>
      <c r="W165" s="17" t="str">
        <f t="shared" si="18"/>
        <v/>
      </c>
      <c r="X165" s="151" t="str">
        <f t="shared" si="15"/>
        <v/>
      </c>
    </row>
    <row r="166" spans="1:24" s="10" customFormat="1" ht="45.75" customHeight="1" thickBot="1" x14ac:dyDescent="0.25">
      <c r="A166" s="11" t="s">
        <v>9</v>
      </c>
      <c r="B166" s="1"/>
      <c r="C166" s="1"/>
      <c r="D166" s="188" t="str">
        <f t="shared" si="16"/>
        <v xml:space="preserve"> / </v>
      </c>
      <c r="E166" s="78" t="s">
        <v>9</v>
      </c>
      <c r="F166" s="78" t="s">
        <v>1372</v>
      </c>
      <c r="G166" s="72">
        <v>158</v>
      </c>
      <c r="H166" s="55"/>
      <c r="I166" s="70"/>
      <c r="J166" s="74"/>
      <c r="K166" s="86" t="str">
        <f>IF('(c) Copyricht DQS Gruppe 2023'!$XFD$3="© D Q S B IT 2020",IF($J166="","",VLOOKUP($J166,BDKSTAB,3,FALSE))&amp;IF($J166="","",", Berufsgattung = "&amp;IF($J166="","",VLOOKUP($J166,BDKSTAB,2,FALSE))),"Copyright verletzt")</f>
        <v/>
      </c>
      <c r="L166" s="55"/>
      <c r="M166" s="55"/>
      <c r="N166" s="34"/>
      <c r="O166" s="36"/>
      <c r="P166" s="36"/>
      <c r="Q166" s="11"/>
      <c r="R166" s="66" t="str">
        <f t="shared" si="17"/>
        <v/>
      </c>
      <c r="S166" s="69"/>
      <c r="T166" s="38"/>
      <c r="U166" s="11"/>
      <c r="V166" s="67" t="str">
        <f t="shared" si="14"/>
        <v/>
      </c>
      <c r="W166" s="17" t="str">
        <f t="shared" si="18"/>
        <v/>
      </c>
      <c r="X166" s="151" t="str">
        <f t="shared" si="15"/>
        <v/>
      </c>
    </row>
    <row r="167" spans="1:24" s="10" customFormat="1" ht="45.75" customHeight="1" thickBot="1" x14ac:dyDescent="0.25">
      <c r="A167" s="11" t="s">
        <v>9</v>
      </c>
      <c r="B167" s="1"/>
      <c r="C167" s="1"/>
      <c r="D167" s="188" t="str">
        <f t="shared" si="16"/>
        <v xml:space="preserve"> / </v>
      </c>
      <c r="E167" s="78" t="s">
        <v>9</v>
      </c>
      <c r="F167" s="78" t="s">
        <v>1372</v>
      </c>
      <c r="G167" s="72">
        <v>159</v>
      </c>
      <c r="H167" s="55"/>
      <c r="I167" s="70"/>
      <c r="J167" s="74"/>
      <c r="K167" s="86" t="str">
        <f>IF('(c) Copyricht DQS Gruppe 2023'!$XFD$3="© D Q S B IT 2020",IF($J167="","",VLOOKUP($J167,BDKSTAB,3,FALSE))&amp;IF($J167="","",", Berufsgattung = "&amp;IF($J167="","",VLOOKUP($J167,BDKSTAB,2,FALSE))),"Copyright verletzt")</f>
        <v/>
      </c>
      <c r="L167" s="55"/>
      <c r="M167" s="55"/>
      <c r="N167" s="34"/>
      <c r="O167" s="36"/>
      <c r="P167" s="36"/>
      <c r="Q167" s="11"/>
      <c r="R167" s="66" t="str">
        <f t="shared" si="17"/>
        <v/>
      </c>
      <c r="S167" s="69"/>
      <c r="T167" s="38"/>
      <c r="U167" s="11"/>
      <c r="V167" s="67" t="str">
        <f t="shared" si="14"/>
        <v/>
      </c>
      <c r="W167" s="17" t="str">
        <f t="shared" si="18"/>
        <v/>
      </c>
      <c r="X167" s="151" t="str">
        <f t="shared" si="15"/>
        <v/>
      </c>
    </row>
    <row r="168" spans="1:24" s="10" customFormat="1" ht="45.75" customHeight="1" thickBot="1" x14ac:dyDescent="0.25">
      <c r="A168" s="11" t="s">
        <v>9</v>
      </c>
      <c r="B168" s="1"/>
      <c r="C168" s="1"/>
      <c r="D168" s="188" t="str">
        <f t="shared" si="16"/>
        <v xml:space="preserve"> / </v>
      </c>
      <c r="E168" s="78" t="s">
        <v>9</v>
      </c>
      <c r="F168" s="78" t="s">
        <v>1372</v>
      </c>
      <c r="G168" s="72">
        <v>160</v>
      </c>
      <c r="H168" s="55"/>
      <c r="I168" s="70"/>
      <c r="J168" s="74"/>
      <c r="K168" s="86" t="str">
        <f>IF('(c) Copyricht DQS Gruppe 2023'!$XFD$3="© D Q S B IT 2020",IF($J168="","",VLOOKUP($J168,BDKSTAB,3,FALSE))&amp;IF($J168="","",", Berufsgattung = "&amp;IF($J168="","",VLOOKUP($J168,BDKSTAB,2,FALSE))),"Copyright verletzt")</f>
        <v/>
      </c>
      <c r="L168" s="55"/>
      <c r="M168" s="55"/>
      <c r="N168" s="34"/>
      <c r="O168" s="36"/>
      <c r="P168" s="36"/>
      <c r="Q168" s="11"/>
      <c r="R168" s="66" t="str">
        <f t="shared" si="17"/>
        <v/>
      </c>
      <c r="S168" s="69"/>
      <c r="T168" s="38"/>
      <c r="U168" s="11"/>
      <c r="V168" s="67" t="str">
        <f t="shared" si="14"/>
        <v/>
      </c>
      <c r="W168" s="17" t="str">
        <f t="shared" si="18"/>
        <v/>
      </c>
      <c r="X168" s="151" t="str">
        <f t="shared" si="15"/>
        <v/>
      </c>
    </row>
    <row r="169" spans="1:24" s="10" customFormat="1" ht="45.75" customHeight="1" thickBot="1" x14ac:dyDescent="0.25">
      <c r="A169" s="11" t="s">
        <v>9</v>
      </c>
      <c r="B169" s="1"/>
      <c r="C169" s="1"/>
      <c r="D169" s="188" t="str">
        <f t="shared" si="16"/>
        <v xml:space="preserve"> / </v>
      </c>
      <c r="E169" s="78" t="s">
        <v>9</v>
      </c>
      <c r="F169" s="78" t="s">
        <v>1372</v>
      </c>
      <c r="G169" s="72">
        <v>161</v>
      </c>
      <c r="H169" s="55"/>
      <c r="I169" s="70"/>
      <c r="J169" s="74"/>
      <c r="K169" s="86" t="str">
        <f>IF('(c) Copyricht DQS Gruppe 2023'!$XFD$3="© D Q S B IT 2020",IF($J169="","",VLOOKUP($J169,BDKSTAB,3,FALSE))&amp;IF($J169="","",", Berufsgattung = "&amp;IF($J169="","",VLOOKUP($J169,BDKSTAB,2,FALSE))),"Copyright verletzt")</f>
        <v/>
      </c>
      <c r="L169" s="55"/>
      <c r="M169" s="55"/>
      <c r="N169" s="34"/>
      <c r="O169" s="36"/>
      <c r="P169" s="36"/>
      <c r="Q169" s="11"/>
      <c r="R169" s="66" t="str">
        <f t="shared" si="17"/>
        <v/>
      </c>
      <c r="S169" s="69"/>
      <c r="T169" s="38"/>
      <c r="U169" s="11"/>
      <c r="V169" s="67" t="str">
        <f t="shared" si="14"/>
        <v/>
      </c>
      <c r="W169" s="17" t="str">
        <f t="shared" si="18"/>
        <v/>
      </c>
      <c r="X169" s="151" t="str">
        <f t="shared" si="15"/>
        <v/>
      </c>
    </row>
    <row r="170" spans="1:24" s="10" customFormat="1" ht="45.75" customHeight="1" thickBot="1" x14ac:dyDescent="0.25">
      <c r="A170" s="11" t="s">
        <v>9</v>
      </c>
      <c r="B170" s="1"/>
      <c r="C170" s="1"/>
      <c r="D170" s="188" t="str">
        <f t="shared" si="16"/>
        <v xml:space="preserve"> / </v>
      </c>
      <c r="E170" s="78" t="s">
        <v>9</v>
      </c>
      <c r="F170" s="78" t="s">
        <v>1372</v>
      </c>
      <c r="G170" s="72">
        <v>162</v>
      </c>
      <c r="H170" s="55"/>
      <c r="I170" s="70"/>
      <c r="J170" s="74"/>
      <c r="K170" s="86" t="str">
        <f>IF('(c) Copyricht DQS Gruppe 2023'!$XFD$3="© D Q S B IT 2020",IF($J170="","",VLOOKUP($J170,BDKSTAB,3,FALSE))&amp;IF($J170="","",", Berufsgattung = "&amp;IF($J170="","",VLOOKUP($J170,BDKSTAB,2,FALSE))),"Copyright verletzt")</f>
        <v/>
      </c>
      <c r="L170" s="55"/>
      <c r="M170" s="55"/>
      <c r="N170" s="34"/>
      <c r="O170" s="36"/>
      <c r="P170" s="36"/>
      <c r="Q170" s="11"/>
      <c r="R170" s="66" t="str">
        <f t="shared" si="17"/>
        <v/>
      </c>
      <c r="S170" s="69"/>
      <c r="T170" s="38"/>
      <c r="U170" s="11"/>
      <c r="V170" s="67" t="str">
        <f t="shared" si="14"/>
        <v/>
      </c>
      <c r="W170" s="17" t="str">
        <f t="shared" si="18"/>
        <v/>
      </c>
      <c r="X170" s="151" t="str">
        <f t="shared" si="15"/>
        <v/>
      </c>
    </row>
    <row r="171" spans="1:24" s="10" customFormat="1" ht="45.75" customHeight="1" thickBot="1" x14ac:dyDescent="0.25">
      <c r="A171" s="11" t="s">
        <v>9</v>
      </c>
      <c r="B171" s="1"/>
      <c r="C171" s="1"/>
      <c r="D171" s="188" t="str">
        <f t="shared" si="16"/>
        <v xml:space="preserve"> / </v>
      </c>
      <c r="E171" s="78" t="s">
        <v>9</v>
      </c>
      <c r="F171" s="78" t="s">
        <v>1372</v>
      </c>
      <c r="G171" s="72">
        <v>163</v>
      </c>
      <c r="H171" s="55"/>
      <c r="I171" s="70"/>
      <c r="J171" s="74"/>
      <c r="K171" s="86" t="str">
        <f>IF('(c) Copyricht DQS Gruppe 2023'!$XFD$3="© D Q S B IT 2020",IF($J171="","",VLOOKUP($J171,BDKSTAB,3,FALSE))&amp;IF($J171="","",", Berufsgattung = "&amp;IF($J171="","",VLOOKUP($J171,BDKSTAB,2,FALSE))),"Copyright verletzt")</f>
        <v/>
      </c>
      <c r="L171" s="55"/>
      <c r="M171" s="55"/>
      <c r="N171" s="34"/>
      <c r="O171" s="36"/>
      <c r="P171" s="36"/>
      <c r="Q171" s="11"/>
      <c r="R171" s="66" t="str">
        <f t="shared" si="17"/>
        <v/>
      </c>
      <c r="S171" s="69"/>
      <c r="T171" s="38"/>
      <c r="U171" s="11"/>
      <c r="V171" s="67" t="str">
        <f t="shared" si="14"/>
        <v/>
      </c>
      <c r="W171" s="17" t="str">
        <f t="shared" si="18"/>
        <v/>
      </c>
      <c r="X171" s="151" t="str">
        <f t="shared" si="15"/>
        <v/>
      </c>
    </row>
    <row r="172" spans="1:24" s="10" customFormat="1" ht="45.75" customHeight="1" thickBot="1" x14ac:dyDescent="0.25">
      <c r="A172" s="11" t="s">
        <v>9</v>
      </c>
      <c r="B172" s="1"/>
      <c r="C172" s="1"/>
      <c r="D172" s="188" t="str">
        <f t="shared" si="16"/>
        <v xml:space="preserve"> / </v>
      </c>
      <c r="E172" s="78" t="s">
        <v>9</v>
      </c>
      <c r="F172" s="78" t="s">
        <v>1372</v>
      </c>
      <c r="G172" s="72">
        <v>164</v>
      </c>
      <c r="H172" s="55"/>
      <c r="I172" s="70"/>
      <c r="J172" s="74"/>
      <c r="K172" s="86" t="str">
        <f>IF('(c) Copyricht DQS Gruppe 2023'!$XFD$3="© D Q S B IT 2020",IF($J172="","",VLOOKUP($J172,BDKSTAB,3,FALSE))&amp;IF($J172="","",", Berufsgattung = "&amp;IF($J172="","",VLOOKUP($J172,BDKSTAB,2,FALSE))),"Copyright verletzt")</f>
        <v/>
      </c>
      <c r="L172" s="55"/>
      <c r="M172" s="55"/>
      <c r="N172" s="34"/>
      <c r="O172" s="36"/>
      <c r="P172" s="36"/>
      <c r="Q172" s="11"/>
      <c r="R172" s="66" t="str">
        <f t="shared" si="17"/>
        <v/>
      </c>
      <c r="S172" s="69"/>
      <c r="T172" s="38"/>
      <c r="U172" s="11"/>
      <c r="V172" s="67" t="str">
        <f t="shared" si="14"/>
        <v/>
      </c>
      <c r="W172" s="17" t="str">
        <f t="shared" si="18"/>
        <v/>
      </c>
      <c r="X172" s="151" t="str">
        <f t="shared" si="15"/>
        <v/>
      </c>
    </row>
    <row r="173" spans="1:24" s="10" customFormat="1" ht="45.75" customHeight="1" thickBot="1" x14ac:dyDescent="0.25">
      <c r="A173" s="11" t="s">
        <v>9</v>
      </c>
      <c r="B173" s="1"/>
      <c r="C173" s="1"/>
      <c r="D173" s="188" t="str">
        <f t="shared" si="16"/>
        <v xml:space="preserve"> / </v>
      </c>
      <c r="E173" s="78" t="s">
        <v>9</v>
      </c>
      <c r="F173" s="78" t="s">
        <v>1372</v>
      </c>
      <c r="G173" s="72">
        <v>165</v>
      </c>
      <c r="H173" s="55"/>
      <c r="I173" s="70"/>
      <c r="J173" s="74"/>
      <c r="K173" s="86" t="str">
        <f>IF('(c) Copyricht DQS Gruppe 2023'!$XFD$3="© D Q S B IT 2020",IF($J173="","",VLOOKUP($J173,BDKSTAB,3,FALSE))&amp;IF($J173="","",", Berufsgattung = "&amp;IF($J173="","",VLOOKUP($J173,BDKSTAB,2,FALSE))),"Copyright verletzt")</f>
        <v/>
      </c>
      <c r="L173" s="55"/>
      <c r="M173" s="55"/>
      <c r="N173" s="34"/>
      <c r="O173" s="36"/>
      <c r="P173" s="36"/>
      <c r="Q173" s="11"/>
      <c r="R173" s="66" t="str">
        <f t="shared" si="17"/>
        <v/>
      </c>
      <c r="S173" s="69"/>
      <c r="T173" s="38"/>
      <c r="U173" s="11"/>
      <c r="V173" s="67" t="str">
        <f t="shared" si="14"/>
        <v/>
      </c>
      <c r="W173" s="17" t="str">
        <f t="shared" si="18"/>
        <v/>
      </c>
      <c r="X173" s="151" t="str">
        <f t="shared" si="15"/>
        <v/>
      </c>
    </row>
    <row r="174" spans="1:24" s="10" customFormat="1" ht="45.75" customHeight="1" thickBot="1" x14ac:dyDescent="0.25">
      <c r="A174" s="11" t="s">
        <v>9</v>
      </c>
      <c r="B174" s="1"/>
      <c r="C174" s="1"/>
      <c r="D174" s="188" t="str">
        <f t="shared" si="16"/>
        <v xml:space="preserve"> / </v>
      </c>
      <c r="E174" s="78" t="s">
        <v>9</v>
      </c>
      <c r="F174" s="78" t="s">
        <v>1372</v>
      </c>
      <c r="G174" s="72">
        <v>166</v>
      </c>
      <c r="H174" s="55"/>
      <c r="I174" s="70"/>
      <c r="J174" s="74"/>
      <c r="K174" s="86" t="str">
        <f>IF('(c) Copyricht DQS Gruppe 2023'!$XFD$3="© D Q S B IT 2020",IF($J174="","",VLOOKUP($J174,BDKSTAB,3,FALSE))&amp;IF($J174="","",", Berufsgattung = "&amp;IF($J174="","",VLOOKUP($J174,BDKSTAB,2,FALSE))),"Copyright verletzt")</f>
        <v/>
      </c>
      <c r="L174" s="55"/>
      <c r="M174" s="55"/>
      <c r="N174" s="34"/>
      <c r="O174" s="36"/>
      <c r="P174" s="36"/>
      <c r="Q174" s="11"/>
      <c r="R174" s="66" t="str">
        <f t="shared" si="17"/>
        <v/>
      </c>
      <c r="S174" s="69"/>
      <c r="T174" s="38"/>
      <c r="U174" s="11"/>
      <c r="V174" s="67" t="str">
        <f t="shared" si="14"/>
        <v/>
      </c>
      <c r="W174" s="17" t="str">
        <f t="shared" si="18"/>
        <v/>
      </c>
      <c r="X174" s="151" t="str">
        <f t="shared" si="15"/>
        <v/>
      </c>
    </row>
    <row r="175" spans="1:24" s="10" customFormat="1" ht="45.75" customHeight="1" thickBot="1" x14ac:dyDescent="0.25">
      <c r="A175" s="11" t="s">
        <v>9</v>
      </c>
      <c r="B175" s="1"/>
      <c r="C175" s="1"/>
      <c r="D175" s="188" t="str">
        <f t="shared" si="16"/>
        <v xml:space="preserve"> / </v>
      </c>
      <c r="E175" s="78" t="s">
        <v>9</v>
      </c>
      <c r="F175" s="78" t="s">
        <v>1372</v>
      </c>
      <c r="G175" s="72">
        <v>167</v>
      </c>
      <c r="H175" s="55"/>
      <c r="I175" s="70"/>
      <c r="J175" s="74"/>
      <c r="K175" s="86" t="str">
        <f>IF('(c) Copyricht DQS Gruppe 2023'!$XFD$3="© D Q S B IT 2020",IF($J175="","",VLOOKUP($J175,BDKSTAB,3,FALSE))&amp;IF($J175="","",", Berufsgattung = "&amp;IF($J175="","",VLOOKUP($J175,BDKSTAB,2,FALSE))),"Copyright verletzt")</f>
        <v/>
      </c>
      <c r="L175" s="55"/>
      <c r="M175" s="55"/>
      <c r="N175" s="34"/>
      <c r="O175" s="36"/>
      <c r="P175" s="36"/>
      <c r="Q175" s="11"/>
      <c r="R175" s="66" t="str">
        <f t="shared" si="17"/>
        <v/>
      </c>
      <c r="S175" s="69"/>
      <c r="T175" s="38"/>
      <c r="U175" s="11"/>
      <c r="V175" s="67" t="str">
        <f t="shared" si="14"/>
        <v/>
      </c>
      <c r="W175" s="17" t="str">
        <f t="shared" si="18"/>
        <v/>
      </c>
      <c r="X175" s="151" t="str">
        <f t="shared" si="15"/>
        <v/>
      </c>
    </row>
    <row r="176" spans="1:24" s="10" customFormat="1" ht="45.75" customHeight="1" thickBot="1" x14ac:dyDescent="0.25">
      <c r="A176" s="11" t="s">
        <v>9</v>
      </c>
      <c r="B176" s="1"/>
      <c r="C176" s="1"/>
      <c r="D176" s="188" t="str">
        <f t="shared" si="16"/>
        <v xml:space="preserve"> / </v>
      </c>
      <c r="E176" s="78" t="s">
        <v>9</v>
      </c>
      <c r="F176" s="78" t="s">
        <v>1372</v>
      </c>
      <c r="G176" s="72">
        <v>168</v>
      </c>
      <c r="H176" s="55"/>
      <c r="I176" s="70"/>
      <c r="J176" s="74"/>
      <c r="K176" s="86" t="str">
        <f>IF('(c) Copyricht DQS Gruppe 2023'!$XFD$3="© D Q S B IT 2020",IF($J176="","",VLOOKUP($J176,BDKSTAB,3,FALSE))&amp;IF($J176="","",", Berufsgattung = "&amp;IF($J176="","",VLOOKUP($J176,BDKSTAB,2,FALSE))),"Copyright verletzt")</f>
        <v/>
      </c>
      <c r="L176" s="55"/>
      <c r="M176" s="55"/>
      <c r="N176" s="34"/>
      <c r="O176" s="36"/>
      <c r="P176" s="36"/>
      <c r="Q176" s="11"/>
      <c r="R176" s="66" t="str">
        <f t="shared" si="17"/>
        <v/>
      </c>
      <c r="S176" s="69"/>
      <c r="T176" s="38"/>
      <c r="U176" s="11"/>
      <c r="V176" s="67" t="str">
        <f t="shared" si="14"/>
        <v/>
      </c>
      <c r="W176" s="17" t="str">
        <f t="shared" si="18"/>
        <v/>
      </c>
      <c r="X176" s="151" t="str">
        <f t="shared" si="15"/>
        <v/>
      </c>
    </row>
    <row r="177" spans="1:24" s="10" customFormat="1" ht="45.75" customHeight="1" thickBot="1" x14ac:dyDescent="0.25">
      <c r="A177" s="11" t="s">
        <v>9</v>
      </c>
      <c r="B177" s="1"/>
      <c r="C177" s="1"/>
      <c r="D177" s="188" t="str">
        <f t="shared" si="16"/>
        <v xml:space="preserve"> / </v>
      </c>
      <c r="E177" s="78" t="s">
        <v>9</v>
      </c>
      <c r="F177" s="78" t="s">
        <v>1372</v>
      </c>
      <c r="G177" s="72">
        <v>169</v>
      </c>
      <c r="H177" s="55"/>
      <c r="I177" s="70"/>
      <c r="J177" s="74"/>
      <c r="K177" s="86" t="str">
        <f>IF('(c) Copyricht DQS Gruppe 2023'!$XFD$3="© D Q S B IT 2020",IF($J177="","",VLOOKUP($J177,BDKSTAB,3,FALSE))&amp;IF($J177="","",", Berufsgattung = "&amp;IF($J177="","",VLOOKUP($J177,BDKSTAB,2,FALSE))),"Copyright verletzt")</f>
        <v/>
      </c>
      <c r="L177" s="55"/>
      <c r="M177" s="55"/>
      <c r="N177" s="34"/>
      <c r="O177" s="36"/>
      <c r="P177" s="36"/>
      <c r="Q177" s="11"/>
      <c r="R177" s="66" t="str">
        <f t="shared" si="17"/>
        <v/>
      </c>
      <c r="S177" s="69"/>
      <c r="T177" s="38"/>
      <c r="U177" s="11"/>
      <c r="V177" s="67" t="str">
        <f t="shared" si="14"/>
        <v/>
      </c>
      <c r="W177" s="17" t="str">
        <f t="shared" si="18"/>
        <v/>
      </c>
      <c r="X177" s="151" t="str">
        <f t="shared" si="15"/>
        <v/>
      </c>
    </row>
    <row r="178" spans="1:24" s="10" customFormat="1" ht="45.75" customHeight="1" thickBot="1" x14ac:dyDescent="0.25">
      <c r="A178" s="11" t="s">
        <v>9</v>
      </c>
      <c r="B178" s="1"/>
      <c r="C178" s="1"/>
      <c r="D178" s="188" t="str">
        <f t="shared" si="16"/>
        <v xml:space="preserve"> / </v>
      </c>
      <c r="E178" s="78" t="s">
        <v>9</v>
      </c>
      <c r="F178" s="78" t="s">
        <v>1372</v>
      </c>
      <c r="G178" s="72">
        <v>170</v>
      </c>
      <c r="H178" s="55"/>
      <c r="I178" s="70"/>
      <c r="J178" s="74"/>
      <c r="K178" s="86" t="str">
        <f>IF('(c) Copyricht DQS Gruppe 2023'!$XFD$3="© D Q S B IT 2020",IF($J178="","",VLOOKUP($J178,BDKSTAB,3,FALSE))&amp;IF($J178="","",", Berufsgattung = "&amp;IF($J178="","",VLOOKUP($J178,BDKSTAB,2,FALSE))),"Copyright verletzt")</f>
        <v/>
      </c>
      <c r="L178" s="55"/>
      <c r="M178" s="55"/>
      <c r="N178" s="34"/>
      <c r="O178" s="36"/>
      <c r="P178" s="36"/>
      <c r="Q178" s="11"/>
      <c r="R178" s="66" t="str">
        <f t="shared" si="17"/>
        <v/>
      </c>
      <c r="S178" s="69"/>
      <c r="T178" s="38"/>
      <c r="U178" s="11"/>
      <c r="V178" s="67" t="str">
        <f t="shared" si="14"/>
        <v/>
      </c>
      <c r="W178" s="17" t="str">
        <f t="shared" si="18"/>
        <v/>
      </c>
      <c r="X178" s="151" t="str">
        <f t="shared" si="15"/>
        <v/>
      </c>
    </row>
    <row r="179" spans="1:24" s="10" customFormat="1" ht="45.75" customHeight="1" thickBot="1" x14ac:dyDescent="0.25">
      <c r="A179" s="11" t="s">
        <v>9</v>
      </c>
      <c r="B179" s="1"/>
      <c r="C179" s="1"/>
      <c r="D179" s="188" t="str">
        <f t="shared" si="16"/>
        <v xml:space="preserve"> / </v>
      </c>
      <c r="E179" s="78" t="s">
        <v>9</v>
      </c>
      <c r="F179" s="78" t="s">
        <v>1372</v>
      </c>
      <c r="G179" s="72">
        <v>171</v>
      </c>
      <c r="H179" s="55"/>
      <c r="I179" s="70"/>
      <c r="J179" s="74"/>
      <c r="K179" s="86" t="str">
        <f>IF('(c) Copyricht DQS Gruppe 2023'!$XFD$3="© D Q S B IT 2020",IF($J179="","",VLOOKUP($J179,BDKSTAB,3,FALSE))&amp;IF($J179="","",", Berufsgattung = "&amp;IF($J179="","",VLOOKUP($J179,BDKSTAB,2,FALSE))),"Copyright verletzt")</f>
        <v/>
      </c>
      <c r="L179" s="55"/>
      <c r="M179" s="55"/>
      <c r="N179" s="34"/>
      <c r="O179" s="36"/>
      <c r="P179" s="36"/>
      <c r="Q179" s="11"/>
      <c r="R179" s="66" t="str">
        <f t="shared" si="17"/>
        <v/>
      </c>
      <c r="S179" s="69"/>
      <c r="T179" s="38"/>
      <c r="U179" s="11"/>
      <c r="V179" s="67" t="str">
        <f t="shared" si="14"/>
        <v/>
      </c>
      <c r="W179" s="17" t="str">
        <f t="shared" si="18"/>
        <v/>
      </c>
      <c r="X179" s="151" t="str">
        <f t="shared" si="15"/>
        <v/>
      </c>
    </row>
    <row r="180" spans="1:24" s="10" customFormat="1" ht="45.75" customHeight="1" thickBot="1" x14ac:dyDescent="0.25">
      <c r="A180" s="11" t="s">
        <v>9</v>
      </c>
      <c r="B180" s="1"/>
      <c r="C180" s="1"/>
      <c r="D180" s="188" t="str">
        <f t="shared" si="16"/>
        <v xml:space="preserve"> / </v>
      </c>
      <c r="E180" s="78" t="s">
        <v>9</v>
      </c>
      <c r="F180" s="78" t="s">
        <v>1372</v>
      </c>
      <c r="G180" s="72">
        <v>172</v>
      </c>
      <c r="H180" s="55"/>
      <c r="I180" s="70"/>
      <c r="J180" s="74"/>
      <c r="K180" s="86" t="str">
        <f>IF('(c) Copyricht DQS Gruppe 2023'!$XFD$3="© D Q S B IT 2020",IF($J180="","",VLOOKUP($J180,BDKSTAB,3,FALSE))&amp;IF($J180="","",", Berufsgattung = "&amp;IF($J180="","",VLOOKUP($J180,BDKSTAB,2,FALSE))),"Copyright verletzt")</f>
        <v/>
      </c>
      <c r="L180" s="55"/>
      <c r="M180" s="55"/>
      <c r="N180" s="34"/>
      <c r="O180" s="36"/>
      <c r="P180" s="36"/>
      <c r="Q180" s="11"/>
      <c r="R180" s="66" t="str">
        <f t="shared" si="17"/>
        <v/>
      </c>
      <c r="S180" s="69"/>
      <c r="T180" s="38"/>
      <c r="U180" s="11"/>
      <c r="V180" s="67" t="str">
        <f t="shared" si="14"/>
        <v/>
      </c>
      <c r="W180" s="17" t="str">
        <f t="shared" si="18"/>
        <v/>
      </c>
      <c r="X180" s="151" t="str">
        <f t="shared" si="15"/>
        <v/>
      </c>
    </row>
    <row r="181" spans="1:24" s="10" customFormat="1" ht="45.75" customHeight="1" thickBot="1" x14ac:dyDescent="0.25">
      <c r="A181" s="11" t="s">
        <v>9</v>
      </c>
      <c r="B181" s="1"/>
      <c r="C181" s="1"/>
      <c r="D181" s="188" t="str">
        <f t="shared" si="16"/>
        <v xml:space="preserve"> / </v>
      </c>
      <c r="E181" s="78" t="s">
        <v>9</v>
      </c>
      <c r="F181" s="78" t="s">
        <v>1372</v>
      </c>
      <c r="G181" s="72">
        <v>173</v>
      </c>
      <c r="H181" s="55"/>
      <c r="I181" s="70"/>
      <c r="J181" s="74"/>
      <c r="K181" s="86" t="str">
        <f>IF('(c) Copyricht DQS Gruppe 2023'!$XFD$3="© D Q S B IT 2020",IF($J181="","",VLOOKUP($J181,BDKSTAB,3,FALSE))&amp;IF($J181="","",", Berufsgattung = "&amp;IF($J181="","",VLOOKUP($J181,BDKSTAB,2,FALSE))),"Copyright verletzt")</f>
        <v/>
      </c>
      <c r="L181" s="55"/>
      <c r="M181" s="55"/>
      <c r="N181" s="34"/>
      <c r="O181" s="36"/>
      <c r="P181" s="36"/>
      <c r="Q181" s="11"/>
      <c r="R181" s="66" t="str">
        <f t="shared" si="17"/>
        <v/>
      </c>
      <c r="S181" s="69"/>
      <c r="T181" s="38"/>
      <c r="U181" s="11"/>
      <c r="V181" s="67" t="str">
        <f t="shared" si="14"/>
        <v/>
      </c>
      <c r="W181" s="17" t="str">
        <f t="shared" si="18"/>
        <v/>
      </c>
      <c r="X181" s="151" t="str">
        <f t="shared" si="15"/>
        <v/>
      </c>
    </row>
    <row r="182" spans="1:24" s="10" customFormat="1" ht="45.75" customHeight="1" thickBot="1" x14ac:dyDescent="0.25">
      <c r="A182" s="11" t="s">
        <v>9</v>
      </c>
      <c r="B182" s="1"/>
      <c r="C182" s="1"/>
      <c r="D182" s="188" t="str">
        <f t="shared" si="16"/>
        <v xml:space="preserve"> / </v>
      </c>
      <c r="E182" s="78" t="s">
        <v>9</v>
      </c>
      <c r="F182" s="78" t="s">
        <v>1372</v>
      </c>
      <c r="G182" s="72">
        <v>174</v>
      </c>
      <c r="H182" s="55"/>
      <c r="I182" s="70"/>
      <c r="J182" s="74"/>
      <c r="K182" s="86" t="str">
        <f>IF('(c) Copyricht DQS Gruppe 2023'!$XFD$3="© D Q S B IT 2020",IF($J182="","",VLOOKUP($J182,BDKSTAB,3,FALSE))&amp;IF($J182="","",", Berufsgattung = "&amp;IF($J182="","",VLOOKUP($J182,BDKSTAB,2,FALSE))),"Copyright verletzt")</f>
        <v/>
      </c>
      <c r="L182" s="55"/>
      <c r="M182" s="55"/>
      <c r="N182" s="34"/>
      <c r="O182" s="36"/>
      <c r="P182" s="36"/>
      <c r="Q182" s="11"/>
      <c r="R182" s="66" t="str">
        <f t="shared" si="17"/>
        <v/>
      </c>
      <c r="S182" s="69"/>
      <c r="T182" s="38"/>
      <c r="U182" s="11"/>
      <c r="V182" s="67" t="str">
        <f t="shared" si="14"/>
        <v/>
      </c>
      <c r="W182" s="17" t="str">
        <f t="shared" si="18"/>
        <v/>
      </c>
      <c r="X182" s="151" t="str">
        <f t="shared" si="15"/>
        <v/>
      </c>
    </row>
    <row r="183" spans="1:24" s="10" customFormat="1" ht="45.75" customHeight="1" thickBot="1" x14ac:dyDescent="0.25">
      <c r="A183" s="11" t="s">
        <v>9</v>
      </c>
      <c r="B183" s="1"/>
      <c r="C183" s="1"/>
      <c r="D183" s="188" t="str">
        <f t="shared" si="16"/>
        <v xml:space="preserve"> / </v>
      </c>
      <c r="E183" s="78" t="s">
        <v>9</v>
      </c>
      <c r="F183" s="78" t="s">
        <v>1372</v>
      </c>
      <c r="G183" s="72">
        <v>175</v>
      </c>
      <c r="H183" s="55"/>
      <c r="I183" s="70"/>
      <c r="J183" s="74"/>
      <c r="K183" s="86" t="str">
        <f>IF('(c) Copyricht DQS Gruppe 2023'!$XFD$3="© D Q S B IT 2020",IF($J183="","",VLOOKUP($J183,BDKSTAB,3,FALSE))&amp;IF($J183="","",", Berufsgattung = "&amp;IF($J183="","",VLOOKUP($J183,BDKSTAB,2,FALSE))),"Copyright verletzt")</f>
        <v/>
      </c>
      <c r="L183" s="55"/>
      <c r="M183" s="55"/>
      <c r="N183" s="34"/>
      <c r="O183" s="36"/>
      <c r="P183" s="36"/>
      <c r="Q183" s="11"/>
      <c r="R183" s="66" t="str">
        <f t="shared" si="17"/>
        <v/>
      </c>
      <c r="S183" s="69"/>
      <c r="T183" s="38"/>
      <c r="U183" s="11"/>
      <c r="V183" s="67" t="str">
        <f t="shared" si="14"/>
        <v/>
      </c>
      <c r="W183" s="17" t="str">
        <f t="shared" si="18"/>
        <v/>
      </c>
      <c r="X183" s="151" t="str">
        <f t="shared" si="15"/>
        <v/>
      </c>
    </row>
    <row r="184" spans="1:24" s="10" customFormat="1" ht="45.75" customHeight="1" thickBot="1" x14ac:dyDescent="0.25">
      <c r="A184" s="11" t="s">
        <v>9</v>
      </c>
      <c r="B184" s="1"/>
      <c r="C184" s="1"/>
      <c r="D184" s="188" t="str">
        <f t="shared" si="16"/>
        <v xml:space="preserve"> / </v>
      </c>
      <c r="E184" s="78" t="s">
        <v>9</v>
      </c>
      <c r="F184" s="78" t="s">
        <v>1372</v>
      </c>
      <c r="G184" s="72">
        <v>176</v>
      </c>
      <c r="H184" s="55"/>
      <c r="I184" s="70"/>
      <c r="J184" s="74"/>
      <c r="K184" s="86" t="str">
        <f>IF('(c) Copyricht DQS Gruppe 2023'!$XFD$3="© D Q S B IT 2020",IF($J184="","",VLOOKUP($J184,BDKSTAB,3,FALSE))&amp;IF($J184="","",", Berufsgattung = "&amp;IF($J184="","",VLOOKUP($J184,BDKSTAB,2,FALSE))),"Copyright verletzt")</f>
        <v/>
      </c>
      <c r="L184" s="55"/>
      <c r="M184" s="55"/>
      <c r="N184" s="34"/>
      <c r="O184" s="36"/>
      <c r="P184" s="36"/>
      <c r="Q184" s="11"/>
      <c r="R184" s="66" t="str">
        <f t="shared" si="17"/>
        <v/>
      </c>
      <c r="S184" s="69"/>
      <c r="T184" s="38"/>
      <c r="U184" s="11"/>
      <c r="V184" s="67" t="str">
        <f t="shared" si="14"/>
        <v/>
      </c>
      <c r="W184" s="17" t="str">
        <f t="shared" si="18"/>
        <v/>
      </c>
      <c r="X184" s="151" t="str">
        <f t="shared" si="15"/>
        <v/>
      </c>
    </row>
    <row r="185" spans="1:24" s="10" customFormat="1" ht="45.75" customHeight="1" thickBot="1" x14ac:dyDescent="0.25">
      <c r="A185" s="11" t="s">
        <v>9</v>
      </c>
      <c r="B185" s="1"/>
      <c r="C185" s="1"/>
      <c r="D185" s="188" t="str">
        <f t="shared" si="16"/>
        <v xml:space="preserve"> / </v>
      </c>
      <c r="E185" s="78" t="s">
        <v>9</v>
      </c>
      <c r="F185" s="78" t="s">
        <v>1372</v>
      </c>
      <c r="G185" s="72">
        <v>177</v>
      </c>
      <c r="H185" s="55"/>
      <c r="I185" s="70"/>
      <c r="J185" s="74"/>
      <c r="K185" s="86" t="str">
        <f>IF('(c) Copyricht DQS Gruppe 2023'!$XFD$3="© D Q S B IT 2020",IF($J185="","",VLOOKUP($J185,BDKSTAB,3,FALSE))&amp;IF($J185="","",", Berufsgattung = "&amp;IF($J185="","",VLOOKUP($J185,BDKSTAB,2,FALSE))),"Copyright verletzt")</f>
        <v/>
      </c>
      <c r="L185" s="55"/>
      <c r="M185" s="55"/>
      <c r="N185" s="34"/>
      <c r="O185" s="36"/>
      <c r="P185" s="36"/>
      <c r="Q185" s="11"/>
      <c r="R185" s="66" t="str">
        <f t="shared" si="17"/>
        <v/>
      </c>
      <c r="S185" s="69"/>
      <c r="T185" s="38"/>
      <c r="U185" s="11"/>
      <c r="V185" s="67" t="str">
        <f t="shared" si="14"/>
        <v/>
      </c>
      <c r="W185" s="17" t="str">
        <f t="shared" si="18"/>
        <v/>
      </c>
      <c r="X185" s="151" t="str">
        <f t="shared" si="15"/>
        <v/>
      </c>
    </row>
    <row r="186" spans="1:24" s="10" customFormat="1" ht="45.75" customHeight="1" thickBot="1" x14ac:dyDescent="0.25">
      <c r="A186" s="11" t="s">
        <v>9</v>
      </c>
      <c r="B186" s="1"/>
      <c r="C186" s="1"/>
      <c r="D186" s="188" t="str">
        <f t="shared" si="16"/>
        <v xml:space="preserve"> / </v>
      </c>
      <c r="E186" s="78" t="s">
        <v>9</v>
      </c>
      <c r="F186" s="78" t="s">
        <v>1372</v>
      </c>
      <c r="G186" s="72">
        <v>178</v>
      </c>
      <c r="H186" s="55"/>
      <c r="I186" s="70"/>
      <c r="J186" s="74"/>
      <c r="K186" s="86" t="str">
        <f>IF('(c) Copyricht DQS Gruppe 2023'!$XFD$3="© D Q S B IT 2020",IF($J186="","",VLOOKUP($J186,BDKSTAB,3,FALSE))&amp;IF($J186="","",", Berufsgattung = "&amp;IF($J186="","",VLOOKUP($J186,BDKSTAB,2,FALSE))),"Copyright verletzt")</f>
        <v/>
      </c>
      <c r="L186" s="55"/>
      <c r="M186" s="55"/>
      <c r="N186" s="34"/>
      <c r="O186" s="36"/>
      <c r="P186" s="36"/>
      <c r="Q186" s="11"/>
      <c r="R186" s="66" t="str">
        <f t="shared" si="17"/>
        <v/>
      </c>
      <c r="S186" s="69"/>
      <c r="T186" s="38"/>
      <c r="U186" s="11"/>
      <c r="V186" s="67" t="str">
        <f t="shared" si="14"/>
        <v/>
      </c>
      <c r="W186" s="17" t="str">
        <f t="shared" si="18"/>
        <v/>
      </c>
      <c r="X186" s="151" t="str">
        <f t="shared" si="15"/>
        <v/>
      </c>
    </row>
    <row r="187" spans="1:24" s="10" customFormat="1" ht="45.75" customHeight="1" thickBot="1" x14ac:dyDescent="0.25">
      <c r="A187" s="11" t="s">
        <v>9</v>
      </c>
      <c r="B187" s="1"/>
      <c r="C187" s="1"/>
      <c r="D187" s="188" t="str">
        <f t="shared" si="16"/>
        <v xml:space="preserve"> / </v>
      </c>
      <c r="E187" s="78" t="s">
        <v>9</v>
      </c>
      <c r="F187" s="78" t="s">
        <v>1372</v>
      </c>
      <c r="G187" s="72">
        <v>179</v>
      </c>
      <c r="H187" s="55"/>
      <c r="I187" s="70"/>
      <c r="J187" s="74"/>
      <c r="K187" s="86" t="str">
        <f>IF('(c) Copyricht DQS Gruppe 2023'!$XFD$3="© D Q S B IT 2020",IF($J187="","",VLOOKUP($J187,BDKSTAB,3,FALSE))&amp;IF($J187="","",", Berufsgattung = "&amp;IF($J187="","",VLOOKUP($J187,BDKSTAB,2,FALSE))),"Copyright verletzt")</f>
        <v/>
      </c>
      <c r="L187" s="55"/>
      <c r="M187" s="55"/>
      <c r="N187" s="34"/>
      <c r="O187" s="36"/>
      <c r="P187" s="36"/>
      <c r="Q187" s="11"/>
      <c r="R187" s="66" t="str">
        <f t="shared" si="17"/>
        <v/>
      </c>
      <c r="S187" s="69"/>
      <c r="T187" s="38"/>
      <c r="U187" s="11"/>
      <c r="V187" s="67" t="str">
        <f t="shared" si="14"/>
        <v/>
      </c>
      <c r="W187" s="17" t="str">
        <f t="shared" si="18"/>
        <v/>
      </c>
      <c r="X187" s="151" t="str">
        <f t="shared" si="15"/>
        <v/>
      </c>
    </row>
    <row r="188" spans="1:24" s="10" customFormat="1" ht="45.75" customHeight="1" thickBot="1" x14ac:dyDescent="0.25">
      <c r="A188" s="11" t="s">
        <v>9</v>
      </c>
      <c r="B188" s="1"/>
      <c r="C188" s="1"/>
      <c r="D188" s="188" t="str">
        <f t="shared" si="16"/>
        <v xml:space="preserve"> / </v>
      </c>
      <c r="E188" s="78" t="s">
        <v>9</v>
      </c>
      <c r="F188" s="78" t="s">
        <v>1372</v>
      </c>
      <c r="G188" s="72">
        <v>180</v>
      </c>
      <c r="H188" s="55"/>
      <c r="I188" s="70"/>
      <c r="J188" s="74"/>
      <c r="K188" s="86" t="str">
        <f>IF('(c) Copyricht DQS Gruppe 2023'!$XFD$3="© D Q S B IT 2020",IF($J188="","",VLOOKUP($J188,BDKSTAB,3,FALSE))&amp;IF($J188="","",", Berufsgattung = "&amp;IF($J188="","",VLOOKUP($J188,BDKSTAB,2,FALSE))),"Copyright verletzt")</f>
        <v/>
      </c>
      <c r="L188" s="55"/>
      <c r="M188" s="55"/>
      <c r="N188" s="34"/>
      <c r="O188" s="36"/>
      <c r="P188" s="36"/>
      <c r="Q188" s="11"/>
      <c r="R188" s="66" t="str">
        <f t="shared" si="17"/>
        <v/>
      </c>
      <c r="S188" s="69"/>
      <c r="T188" s="38"/>
      <c r="U188" s="11"/>
      <c r="V188" s="67" t="str">
        <f t="shared" si="14"/>
        <v/>
      </c>
      <c r="W188" s="17" t="str">
        <f t="shared" si="18"/>
        <v/>
      </c>
      <c r="X188" s="151" t="str">
        <f t="shared" si="15"/>
        <v/>
      </c>
    </row>
    <row r="189" spans="1:24" s="10" customFormat="1" ht="45.75" customHeight="1" thickBot="1" x14ac:dyDescent="0.25">
      <c r="A189" s="11" t="s">
        <v>9</v>
      </c>
      <c r="B189" s="1"/>
      <c r="C189" s="1"/>
      <c r="D189" s="188" t="str">
        <f t="shared" si="16"/>
        <v xml:space="preserve"> / </v>
      </c>
      <c r="E189" s="78" t="s">
        <v>9</v>
      </c>
      <c r="F189" s="78" t="s">
        <v>1372</v>
      </c>
      <c r="G189" s="72">
        <v>181</v>
      </c>
      <c r="H189" s="55"/>
      <c r="I189" s="70"/>
      <c r="J189" s="74"/>
      <c r="K189" s="86" t="str">
        <f>IF('(c) Copyricht DQS Gruppe 2023'!$XFD$3="© D Q S B IT 2020",IF($J189="","",VLOOKUP($J189,BDKSTAB,3,FALSE))&amp;IF($J189="","",", Berufsgattung = "&amp;IF($J189="","",VLOOKUP($J189,BDKSTAB,2,FALSE))),"Copyright verletzt")</f>
        <v/>
      </c>
      <c r="L189" s="55"/>
      <c r="M189" s="55"/>
      <c r="N189" s="34"/>
      <c r="O189" s="36"/>
      <c r="P189" s="36"/>
      <c r="Q189" s="11"/>
      <c r="R189" s="66" t="str">
        <f t="shared" si="17"/>
        <v/>
      </c>
      <c r="S189" s="69"/>
      <c r="T189" s="38"/>
      <c r="U189" s="11"/>
      <c r="V189" s="67" t="str">
        <f t="shared" si="14"/>
        <v/>
      </c>
      <c r="W189" s="17" t="str">
        <f t="shared" si="18"/>
        <v/>
      </c>
      <c r="X189" s="151" t="str">
        <f t="shared" si="15"/>
        <v/>
      </c>
    </row>
    <row r="190" spans="1:24" s="10" customFormat="1" ht="45.75" customHeight="1" thickBot="1" x14ac:dyDescent="0.25">
      <c r="A190" s="11" t="s">
        <v>9</v>
      </c>
      <c r="B190" s="1"/>
      <c r="C190" s="1"/>
      <c r="D190" s="188" t="str">
        <f t="shared" si="16"/>
        <v xml:space="preserve"> / </v>
      </c>
      <c r="E190" s="78" t="s">
        <v>9</v>
      </c>
      <c r="F190" s="78" t="s">
        <v>1372</v>
      </c>
      <c r="G190" s="72">
        <v>182</v>
      </c>
      <c r="H190" s="55"/>
      <c r="I190" s="70"/>
      <c r="J190" s="74"/>
      <c r="K190" s="86" t="str">
        <f>IF('(c) Copyricht DQS Gruppe 2023'!$XFD$3="© D Q S B IT 2020",IF($J190="","",VLOOKUP($J190,BDKSTAB,3,FALSE))&amp;IF($J190="","",", Berufsgattung = "&amp;IF($J190="","",VLOOKUP($J190,BDKSTAB,2,FALSE))),"Copyright verletzt")</f>
        <v/>
      </c>
      <c r="L190" s="55"/>
      <c r="M190" s="55"/>
      <c r="N190" s="34"/>
      <c r="O190" s="36"/>
      <c r="P190" s="36"/>
      <c r="Q190" s="11"/>
      <c r="R190" s="66" t="str">
        <f t="shared" si="17"/>
        <v/>
      </c>
      <c r="S190" s="69"/>
      <c r="T190" s="38"/>
      <c r="U190" s="11"/>
      <c r="V190" s="67" t="str">
        <f t="shared" si="14"/>
        <v/>
      </c>
      <c r="W190" s="17" t="str">
        <f t="shared" si="18"/>
        <v/>
      </c>
      <c r="X190" s="151" t="str">
        <f t="shared" si="15"/>
        <v/>
      </c>
    </row>
    <row r="191" spans="1:24" s="10" customFormat="1" ht="45.75" customHeight="1" thickBot="1" x14ac:dyDescent="0.25">
      <c r="A191" s="11" t="s">
        <v>9</v>
      </c>
      <c r="B191" s="1"/>
      <c r="C191" s="1"/>
      <c r="D191" s="188" t="str">
        <f t="shared" si="16"/>
        <v xml:space="preserve"> / </v>
      </c>
      <c r="E191" s="78" t="s">
        <v>9</v>
      </c>
      <c r="F191" s="78" t="s">
        <v>1372</v>
      </c>
      <c r="G191" s="72">
        <v>183</v>
      </c>
      <c r="H191" s="55"/>
      <c r="I191" s="70"/>
      <c r="J191" s="74"/>
      <c r="K191" s="86" t="str">
        <f>IF('(c) Copyricht DQS Gruppe 2023'!$XFD$3="© D Q S B IT 2020",IF($J191="","",VLOOKUP($J191,BDKSTAB,3,FALSE))&amp;IF($J191="","",", Berufsgattung = "&amp;IF($J191="","",VLOOKUP($J191,BDKSTAB,2,FALSE))),"Copyright verletzt")</f>
        <v/>
      </c>
      <c r="L191" s="55"/>
      <c r="M191" s="55"/>
      <c r="N191" s="34"/>
      <c r="O191" s="36"/>
      <c r="P191" s="36"/>
      <c r="Q191" s="11"/>
      <c r="R191" s="66" t="str">
        <f t="shared" si="17"/>
        <v/>
      </c>
      <c r="S191" s="69"/>
      <c r="T191" s="38"/>
      <c r="U191" s="11"/>
      <c r="V191" s="67" t="str">
        <f t="shared" si="14"/>
        <v/>
      </c>
      <c r="W191" s="17" t="str">
        <f t="shared" si="18"/>
        <v/>
      </c>
      <c r="X191" s="151" t="str">
        <f t="shared" si="15"/>
        <v/>
      </c>
    </row>
    <row r="192" spans="1:24" s="10" customFormat="1" ht="45.75" customHeight="1" thickBot="1" x14ac:dyDescent="0.25">
      <c r="A192" s="11" t="s">
        <v>9</v>
      </c>
      <c r="B192" s="1"/>
      <c r="C192" s="1"/>
      <c r="D192" s="188" t="str">
        <f t="shared" si="16"/>
        <v xml:space="preserve"> / </v>
      </c>
      <c r="E192" s="78" t="s">
        <v>9</v>
      </c>
      <c r="F192" s="78" t="s">
        <v>1372</v>
      </c>
      <c r="G192" s="72">
        <v>184</v>
      </c>
      <c r="H192" s="55"/>
      <c r="I192" s="70"/>
      <c r="J192" s="74"/>
      <c r="K192" s="86" t="str">
        <f>IF('(c) Copyricht DQS Gruppe 2023'!$XFD$3="© D Q S B IT 2020",IF($J192="","",VLOOKUP($J192,BDKSTAB,3,FALSE))&amp;IF($J192="","",", Berufsgattung = "&amp;IF($J192="","",VLOOKUP($J192,BDKSTAB,2,FALSE))),"Copyright verletzt")</f>
        <v/>
      </c>
      <c r="L192" s="55"/>
      <c r="M192" s="55"/>
      <c r="N192" s="34"/>
      <c r="O192" s="36"/>
      <c r="P192" s="36"/>
      <c r="Q192" s="11"/>
      <c r="R192" s="66" t="str">
        <f t="shared" si="17"/>
        <v/>
      </c>
      <c r="S192" s="69"/>
      <c r="T192" s="38"/>
      <c r="U192" s="11"/>
      <c r="V192" s="67" t="str">
        <f t="shared" si="14"/>
        <v/>
      </c>
      <c r="W192" s="17" t="str">
        <f t="shared" si="18"/>
        <v/>
      </c>
      <c r="X192" s="151" t="str">
        <f t="shared" si="15"/>
        <v/>
      </c>
    </row>
    <row r="193" spans="1:24" s="10" customFormat="1" ht="45.75" customHeight="1" thickBot="1" x14ac:dyDescent="0.25">
      <c r="A193" s="11" t="s">
        <v>9</v>
      </c>
      <c r="B193" s="1"/>
      <c r="C193" s="1"/>
      <c r="D193" s="188" t="str">
        <f t="shared" si="16"/>
        <v xml:space="preserve"> / </v>
      </c>
      <c r="E193" s="78" t="s">
        <v>9</v>
      </c>
      <c r="F193" s="78" t="s">
        <v>1372</v>
      </c>
      <c r="G193" s="72">
        <v>185</v>
      </c>
      <c r="H193" s="55"/>
      <c r="I193" s="70"/>
      <c r="J193" s="74"/>
      <c r="K193" s="86" t="str">
        <f>IF('(c) Copyricht DQS Gruppe 2023'!$XFD$3="© D Q S B IT 2020",IF($J193="","",VLOOKUP($J193,BDKSTAB,3,FALSE))&amp;IF($J193="","",", Berufsgattung = "&amp;IF($J193="","",VLOOKUP($J193,BDKSTAB,2,FALSE))),"Copyright verletzt")</f>
        <v/>
      </c>
      <c r="L193" s="55"/>
      <c r="M193" s="55"/>
      <c r="N193" s="34"/>
      <c r="O193" s="36"/>
      <c r="P193" s="36"/>
      <c r="Q193" s="11"/>
      <c r="R193" s="66" t="str">
        <f t="shared" si="17"/>
        <v/>
      </c>
      <c r="S193" s="69"/>
      <c r="T193" s="38"/>
      <c r="U193" s="11"/>
      <c r="V193" s="67" t="str">
        <f t="shared" si="14"/>
        <v/>
      </c>
      <c r="W193" s="17" t="str">
        <f t="shared" si="18"/>
        <v/>
      </c>
      <c r="X193" s="151" t="str">
        <f t="shared" si="15"/>
        <v/>
      </c>
    </row>
    <row r="194" spans="1:24" s="10" customFormat="1" ht="45.75" customHeight="1" thickBot="1" x14ac:dyDescent="0.25">
      <c r="A194" s="11" t="s">
        <v>9</v>
      </c>
      <c r="B194" s="1"/>
      <c r="C194" s="1"/>
      <c r="D194" s="188" t="str">
        <f t="shared" si="16"/>
        <v xml:space="preserve"> / </v>
      </c>
      <c r="E194" s="78" t="s">
        <v>9</v>
      </c>
      <c r="F194" s="78" t="s">
        <v>1372</v>
      </c>
      <c r="G194" s="72">
        <v>186</v>
      </c>
      <c r="H194" s="55"/>
      <c r="I194" s="70"/>
      <c r="J194" s="74"/>
      <c r="K194" s="86" t="str">
        <f>IF('(c) Copyricht DQS Gruppe 2023'!$XFD$3="© D Q S B IT 2020",IF($J194="","",VLOOKUP($J194,BDKSTAB,3,FALSE))&amp;IF($J194="","",", Berufsgattung = "&amp;IF($J194="","",VLOOKUP($J194,BDKSTAB,2,FALSE))),"Copyright verletzt")</f>
        <v/>
      </c>
      <c r="L194" s="55"/>
      <c r="M194" s="55"/>
      <c r="N194" s="34"/>
      <c r="O194" s="36"/>
      <c r="P194" s="36"/>
      <c r="Q194" s="11"/>
      <c r="R194" s="66" t="str">
        <f t="shared" si="17"/>
        <v/>
      </c>
      <c r="S194" s="69"/>
      <c r="T194" s="38"/>
      <c r="U194" s="11"/>
      <c r="V194" s="67" t="str">
        <f t="shared" si="14"/>
        <v/>
      </c>
      <c r="W194" s="17" t="str">
        <f t="shared" si="18"/>
        <v/>
      </c>
      <c r="X194" s="151" t="str">
        <f t="shared" si="15"/>
        <v/>
      </c>
    </row>
    <row r="195" spans="1:24" s="10" customFormat="1" ht="45.75" customHeight="1" thickBot="1" x14ac:dyDescent="0.25">
      <c r="A195" s="11" t="s">
        <v>9</v>
      </c>
      <c r="B195" s="1"/>
      <c r="C195" s="1"/>
      <c r="D195" s="188" t="str">
        <f t="shared" si="16"/>
        <v xml:space="preserve"> / </v>
      </c>
      <c r="E195" s="78" t="s">
        <v>9</v>
      </c>
      <c r="F195" s="78" t="s">
        <v>1372</v>
      </c>
      <c r="G195" s="72">
        <v>187</v>
      </c>
      <c r="H195" s="55"/>
      <c r="I195" s="70"/>
      <c r="J195" s="74"/>
      <c r="K195" s="86" t="str">
        <f>IF('(c) Copyricht DQS Gruppe 2023'!$XFD$3="© D Q S B IT 2020",IF($J195="","",VLOOKUP($J195,BDKSTAB,3,FALSE))&amp;IF($J195="","",", Berufsgattung = "&amp;IF($J195="","",VLOOKUP($J195,BDKSTAB,2,FALSE))),"Copyright verletzt")</f>
        <v/>
      </c>
      <c r="L195" s="55"/>
      <c r="M195" s="55"/>
      <c r="N195" s="34"/>
      <c r="O195" s="36"/>
      <c r="P195" s="36"/>
      <c r="Q195" s="11"/>
      <c r="R195" s="66" t="str">
        <f t="shared" si="17"/>
        <v/>
      </c>
      <c r="S195" s="69"/>
      <c r="T195" s="38"/>
      <c r="U195" s="11"/>
      <c r="V195" s="67" t="str">
        <f t="shared" si="14"/>
        <v/>
      </c>
      <c r="W195" s="17" t="str">
        <f t="shared" si="18"/>
        <v/>
      </c>
      <c r="X195" s="151" t="str">
        <f t="shared" si="15"/>
        <v/>
      </c>
    </row>
    <row r="196" spans="1:24" s="10" customFormat="1" ht="45.75" customHeight="1" thickBot="1" x14ac:dyDescent="0.25">
      <c r="A196" s="11" t="s">
        <v>9</v>
      </c>
      <c r="B196" s="1"/>
      <c r="C196" s="1"/>
      <c r="D196" s="188" t="str">
        <f t="shared" si="16"/>
        <v xml:space="preserve"> / </v>
      </c>
      <c r="E196" s="78" t="s">
        <v>9</v>
      </c>
      <c r="F196" s="78" t="s">
        <v>1372</v>
      </c>
      <c r="G196" s="72">
        <v>188</v>
      </c>
      <c r="H196" s="55"/>
      <c r="I196" s="70"/>
      <c r="J196" s="74"/>
      <c r="K196" s="86" t="str">
        <f>IF('(c) Copyricht DQS Gruppe 2023'!$XFD$3="© D Q S B IT 2020",IF($J196="","",VLOOKUP($J196,BDKSTAB,3,FALSE))&amp;IF($J196="","",", Berufsgattung = "&amp;IF($J196="","",VLOOKUP($J196,BDKSTAB,2,FALSE))),"Copyright verletzt")</f>
        <v/>
      </c>
      <c r="L196" s="55"/>
      <c r="M196" s="55"/>
      <c r="N196" s="34"/>
      <c r="O196" s="36"/>
      <c r="P196" s="36"/>
      <c r="Q196" s="11"/>
      <c r="R196" s="66" t="str">
        <f t="shared" si="17"/>
        <v/>
      </c>
      <c r="S196" s="69"/>
      <c r="T196" s="38"/>
      <c r="U196" s="11"/>
      <c r="V196" s="67" t="str">
        <f t="shared" si="14"/>
        <v/>
      </c>
      <c r="W196" s="17" t="str">
        <f t="shared" si="18"/>
        <v/>
      </c>
      <c r="X196" s="151" t="str">
        <f t="shared" si="15"/>
        <v/>
      </c>
    </row>
    <row r="197" spans="1:24" s="10" customFormat="1" ht="45.75" customHeight="1" thickBot="1" x14ac:dyDescent="0.25">
      <c r="A197" s="11" t="s">
        <v>9</v>
      </c>
      <c r="B197" s="1"/>
      <c r="C197" s="1"/>
      <c r="D197" s="188" t="str">
        <f t="shared" si="16"/>
        <v xml:space="preserve"> / </v>
      </c>
      <c r="E197" s="78" t="s">
        <v>9</v>
      </c>
      <c r="F197" s="78" t="s">
        <v>1372</v>
      </c>
      <c r="G197" s="72">
        <v>189</v>
      </c>
      <c r="H197" s="55"/>
      <c r="I197" s="70"/>
      <c r="J197" s="74"/>
      <c r="K197" s="86" t="str">
        <f>IF('(c) Copyricht DQS Gruppe 2023'!$XFD$3="© D Q S B IT 2020",IF($J197="","",VLOOKUP($J197,BDKSTAB,3,FALSE))&amp;IF($J197="","",", Berufsgattung = "&amp;IF($J197="","",VLOOKUP($J197,BDKSTAB,2,FALSE))),"Copyright verletzt")</f>
        <v/>
      </c>
      <c r="L197" s="55"/>
      <c r="M197" s="55"/>
      <c r="N197" s="34"/>
      <c r="O197" s="36"/>
      <c r="P197" s="36"/>
      <c r="Q197" s="11"/>
      <c r="R197" s="66" t="str">
        <f t="shared" si="17"/>
        <v/>
      </c>
      <c r="S197" s="69"/>
      <c r="T197" s="38"/>
      <c r="U197" s="11"/>
      <c r="V197" s="67" t="str">
        <f t="shared" si="14"/>
        <v/>
      </c>
      <c r="W197" s="17" t="str">
        <f t="shared" si="18"/>
        <v/>
      </c>
      <c r="X197" s="151" t="str">
        <f t="shared" si="15"/>
        <v/>
      </c>
    </row>
    <row r="198" spans="1:24" s="10" customFormat="1" ht="45.75" customHeight="1" thickBot="1" x14ac:dyDescent="0.25">
      <c r="A198" s="11" t="s">
        <v>9</v>
      </c>
      <c r="B198" s="1"/>
      <c r="C198" s="1"/>
      <c r="D198" s="188" t="str">
        <f t="shared" si="16"/>
        <v xml:space="preserve"> / </v>
      </c>
      <c r="E198" s="78" t="s">
        <v>9</v>
      </c>
      <c r="F198" s="78" t="s">
        <v>1372</v>
      </c>
      <c r="G198" s="72">
        <v>190</v>
      </c>
      <c r="H198" s="55"/>
      <c r="I198" s="70"/>
      <c r="J198" s="74"/>
      <c r="K198" s="86" t="str">
        <f>IF('(c) Copyricht DQS Gruppe 2023'!$XFD$3="© D Q S B IT 2020",IF($J198="","",VLOOKUP($J198,BDKSTAB,3,FALSE))&amp;IF($J198="","",", Berufsgattung = "&amp;IF($J198="","",VLOOKUP($J198,BDKSTAB,2,FALSE))),"Copyright verletzt")</f>
        <v/>
      </c>
      <c r="L198" s="55"/>
      <c r="M198" s="55"/>
      <c r="N198" s="34"/>
      <c r="O198" s="36"/>
      <c r="P198" s="36"/>
      <c r="Q198" s="11"/>
      <c r="R198" s="66" t="str">
        <f t="shared" si="17"/>
        <v/>
      </c>
      <c r="S198" s="69"/>
      <c r="T198" s="38"/>
      <c r="U198" s="11"/>
      <c r="V198" s="67" t="str">
        <f t="shared" si="14"/>
        <v/>
      </c>
      <c r="W198" s="17" t="str">
        <f t="shared" si="18"/>
        <v/>
      </c>
      <c r="X198" s="151" t="str">
        <f t="shared" si="15"/>
        <v/>
      </c>
    </row>
    <row r="199" spans="1:24" s="10" customFormat="1" ht="45.75" customHeight="1" thickBot="1" x14ac:dyDescent="0.25">
      <c r="A199" s="11" t="s">
        <v>9</v>
      </c>
      <c r="B199" s="1"/>
      <c r="C199" s="1"/>
      <c r="D199" s="188" t="str">
        <f t="shared" si="16"/>
        <v xml:space="preserve"> / </v>
      </c>
      <c r="E199" s="78" t="s">
        <v>9</v>
      </c>
      <c r="F199" s="78" t="s">
        <v>1372</v>
      </c>
      <c r="G199" s="72">
        <v>191</v>
      </c>
      <c r="H199" s="55"/>
      <c r="I199" s="70"/>
      <c r="J199" s="74"/>
      <c r="K199" s="86" t="str">
        <f>IF('(c) Copyricht DQS Gruppe 2023'!$XFD$3="© D Q S B IT 2020",IF($J199="","",VLOOKUP($J199,BDKSTAB,3,FALSE))&amp;IF($J199="","",", Berufsgattung = "&amp;IF($J199="","",VLOOKUP($J199,BDKSTAB,2,FALSE))),"Copyright verletzt")</f>
        <v/>
      </c>
      <c r="L199" s="55"/>
      <c r="M199" s="55"/>
      <c r="N199" s="34"/>
      <c r="O199" s="36"/>
      <c r="P199" s="36"/>
      <c r="Q199" s="11"/>
      <c r="R199" s="66" t="str">
        <f t="shared" si="17"/>
        <v/>
      </c>
      <c r="S199" s="69"/>
      <c r="T199" s="38"/>
      <c r="U199" s="11"/>
      <c r="V199" s="67" t="str">
        <f t="shared" si="14"/>
        <v/>
      </c>
      <c r="W199" s="17" t="str">
        <f t="shared" si="18"/>
        <v/>
      </c>
      <c r="X199" s="151" t="str">
        <f t="shared" si="15"/>
        <v/>
      </c>
    </row>
    <row r="200" spans="1:24" s="10" customFormat="1" ht="45.75" customHeight="1" thickBot="1" x14ac:dyDescent="0.25">
      <c r="A200" s="11" t="s">
        <v>9</v>
      </c>
      <c r="B200" s="1"/>
      <c r="C200" s="1"/>
      <c r="D200" s="188" t="str">
        <f t="shared" si="16"/>
        <v xml:space="preserve"> / </v>
      </c>
      <c r="E200" s="78" t="s">
        <v>9</v>
      </c>
      <c r="F200" s="78" t="s">
        <v>1372</v>
      </c>
      <c r="G200" s="72">
        <v>192</v>
      </c>
      <c r="H200" s="55"/>
      <c r="I200" s="70"/>
      <c r="J200" s="74"/>
      <c r="K200" s="86" t="str">
        <f>IF('(c) Copyricht DQS Gruppe 2023'!$XFD$3="© D Q S B IT 2020",IF($J200="","",VLOOKUP($J200,BDKSTAB,3,FALSE))&amp;IF($J200="","",", Berufsgattung = "&amp;IF($J200="","",VLOOKUP($J200,BDKSTAB,2,FALSE))),"Copyright verletzt")</f>
        <v/>
      </c>
      <c r="L200" s="55"/>
      <c r="M200" s="55"/>
      <c r="N200" s="34"/>
      <c r="O200" s="36"/>
      <c r="P200" s="36"/>
      <c r="Q200" s="11"/>
      <c r="R200" s="66" t="str">
        <f t="shared" si="17"/>
        <v/>
      </c>
      <c r="S200" s="69"/>
      <c r="T200" s="38"/>
      <c r="U200" s="11"/>
      <c r="V200" s="67" t="str">
        <f t="shared" si="14"/>
        <v/>
      </c>
      <c r="W200" s="17" t="str">
        <f t="shared" si="18"/>
        <v/>
      </c>
      <c r="X200" s="151" t="str">
        <f t="shared" si="15"/>
        <v/>
      </c>
    </row>
    <row r="201" spans="1:24" s="10" customFormat="1" ht="45.75" customHeight="1" thickBot="1" x14ac:dyDescent="0.25">
      <c r="A201" s="11" t="s">
        <v>9</v>
      </c>
      <c r="B201" s="1"/>
      <c r="C201" s="1"/>
      <c r="D201" s="188" t="str">
        <f t="shared" si="16"/>
        <v xml:space="preserve"> / </v>
      </c>
      <c r="E201" s="78" t="s">
        <v>9</v>
      </c>
      <c r="F201" s="78" t="s">
        <v>1372</v>
      </c>
      <c r="G201" s="72">
        <v>193</v>
      </c>
      <c r="H201" s="55"/>
      <c r="I201" s="70"/>
      <c r="J201" s="74"/>
      <c r="K201" s="86" t="str">
        <f>IF('(c) Copyricht DQS Gruppe 2023'!$XFD$3="© D Q S B IT 2020",IF($J201="","",VLOOKUP($J201,BDKSTAB,3,FALSE))&amp;IF($J201="","",", Berufsgattung = "&amp;IF($J201="","",VLOOKUP($J201,BDKSTAB,2,FALSE))),"Copyright verletzt")</f>
        <v/>
      </c>
      <c r="L201" s="55"/>
      <c r="M201" s="55"/>
      <c r="N201" s="34"/>
      <c r="O201" s="36"/>
      <c r="P201" s="36"/>
      <c r="Q201" s="11"/>
      <c r="R201" s="66" t="str">
        <f t="shared" si="17"/>
        <v/>
      </c>
      <c r="S201" s="69"/>
      <c r="T201" s="38"/>
      <c r="U201" s="11"/>
      <c r="V201" s="67" t="str">
        <f t="shared" ref="V201:V264" si="19">IF($J201="","",VLOOKUP($J201,BDKSTAB,4,FALSE))</f>
        <v/>
      </c>
      <c r="W201" s="17" t="str">
        <f t="shared" si="18"/>
        <v/>
      </c>
      <c r="X201" s="151" t="str">
        <f t="shared" ref="X201:X264" si="20">IF($J201="","",VLOOKUP($J201,BDKSTAB,7,FALSE))</f>
        <v/>
      </c>
    </row>
    <row r="202" spans="1:24" s="10" customFormat="1" ht="45.75" customHeight="1" thickBot="1" x14ac:dyDescent="0.25">
      <c r="A202" s="11" t="s">
        <v>9</v>
      </c>
      <c r="B202" s="1"/>
      <c r="C202" s="1"/>
      <c r="D202" s="188" t="str">
        <f t="shared" ref="D202:D265" si="21">B202&amp;" / "&amp;C202</f>
        <v xml:space="preserve"> / </v>
      </c>
      <c r="E202" s="78" t="s">
        <v>9</v>
      </c>
      <c r="F202" s="78" t="s">
        <v>1372</v>
      </c>
      <c r="G202" s="72">
        <v>194</v>
      </c>
      <c r="H202" s="55"/>
      <c r="I202" s="70"/>
      <c r="J202" s="74"/>
      <c r="K202" s="86" t="str">
        <f>IF('(c) Copyricht DQS Gruppe 2023'!$XFD$3="© D Q S B IT 2020",IF($J202="","",VLOOKUP($J202,BDKSTAB,3,FALSE))&amp;IF($J202="","",", Berufsgattung = "&amp;IF($J202="","",VLOOKUP($J202,BDKSTAB,2,FALSE))),"Copyright verletzt")</f>
        <v/>
      </c>
      <c r="L202" s="55"/>
      <c r="M202" s="55"/>
      <c r="N202" s="34"/>
      <c r="O202" s="36"/>
      <c r="P202" s="36"/>
      <c r="Q202" s="11"/>
      <c r="R202" s="66" t="str">
        <f t="shared" si="17"/>
        <v/>
      </c>
      <c r="S202" s="69"/>
      <c r="T202" s="38"/>
      <c r="U202" s="11"/>
      <c r="V202" s="67" t="str">
        <f t="shared" si="19"/>
        <v/>
      </c>
      <c r="W202" s="17" t="str">
        <f t="shared" si="18"/>
        <v/>
      </c>
      <c r="X202" s="151" t="str">
        <f t="shared" si="20"/>
        <v/>
      </c>
    </row>
    <row r="203" spans="1:24" s="10" customFormat="1" ht="45.75" customHeight="1" thickBot="1" x14ac:dyDescent="0.25">
      <c r="A203" s="11" t="s">
        <v>9</v>
      </c>
      <c r="B203" s="1"/>
      <c r="C203" s="1"/>
      <c r="D203" s="188" t="str">
        <f t="shared" si="21"/>
        <v xml:space="preserve"> / </v>
      </c>
      <c r="E203" s="78" t="s">
        <v>9</v>
      </c>
      <c r="F203" s="78" t="s">
        <v>1372</v>
      </c>
      <c r="G203" s="72">
        <v>195</v>
      </c>
      <c r="H203" s="55"/>
      <c r="I203" s="70"/>
      <c r="J203" s="74"/>
      <c r="K203" s="86" t="str">
        <f>IF('(c) Copyricht DQS Gruppe 2023'!$XFD$3="© D Q S B IT 2020",IF($J203="","",VLOOKUP($J203,BDKSTAB,3,FALSE))&amp;IF($J203="","",", Berufsgattung = "&amp;IF($J203="","",VLOOKUP($J203,BDKSTAB,2,FALSE))),"Copyright verletzt")</f>
        <v/>
      </c>
      <c r="L203" s="55"/>
      <c r="M203" s="55"/>
      <c r="N203" s="34"/>
      <c r="O203" s="36"/>
      <c r="P203" s="36"/>
      <c r="Q203" s="11"/>
      <c r="R203" s="66" t="str">
        <f t="shared" si="17"/>
        <v/>
      </c>
      <c r="S203" s="69"/>
      <c r="T203" s="38"/>
      <c r="U203" s="11"/>
      <c r="V203" s="67" t="str">
        <f t="shared" si="19"/>
        <v/>
      </c>
      <c r="W203" s="17" t="str">
        <f t="shared" si="18"/>
        <v/>
      </c>
      <c r="X203" s="151" t="str">
        <f t="shared" si="20"/>
        <v/>
      </c>
    </row>
    <row r="204" spans="1:24" s="10" customFormat="1" ht="45.75" customHeight="1" thickBot="1" x14ac:dyDescent="0.25">
      <c r="A204" s="11" t="s">
        <v>9</v>
      </c>
      <c r="B204" s="1"/>
      <c r="C204" s="1"/>
      <c r="D204" s="188" t="str">
        <f t="shared" si="21"/>
        <v xml:space="preserve"> / </v>
      </c>
      <c r="E204" s="78" t="s">
        <v>9</v>
      </c>
      <c r="F204" s="78" t="s">
        <v>1372</v>
      </c>
      <c r="G204" s="72">
        <v>196</v>
      </c>
      <c r="H204" s="55"/>
      <c r="I204" s="70"/>
      <c r="J204" s="74"/>
      <c r="K204" s="86" t="str">
        <f>IF('(c) Copyricht DQS Gruppe 2023'!$XFD$3="© D Q S B IT 2020",IF($J204="","",VLOOKUP($J204,BDKSTAB,3,FALSE))&amp;IF($J204="","",", Berufsgattung = "&amp;IF($J204="","",VLOOKUP($J204,BDKSTAB,2,FALSE))),"Copyright verletzt")</f>
        <v/>
      </c>
      <c r="L204" s="55"/>
      <c r="M204" s="55"/>
      <c r="N204" s="34"/>
      <c r="O204" s="36"/>
      <c r="P204" s="36"/>
      <c r="Q204" s="11"/>
      <c r="R204" s="66" t="str">
        <f t="shared" ref="R204:R267" si="22">IF(O204=0,"",O204*S204)</f>
        <v/>
      </c>
      <c r="S204" s="69"/>
      <c r="T204" s="38"/>
      <c r="U204" s="11"/>
      <c r="V204" s="67" t="str">
        <f t="shared" si="19"/>
        <v/>
      </c>
      <c r="W204" s="17" t="str">
        <f t="shared" si="18"/>
        <v/>
      </c>
      <c r="X204" s="151" t="str">
        <f t="shared" si="20"/>
        <v/>
      </c>
    </row>
    <row r="205" spans="1:24" s="10" customFormat="1" ht="45.75" customHeight="1" thickBot="1" x14ac:dyDescent="0.25">
      <c r="A205" s="11" t="s">
        <v>9</v>
      </c>
      <c r="B205" s="1"/>
      <c r="C205" s="1"/>
      <c r="D205" s="188" t="str">
        <f t="shared" si="21"/>
        <v xml:space="preserve"> / </v>
      </c>
      <c r="E205" s="78" t="s">
        <v>9</v>
      </c>
      <c r="F205" s="78" t="s">
        <v>1372</v>
      </c>
      <c r="G205" s="72">
        <v>197</v>
      </c>
      <c r="H205" s="55"/>
      <c r="I205" s="70"/>
      <c r="J205" s="74"/>
      <c r="K205" s="86" t="str">
        <f>IF('(c) Copyricht DQS Gruppe 2023'!$XFD$3="© D Q S B IT 2020",IF($J205="","",VLOOKUP($J205,BDKSTAB,3,FALSE))&amp;IF($J205="","",", Berufsgattung = "&amp;IF($J205="","",VLOOKUP($J205,BDKSTAB,2,FALSE))),"Copyright verletzt")</f>
        <v/>
      </c>
      <c r="L205" s="55"/>
      <c r="M205" s="55"/>
      <c r="N205" s="34"/>
      <c r="O205" s="36"/>
      <c r="P205" s="36"/>
      <c r="Q205" s="11"/>
      <c r="R205" s="66" t="str">
        <f t="shared" si="22"/>
        <v/>
      </c>
      <c r="S205" s="69"/>
      <c r="T205" s="38"/>
      <c r="U205" s="11"/>
      <c r="V205" s="67" t="str">
        <f t="shared" si="19"/>
        <v/>
      </c>
      <c r="W205" s="17" t="str">
        <f t="shared" si="18"/>
        <v/>
      </c>
      <c r="X205" s="151" t="str">
        <f t="shared" si="20"/>
        <v/>
      </c>
    </row>
    <row r="206" spans="1:24" s="10" customFormat="1" ht="45.75" customHeight="1" thickBot="1" x14ac:dyDescent="0.25">
      <c r="A206" s="11" t="s">
        <v>9</v>
      </c>
      <c r="B206" s="1"/>
      <c r="C206" s="1"/>
      <c r="D206" s="188" t="str">
        <f t="shared" si="21"/>
        <v xml:space="preserve"> / </v>
      </c>
      <c r="E206" s="78" t="s">
        <v>9</v>
      </c>
      <c r="F206" s="78" t="s">
        <v>1372</v>
      </c>
      <c r="G206" s="72">
        <v>198</v>
      </c>
      <c r="H206" s="55"/>
      <c r="I206" s="70"/>
      <c r="J206" s="74"/>
      <c r="K206" s="86" t="str">
        <f>IF('(c) Copyricht DQS Gruppe 2023'!$XFD$3="© D Q S B IT 2020",IF($J206="","",VLOOKUP($J206,BDKSTAB,3,FALSE))&amp;IF($J206="","",", Berufsgattung = "&amp;IF($J206="","",VLOOKUP($J206,BDKSTAB,2,FALSE))),"Copyright verletzt")</f>
        <v/>
      </c>
      <c r="L206" s="55"/>
      <c r="M206" s="55"/>
      <c r="N206" s="34"/>
      <c r="O206" s="36"/>
      <c r="P206" s="36"/>
      <c r="Q206" s="11"/>
      <c r="R206" s="66" t="str">
        <f t="shared" si="22"/>
        <v/>
      </c>
      <c r="S206" s="69"/>
      <c r="T206" s="38"/>
      <c r="U206" s="11"/>
      <c r="V206" s="67" t="str">
        <f t="shared" si="19"/>
        <v/>
      </c>
      <c r="W206" s="17" t="str">
        <f t="shared" si="18"/>
        <v/>
      </c>
      <c r="X206" s="151" t="str">
        <f t="shared" si="20"/>
        <v/>
      </c>
    </row>
    <row r="207" spans="1:24" s="10" customFormat="1" ht="45.75" customHeight="1" thickBot="1" x14ac:dyDescent="0.25">
      <c r="A207" s="11" t="s">
        <v>9</v>
      </c>
      <c r="B207" s="1"/>
      <c r="C207" s="1"/>
      <c r="D207" s="188" t="str">
        <f t="shared" si="21"/>
        <v xml:space="preserve"> / </v>
      </c>
      <c r="E207" s="78" t="s">
        <v>9</v>
      </c>
      <c r="F207" s="78" t="s">
        <v>1372</v>
      </c>
      <c r="G207" s="72">
        <v>199</v>
      </c>
      <c r="H207" s="55"/>
      <c r="I207" s="70"/>
      <c r="J207" s="74"/>
      <c r="K207" s="86" t="str">
        <f>IF('(c) Copyricht DQS Gruppe 2023'!$XFD$3="© D Q S B IT 2020",IF($J207="","",VLOOKUP($J207,BDKSTAB,3,FALSE))&amp;IF($J207="","",", Berufsgattung = "&amp;IF($J207="","",VLOOKUP($J207,BDKSTAB,2,FALSE))),"Copyright verletzt")</f>
        <v/>
      </c>
      <c r="L207" s="55"/>
      <c r="M207" s="55"/>
      <c r="N207" s="34"/>
      <c r="O207" s="36"/>
      <c r="P207" s="36"/>
      <c r="Q207" s="11"/>
      <c r="R207" s="66" t="str">
        <f t="shared" si="22"/>
        <v/>
      </c>
      <c r="S207" s="69"/>
      <c r="T207" s="38"/>
      <c r="U207" s="11"/>
      <c r="V207" s="67" t="str">
        <f t="shared" si="19"/>
        <v/>
      </c>
      <c r="W207" s="17" t="str">
        <f t="shared" si="18"/>
        <v/>
      </c>
      <c r="X207" s="151" t="str">
        <f t="shared" si="20"/>
        <v/>
      </c>
    </row>
    <row r="208" spans="1:24" s="10" customFormat="1" ht="45.75" customHeight="1" thickBot="1" x14ac:dyDescent="0.25">
      <c r="A208" s="11" t="s">
        <v>9</v>
      </c>
      <c r="B208" s="1"/>
      <c r="C208" s="1"/>
      <c r="D208" s="188" t="str">
        <f t="shared" si="21"/>
        <v xml:space="preserve"> / </v>
      </c>
      <c r="E208" s="78" t="s">
        <v>9</v>
      </c>
      <c r="F208" s="78" t="s">
        <v>1372</v>
      </c>
      <c r="G208" s="72">
        <v>200</v>
      </c>
      <c r="H208" s="55"/>
      <c r="I208" s="70"/>
      <c r="J208" s="74"/>
      <c r="K208" s="86" t="str">
        <f>IF('(c) Copyricht DQS Gruppe 2023'!$XFD$3="© D Q S B IT 2020",IF($J208="","",VLOOKUP($J208,BDKSTAB,3,FALSE))&amp;IF($J208="","",", Berufsgattung = "&amp;IF($J208="","",VLOOKUP($J208,BDKSTAB,2,FALSE))),"Copyright verletzt")</f>
        <v/>
      </c>
      <c r="L208" s="55"/>
      <c r="M208" s="55"/>
      <c r="N208" s="34"/>
      <c r="O208" s="36"/>
      <c r="P208" s="36"/>
      <c r="Q208" s="11"/>
      <c r="R208" s="66" t="str">
        <f t="shared" si="22"/>
        <v/>
      </c>
      <c r="S208" s="69"/>
      <c r="T208" s="38"/>
      <c r="U208" s="11"/>
      <c r="V208" s="67" t="str">
        <f t="shared" si="19"/>
        <v/>
      </c>
      <c r="W208" s="17" t="str">
        <f t="shared" si="18"/>
        <v/>
      </c>
      <c r="X208" s="151" t="str">
        <f t="shared" si="20"/>
        <v/>
      </c>
    </row>
    <row r="209" spans="1:24" s="10" customFormat="1" ht="45.75" customHeight="1" thickBot="1" x14ac:dyDescent="0.25">
      <c r="A209" s="11" t="s">
        <v>9</v>
      </c>
      <c r="B209" s="1"/>
      <c r="C209" s="1"/>
      <c r="D209" s="188" t="str">
        <f t="shared" si="21"/>
        <v xml:space="preserve"> / </v>
      </c>
      <c r="E209" s="78" t="s">
        <v>9</v>
      </c>
      <c r="F209" s="78" t="s">
        <v>1372</v>
      </c>
      <c r="G209" s="72">
        <v>201</v>
      </c>
      <c r="H209" s="55"/>
      <c r="I209" s="70"/>
      <c r="J209" s="74"/>
      <c r="K209" s="86" t="str">
        <f>IF('(c) Copyricht DQS Gruppe 2023'!$XFD$3="© D Q S B IT 2020",IF($J209="","",VLOOKUP($J209,BDKSTAB,3,FALSE))&amp;IF($J209="","",", Berufsgattung = "&amp;IF($J209="","",VLOOKUP($J209,BDKSTAB,2,FALSE))),"Copyright verletzt")</f>
        <v/>
      </c>
      <c r="L209" s="55"/>
      <c r="M209" s="55"/>
      <c r="N209" s="34"/>
      <c r="O209" s="36"/>
      <c r="P209" s="36"/>
      <c r="Q209" s="11"/>
      <c r="R209" s="66" t="str">
        <f t="shared" si="22"/>
        <v/>
      </c>
      <c r="S209" s="69"/>
      <c r="T209" s="38"/>
      <c r="U209" s="11"/>
      <c r="V209" s="67" t="str">
        <f t="shared" si="19"/>
        <v/>
      </c>
      <c r="W209" s="17" t="str">
        <f t="shared" si="18"/>
        <v/>
      </c>
      <c r="X209" s="151" t="str">
        <f t="shared" si="20"/>
        <v/>
      </c>
    </row>
    <row r="210" spans="1:24" s="10" customFormat="1" ht="45.75" customHeight="1" thickBot="1" x14ac:dyDescent="0.25">
      <c r="A210" s="11" t="s">
        <v>9</v>
      </c>
      <c r="B210" s="1"/>
      <c r="C210" s="1"/>
      <c r="D210" s="188" t="str">
        <f t="shared" si="21"/>
        <v xml:space="preserve"> / </v>
      </c>
      <c r="E210" s="78" t="s">
        <v>9</v>
      </c>
      <c r="F210" s="78" t="s">
        <v>1372</v>
      </c>
      <c r="G210" s="72">
        <v>202</v>
      </c>
      <c r="H210" s="55"/>
      <c r="I210" s="70"/>
      <c r="J210" s="74"/>
      <c r="K210" s="86" t="str">
        <f>IF('(c) Copyricht DQS Gruppe 2023'!$XFD$3="© D Q S B IT 2020",IF($J210="","",VLOOKUP($J210,BDKSTAB,3,FALSE))&amp;IF($J210="","",", Berufsgattung = "&amp;IF($J210="","",VLOOKUP($J210,BDKSTAB,2,FALSE))),"Copyright verletzt")</f>
        <v/>
      </c>
      <c r="L210" s="55"/>
      <c r="M210" s="55"/>
      <c r="N210" s="34"/>
      <c r="O210" s="36"/>
      <c r="P210" s="36"/>
      <c r="Q210" s="11"/>
      <c r="R210" s="66" t="str">
        <f t="shared" si="22"/>
        <v/>
      </c>
      <c r="S210" s="69"/>
      <c r="T210" s="38"/>
      <c r="U210" s="11"/>
      <c r="V210" s="67" t="str">
        <f t="shared" si="19"/>
        <v/>
      </c>
      <c r="W210" s="17" t="str">
        <f t="shared" ref="W210:W273" si="23">IF(V210="","",IF(IF(X210="S",(V210),(V210*1.25))&lt;S210,"Überschreitung bitte in TYP2 eintragen",IF(V210&gt;=S210,"OK","Stichprobe 25% Korridor siehe Hinweise ÜBDKS")))</f>
        <v/>
      </c>
      <c r="X210" s="151" t="str">
        <f t="shared" si="20"/>
        <v/>
      </c>
    </row>
    <row r="211" spans="1:24" s="10" customFormat="1" ht="45.75" customHeight="1" thickBot="1" x14ac:dyDescent="0.25">
      <c r="A211" s="11" t="s">
        <v>9</v>
      </c>
      <c r="B211" s="1"/>
      <c r="C211" s="1"/>
      <c r="D211" s="188" t="str">
        <f t="shared" si="21"/>
        <v xml:space="preserve"> / </v>
      </c>
      <c r="E211" s="78" t="s">
        <v>9</v>
      </c>
      <c r="F211" s="78" t="s">
        <v>1372</v>
      </c>
      <c r="G211" s="72">
        <v>203</v>
      </c>
      <c r="H211" s="55"/>
      <c r="I211" s="70"/>
      <c r="J211" s="74"/>
      <c r="K211" s="86" t="str">
        <f>IF('(c) Copyricht DQS Gruppe 2023'!$XFD$3="© D Q S B IT 2020",IF($J211="","",VLOOKUP($J211,BDKSTAB,3,FALSE))&amp;IF($J211="","",", Berufsgattung = "&amp;IF($J211="","",VLOOKUP($J211,BDKSTAB,2,FALSE))),"Copyright verletzt")</f>
        <v/>
      </c>
      <c r="L211" s="55"/>
      <c r="M211" s="55"/>
      <c r="N211" s="34"/>
      <c r="O211" s="36"/>
      <c r="P211" s="36"/>
      <c r="Q211" s="11"/>
      <c r="R211" s="66" t="str">
        <f t="shared" si="22"/>
        <v/>
      </c>
      <c r="S211" s="69"/>
      <c r="T211" s="38"/>
      <c r="U211" s="11"/>
      <c r="V211" s="67" t="str">
        <f t="shared" si="19"/>
        <v/>
      </c>
      <c r="W211" s="17" t="str">
        <f t="shared" si="23"/>
        <v/>
      </c>
      <c r="X211" s="151" t="str">
        <f t="shared" si="20"/>
        <v/>
      </c>
    </row>
    <row r="212" spans="1:24" s="10" customFormat="1" ht="45.75" customHeight="1" thickBot="1" x14ac:dyDescent="0.25">
      <c r="A212" s="11" t="s">
        <v>9</v>
      </c>
      <c r="B212" s="1"/>
      <c r="C212" s="1"/>
      <c r="D212" s="188" t="str">
        <f t="shared" si="21"/>
        <v xml:space="preserve"> / </v>
      </c>
      <c r="E212" s="78" t="s">
        <v>9</v>
      </c>
      <c r="F212" s="78" t="s">
        <v>1372</v>
      </c>
      <c r="G212" s="72">
        <v>204</v>
      </c>
      <c r="H212" s="55"/>
      <c r="I212" s="70"/>
      <c r="J212" s="74"/>
      <c r="K212" s="86" t="str">
        <f>IF('(c) Copyricht DQS Gruppe 2023'!$XFD$3="© D Q S B IT 2020",IF($J212="","",VLOOKUP($J212,BDKSTAB,3,FALSE))&amp;IF($J212="","",", Berufsgattung = "&amp;IF($J212="","",VLOOKUP($J212,BDKSTAB,2,FALSE))),"Copyright verletzt")</f>
        <v/>
      </c>
      <c r="L212" s="55"/>
      <c r="M212" s="55"/>
      <c r="N212" s="34"/>
      <c r="O212" s="36"/>
      <c r="P212" s="36"/>
      <c r="Q212" s="11"/>
      <c r="R212" s="66" t="str">
        <f t="shared" si="22"/>
        <v/>
      </c>
      <c r="S212" s="69"/>
      <c r="T212" s="38"/>
      <c r="U212" s="11"/>
      <c r="V212" s="67" t="str">
        <f t="shared" si="19"/>
        <v/>
      </c>
      <c r="W212" s="17" t="str">
        <f t="shared" si="23"/>
        <v/>
      </c>
      <c r="X212" s="151" t="str">
        <f t="shared" si="20"/>
        <v/>
      </c>
    </row>
    <row r="213" spans="1:24" s="10" customFormat="1" ht="45.75" customHeight="1" thickBot="1" x14ac:dyDescent="0.25">
      <c r="A213" s="11" t="s">
        <v>9</v>
      </c>
      <c r="B213" s="1"/>
      <c r="C213" s="1"/>
      <c r="D213" s="188" t="str">
        <f t="shared" si="21"/>
        <v xml:space="preserve"> / </v>
      </c>
      <c r="E213" s="78" t="s">
        <v>9</v>
      </c>
      <c r="F213" s="78" t="s">
        <v>1372</v>
      </c>
      <c r="G213" s="72">
        <v>205</v>
      </c>
      <c r="H213" s="55"/>
      <c r="I213" s="70"/>
      <c r="J213" s="74"/>
      <c r="K213" s="86" t="str">
        <f>IF('(c) Copyricht DQS Gruppe 2023'!$XFD$3="© D Q S B IT 2020",IF($J213="","",VLOOKUP($J213,BDKSTAB,3,FALSE))&amp;IF($J213="","",", Berufsgattung = "&amp;IF($J213="","",VLOOKUP($J213,BDKSTAB,2,FALSE))),"Copyright verletzt")</f>
        <v/>
      </c>
      <c r="L213" s="55"/>
      <c r="M213" s="55"/>
      <c r="N213" s="34"/>
      <c r="O213" s="36"/>
      <c r="P213" s="36"/>
      <c r="Q213" s="11"/>
      <c r="R213" s="66" t="str">
        <f t="shared" si="22"/>
        <v/>
      </c>
      <c r="S213" s="69"/>
      <c r="T213" s="38"/>
      <c r="U213" s="11"/>
      <c r="V213" s="67" t="str">
        <f t="shared" si="19"/>
        <v/>
      </c>
      <c r="W213" s="17" t="str">
        <f t="shared" si="23"/>
        <v/>
      </c>
      <c r="X213" s="151" t="str">
        <f t="shared" si="20"/>
        <v/>
      </c>
    </row>
    <row r="214" spans="1:24" s="10" customFormat="1" ht="45.75" customHeight="1" thickBot="1" x14ac:dyDescent="0.25">
      <c r="A214" s="11" t="s">
        <v>9</v>
      </c>
      <c r="B214" s="1"/>
      <c r="C214" s="1"/>
      <c r="D214" s="188" t="str">
        <f t="shared" si="21"/>
        <v xml:space="preserve"> / </v>
      </c>
      <c r="E214" s="78" t="s">
        <v>9</v>
      </c>
      <c r="F214" s="78" t="s">
        <v>1372</v>
      </c>
      <c r="G214" s="72">
        <v>206</v>
      </c>
      <c r="H214" s="55"/>
      <c r="I214" s="70"/>
      <c r="J214" s="74"/>
      <c r="K214" s="86" t="str">
        <f>IF('(c) Copyricht DQS Gruppe 2023'!$XFD$3="© D Q S B IT 2020",IF($J214="","",VLOOKUP($J214,BDKSTAB,3,FALSE))&amp;IF($J214="","",", Berufsgattung = "&amp;IF($J214="","",VLOOKUP($J214,BDKSTAB,2,FALSE))),"Copyright verletzt")</f>
        <v/>
      </c>
      <c r="L214" s="55"/>
      <c r="M214" s="55"/>
      <c r="N214" s="34"/>
      <c r="O214" s="36"/>
      <c r="P214" s="36"/>
      <c r="Q214" s="11"/>
      <c r="R214" s="66" t="str">
        <f t="shared" si="22"/>
        <v/>
      </c>
      <c r="S214" s="69"/>
      <c r="T214" s="38"/>
      <c r="U214" s="11"/>
      <c r="V214" s="67" t="str">
        <f t="shared" si="19"/>
        <v/>
      </c>
      <c r="W214" s="17" t="str">
        <f t="shared" si="23"/>
        <v/>
      </c>
      <c r="X214" s="151" t="str">
        <f t="shared" si="20"/>
        <v/>
      </c>
    </row>
    <row r="215" spans="1:24" s="10" customFormat="1" ht="45.75" customHeight="1" thickBot="1" x14ac:dyDescent="0.25">
      <c r="A215" s="11" t="s">
        <v>9</v>
      </c>
      <c r="B215" s="1"/>
      <c r="C215" s="1"/>
      <c r="D215" s="188" t="str">
        <f t="shared" si="21"/>
        <v xml:space="preserve"> / </v>
      </c>
      <c r="E215" s="78" t="s">
        <v>9</v>
      </c>
      <c r="F215" s="78" t="s">
        <v>1372</v>
      </c>
      <c r="G215" s="72">
        <v>207</v>
      </c>
      <c r="H215" s="55"/>
      <c r="I215" s="70"/>
      <c r="J215" s="74"/>
      <c r="K215" s="86" t="str">
        <f>IF('(c) Copyricht DQS Gruppe 2023'!$XFD$3="© D Q S B IT 2020",IF($J215="","",VLOOKUP($J215,BDKSTAB,3,FALSE))&amp;IF($J215="","",", Berufsgattung = "&amp;IF($J215="","",VLOOKUP($J215,BDKSTAB,2,FALSE))),"Copyright verletzt")</f>
        <v/>
      </c>
      <c r="L215" s="55"/>
      <c r="M215" s="55"/>
      <c r="N215" s="34"/>
      <c r="O215" s="36"/>
      <c r="P215" s="36"/>
      <c r="Q215" s="11"/>
      <c r="R215" s="66" t="str">
        <f t="shared" si="22"/>
        <v/>
      </c>
      <c r="S215" s="69"/>
      <c r="T215" s="38"/>
      <c r="U215" s="11"/>
      <c r="V215" s="67" t="str">
        <f t="shared" si="19"/>
        <v/>
      </c>
      <c r="W215" s="17" t="str">
        <f t="shared" si="23"/>
        <v/>
      </c>
      <c r="X215" s="151" t="str">
        <f t="shared" si="20"/>
        <v/>
      </c>
    </row>
    <row r="216" spans="1:24" s="10" customFormat="1" ht="45.75" customHeight="1" thickBot="1" x14ac:dyDescent="0.25">
      <c r="A216" s="11" t="s">
        <v>9</v>
      </c>
      <c r="B216" s="1"/>
      <c r="C216" s="1"/>
      <c r="D216" s="188" t="str">
        <f t="shared" si="21"/>
        <v xml:space="preserve"> / </v>
      </c>
      <c r="E216" s="78" t="s">
        <v>9</v>
      </c>
      <c r="F216" s="78" t="s">
        <v>1372</v>
      </c>
      <c r="G216" s="72">
        <v>208</v>
      </c>
      <c r="H216" s="55"/>
      <c r="I216" s="70"/>
      <c r="J216" s="74"/>
      <c r="K216" s="86" t="str">
        <f>IF('(c) Copyricht DQS Gruppe 2023'!$XFD$3="© D Q S B IT 2020",IF($J216="","",VLOOKUP($J216,BDKSTAB,3,FALSE))&amp;IF($J216="","",", Berufsgattung = "&amp;IF($J216="","",VLOOKUP($J216,BDKSTAB,2,FALSE))),"Copyright verletzt")</f>
        <v/>
      </c>
      <c r="L216" s="55"/>
      <c r="M216" s="55"/>
      <c r="N216" s="34"/>
      <c r="O216" s="36"/>
      <c r="P216" s="36"/>
      <c r="Q216" s="11"/>
      <c r="R216" s="66" t="str">
        <f t="shared" si="22"/>
        <v/>
      </c>
      <c r="S216" s="69"/>
      <c r="T216" s="38"/>
      <c r="U216" s="11"/>
      <c r="V216" s="67" t="str">
        <f t="shared" si="19"/>
        <v/>
      </c>
      <c r="W216" s="17" t="str">
        <f t="shared" si="23"/>
        <v/>
      </c>
      <c r="X216" s="151" t="str">
        <f t="shared" si="20"/>
        <v/>
      </c>
    </row>
    <row r="217" spans="1:24" s="10" customFormat="1" ht="45.75" customHeight="1" thickBot="1" x14ac:dyDescent="0.25">
      <c r="A217" s="11" t="s">
        <v>9</v>
      </c>
      <c r="B217" s="1"/>
      <c r="C217" s="1"/>
      <c r="D217" s="188" t="str">
        <f t="shared" si="21"/>
        <v xml:space="preserve"> / </v>
      </c>
      <c r="E217" s="78" t="s">
        <v>9</v>
      </c>
      <c r="F217" s="78" t="s">
        <v>1372</v>
      </c>
      <c r="G217" s="72">
        <v>209</v>
      </c>
      <c r="H217" s="55"/>
      <c r="I217" s="70"/>
      <c r="J217" s="74"/>
      <c r="K217" s="86" t="str">
        <f>IF('(c) Copyricht DQS Gruppe 2023'!$XFD$3="© D Q S B IT 2020",IF($J217="","",VLOOKUP($J217,BDKSTAB,3,FALSE))&amp;IF($J217="","",", Berufsgattung = "&amp;IF($J217="","",VLOOKUP($J217,BDKSTAB,2,FALSE))),"Copyright verletzt")</f>
        <v/>
      </c>
      <c r="L217" s="55"/>
      <c r="M217" s="55"/>
      <c r="N217" s="34"/>
      <c r="O217" s="36"/>
      <c r="P217" s="36"/>
      <c r="Q217" s="11"/>
      <c r="R217" s="66" t="str">
        <f t="shared" si="22"/>
        <v/>
      </c>
      <c r="S217" s="69"/>
      <c r="T217" s="38"/>
      <c r="U217" s="11"/>
      <c r="V217" s="67" t="str">
        <f t="shared" si="19"/>
        <v/>
      </c>
      <c r="W217" s="17" t="str">
        <f t="shared" si="23"/>
        <v/>
      </c>
      <c r="X217" s="151" t="str">
        <f t="shared" si="20"/>
        <v/>
      </c>
    </row>
    <row r="218" spans="1:24" s="10" customFormat="1" ht="45.75" customHeight="1" thickBot="1" x14ac:dyDescent="0.25">
      <c r="A218" s="11" t="s">
        <v>9</v>
      </c>
      <c r="B218" s="1"/>
      <c r="C218" s="1"/>
      <c r="D218" s="188" t="str">
        <f t="shared" si="21"/>
        <v xml:space="preserve"> / </v>
      </c>
      <c r="E218" s="78" t="s">
        <v>9</v>
      </c>
      <c r="F218" s="78" t="s">
        <v>1372</v>
      </c>
      <c r="G218" s="72">
        <v>210</v>
      </c>
      <c r="H218" s="55"/>
      <c r="I218" s="70"/>
      <c r="J218" s="74"/>
      <c r="K218" s="86" t="str">
        <f>IF('(c) Copyricht DQS Gruppe 2023'!$XFD$3="© D Q S B IT 2020",IF($J218="","",VLOOKUP($J218,BDKSTAB,3,FALSE))&amp;IF($J218="","",", Berufsgattung = "&amp;IF($J218="","",VLOOKUP($J218,BDKSTAB,2,FALSE))),"Copyright verletzt")</f>
        <v/>
      </c>
      <c r="L218" s="55"/>
      <c r="M218" s="55"/>
      <c r="N218" s="34"/>
      <c r="O218" s="36"/>
      <c r="P218" s="36"/>
      <c r="Q218" s="11"/>
      <c r="R218" s="66" t="str">
        <f t="shared" si="22"/>
        <v/>
      </c>
      <c r="S218" s="69"/>
      <c r="T218" s="38"/>
      <c r="U218" s="11"/>
      <c r="V218" s="67" t="str">
        <f t="shared" si="19"/>
        <v/>
      </c>
      <c r="W218" s="17" t="str">
        <f t="shared" si="23"/>
        <v/>
      </c>
      <c r="X218" s="151" t="str">
        <f t="shared" si="20"/>
        <v/>
      </c>
    </row>
    <row r="219" spans="1:24" s="10" customFormat="1" ht="45.75" customHeight="1" thickBot="1" x14ac:dyDescent="0.25">
      <c r="A219" s="11" t="s">
        <v>9</v>
      </c>
      <c r="B219" s="1"/>
      <c r="C219" s="1"/>
      <c r="D219" s="188" t="str">
        <f t="shared" si="21"/>
        <v xml:space="preserve"> / </v>
      </c>
      <c r="E219" s="78" t="s">
        <v>9</v>
      </c>
      <c r="F219" s="78" t="s">
        <v>1372</v>
      </c>
      <c r="G219" s="72">
        <v>211</v>
      </c>
      <c r="H219" s="55"/>
      <c r="I219" s="70"/>
      <c r="J219" s="74"/>
      <c r="K219" s="86" t="str">
        <f>IF('(c) Copyricht DQS Gruppe 2023'!$XFD$3="© D Q S B IT 2020",IF($J219="","",VLOOKUP($J219,BDKSTAB,3,FALSE))&amp;IF($J219="","",", Berufsgattung = "&amp;IF($J219="","",VLOOKUP($J219,BDKSTAB,2,FALSE))),"Copyright verletzt")</f>
        <v/>
      </c>
      <c r="L219" s="55"/>
      <c r="M219" s="55"/>
      <c r="N219" s="34"/>
      <c r="O219" s="36"/>
      <c r="P219" s="36"/>
      <c r="Q219" s="11"/>
      <c r="R219" s="66" t="str">
        <f t="shared" si="22"/>
        <v/>
      </c>
      <c r="S219" s="69"/>
      <c r="T219" s="38"/>
      <c r="U219" s="11"/>
      <c r="V219" s="67" t="str">
        <f t="shared" si="19"/>
        <v/>
      </c>
      <c r="W219" s="17" t="str">
        <f t="shared" si="23"/>
        <v/>
      </c>
      <c r="X219" s="151" t="str">
        <f t="shared" si="20"/>
        <v/>
      </c>
    </row>
    <row r="220" spans="1:24" s="10" customFormat="1" ht="45.75" customHeight="1" thickBot="1" x14ac:dyDescent="0.25">
      <c r="A220" s="11" t="s">
        <v>9</v>
      </c>
      <c r="B220" s="1"/>
      <c r="C220" s="1"/>
      <c r="D220" s="188" t="str">
        <f t="shared" si="21"/>
        <v xml:space="preserve"> / </v>
      </c>
      <c r="E220" s="78" t="s">
        <v>9</v>
      </c>
      <c r="F220" s="78" t="s">
        <v>1372</v>
      </c>
      <c r="G220" s="72">
        <v>212</v>
      </c>
      <c r="H220" s="55"/>
      <c r="I220" s="70"/>
      <c r="J220" s="74"/>
      <c r="K220" s="86" t="str">
        <f>IF('(c) Copyricht DQS Gruppe 2023'!$XFD$3="© D Q S B IT 2020",IF($J220="","",VLOOKUP($J220,BDKSTAB,3,FALSE))&amp;IF($J220="","",", Berufsgattung = "&amp;IF($J220="","",VLOOKUP($J220,BDKSTAB,2,FALSE))),"Copyright verletzt")</f>
        <v/>
      </c>
      <c r="L220" s="55"/>
      <c r="M220" s="55"/>
      <c r="N220" s="34"/>
      <c r="O220" s="36"/>
      <c r="P220" s="36"/>
      <c r="Q220" s="11"/>
      <c r="R220" s="66" t="str">
        <f t="shared" si="22"/>
        <v/>
      </c>
      <c r="S220" s="69"/>
      <c r="T220" s="38"/>
      <c r="U220" s="11"/>
      <c r="V220" s="67" t="str">
        <f t="shared" si="19"/>
        <v/>
      </c>
      <c r="W220" s="17" t="str">
        <f t="shared" si="23"/>
        <v/>
      </c>
      <c r="X220" s="151" t="str">
        <f t="shared" si="20"/>
        <v/>
      </c>
    </row>
    <row r="221" spans="1:24" s="10" customFormat="1" ht="45.75" customHeight="1" thickBot="1" x14ac:dyDescent="0.25">
      <c r="A221" s="11" t="s">
        <v>9</v>
      </c>
      <c r="B221" s="1"/>
      <c r="C221" s="1"/>
      <c r="D221" s="188" t="str">
        <f t="shared" si="21"/>
        <v xml:space="preserve"> / </v>
      </c>
      <c r="E221" s="78" t="s">
        <v>9</v>
      </c>
      <c r="F221" s="78" t="s">
        <v>1372</v>
      </c>
      <c r="G221" s="72">
        <v>213</v>
      </c>
      <c r="H221" s="55"/>
      <c r="I221" s="70"/>
      <c r="J221" s="74"/>
      <c r="K221" s="86" t="str">
        <f>IF('(c) Copyricht DQS Gruppe 2023'!$XFD$3="© D Q S B IT 2020",IF($J221="","",VLOOKUP($J221,BDKSTAB,3,FALSE))&amp;IF($J221="","",", Berufsgattung = "&amp;IF($J221="","",VLOOKUP($J221,BDKSTAB,2,FALSE))),"Copyright verletzt")</f>
        <v/>
      </c>
      <c r="L221" s="55"/>
      <c r="M221" s="55"/>
      <c r="N221" s="34"/>
      <c r="O221" s="36"/>
      <c r="P221" s="36"/>
      <c r="Q221" s="11"/>
      <c r="R221" s="66" t="str">
        <f t="shared" si="22"/>
        <v/>
      </c>
      <c r="S221" s="69"/>
      <c r="T221" s="38"/>
      <c r="U221" s="11"/>
      <c r="V221" s="67" t="str">
        <f t="shared" si="19"/>
        <v/>
      </c>
      <c r="W221" s="17" t="str">
        <f t="shared" si="23"/>
        <v/>
      </c>
      <c r="X221" s="151" t="str">
        <f t="shared" si="20"/>
        <v/>
      </c>
    </row>
    <row r="222" spans="1:24" s="10" customFormat="1" ht="45.75" customHeight="1" thickBot="1" x14ac:dyDescent="0.25">
      <c r="A222" s="11" t="s">
        <v>9</v>
      </c>
      <c r="B222" s="1"/>
      <c r="C222" s="1"/>
      <c r="D222" s="188" t="str">
        <f t="shared" si="21"/>
        <v xml:space="preserve"> / </v>
      </c>
      <c r="E222" s="78" t="s">
        <v>9</v>
      </c>
      <c r="F222" s="78" t="s">
        <v>1372</v>
      </c>
      <c r="G222" s="72">
        <v>214</v>
      </c>
      <c r="H222" s="55"/>
      <c r="I222" s="70"/>
      <c r="J222" s="74"/>
      <c r="K222" s="86" t="str">
        <f>IF('(c) Copyricht DQS Gruppe 2023'!$XFD$3="© D Q S B IT 2020",IF($J222="","",VLOOKUP($J222,BDKSTAB,3,FALSE))&amp;IF($J222="","",", Berufsgattung = "&amp;IF($J222="","",VLOOKUP($J222,BDKSTAB,2,FALSE))),"Copyright verletzt")</f>
        <v/>
      </c>
      <c r="L222" s="55"/>
      <c r="M222" s="55"/>
      <c r="N222" s="34"/>
      <c r="O222" s="36"/>
      <c r="P222" s="36"/>
      <c r="Q222" s="11"/>
      <c r="R222" s="66" t="str">
        <f t="shared" si="22"/>
        <v/>
      </c>
      <c r="S222" s="69"/>
      <c r="T222" s="38"/>
      <c r="U222" s="11"/>
      <c r="V222" s="67" t="str">
        <f t="shared" si="19"/>
        <v/>
      </c>
      <c r="W222" s="17" t="str">
        <f t="shared" si="23"/>
        <v/>
      </c>
      <c r="X222" s="151" t="str">
        <f t="shared" si="20"/>
        <v/>
      </c>
    </row>
    <row r="223" spans="1:24" s="10" customFormat="1" ht="45.75" customHeight="1" thickBot="1" x14ac:dyDescent="0.25">
      <c r="A223" s="11" t="s">
        <v>9</v>
      </c>
      <c r="B223" s="1"/>
      <c r="C223" s="1"/>
      <c r="D223" s="188" t="str">
        <f t="shared" si="21"/>
        <v xml:space="preserve"> / </v>
      </c>
      <c r="E223" s="78" t="s">
        <v>9</v>
      </c>
      <c r="F223" s="78" t="s">
        <v>1372</v>
      </c>
      <c r="G223" s="72">
        <v>215</v>
      </c>
      <c r="H223" s="55"/>
      <c r="I223" s="70"/>
      <c r="J223" s="74"/>
      <c r="K223" s="86" t="str">
        <f>IF('(c) Copyricht DQS Gruppe 2023'!$XFD$3="© D Q S B IT 2020",IF($J223="","",VLOOKUP($J223,BDKSTAB,3,FALSE))&amp;IF($J223="","",", Berufsgattung = "&amp;IF($J223="","",VLOOKUP($J223,BDKSTAB,2,FALSE))),"Copyright verletzt")</f>
        <v/>
      </c>
      <c r="L223" s="55"/>
      <c r="M223" s="55"/>
      <c r="N223" s="34"/>
      <c r="O223" s="36"/>
      <c r="P223" s="36"/>
      <c r="Q223" s="11"/>
      <c r="R223" s="66" t="str">
        <f t="shared" si="22"/>
        <v/>
      </c>
      <c r="S223" s="69"/>
      <c r="T223" s="38"/>
      <c r="U223" s="11"/>
      <c r="V223" s="67" t="str">
        <f t="shared" si="19"/>
        <v/>
      </c>
      <c r="W223" s="17" t="str">
        <f t="shared" si="23"/>
        <v/>
      </c>
      <c r="X223" s="151" t="str">
        <f t="shared" si="20"/>
        <v/>
      </c>
    </row>
    <row r="224" spans="1:24" s="10" customFormat="1" ht="45.75" customHeight="1" thickBot="1" x14ac:dyDescent="0.25">
      <c r="A224" s="11" t="s">
        <v>9</v>
      </c>
      <c r="B224" s="1"/>
      <c r="C224" s="1"/>
      <c r="D224" s="188" t="str">
        <f t="shared" si="21"/>
        <v xml:space="preserve"> / </v>
      </c>
      <c r="E224" s="78" t="s">
        <v>9</v>
      </c>
      <c r="F224" s="78" t="s">
        <v>1372</v>
      </c>
      <c r="G224" s="72">
        <v>216</v>
      </c>
      <c r="H224" s="55"/>
      <c r="I224" s="70"/>
      <c r="J224" s="74"/>
      <c r="K224" s="86" t="str">
        <f>IF('(c) Copyricht DQS Gruppe 2023'!$XFD$3="© D Q S B IT 2020",IF($J224="","",VLOOKUP($J224,BDKSTAB,3,FALSE))&amp;IF($J224="","",", Berufsgattung = "&amp;IF($J224="","",VLOOKUP($J224,BDKSTAB,2,FALSE))),"Copyright verletzt")</f>
        <v/>
      </c>
      <c r="L224" s="55"/>
      <c r="M224" s="55"/>
      <c r="N224" s="34"/>
      <c r="O224" s="36"/>
      <c r="P224" s="36"/>
      <c r="Q224" s="11"/>
      <c r="R224" s="66" t="str">
        <f t="shared" si="22"/>
        <v/>
      </c>
      <c r="S224" s="69"/>
      <c r="T224" s="38"/>
      <c r="U224" s="11"/>
      <c r="V224" s="67" t="str">
        <f t="shared" si="19"/>
        <v/>
      </c>
      <c r="W224" s="17" t="str">
        <f t="shared" si="23"/>
        <v/>
      </c>
      <c r="X224" s="151" t="str">
        <f t="shared" si="20"/>
        <v/>
      </c>
    </row>
    <row r="225" spans="1:24" s="10" customFormat="1" ht="45.75" customHeight="1" thickBot="1" x14ac:dyDescent="0.25">
      <c r="A225" s="11" t="s">
        <v>9</v>
      </c>
      <c r="B225" s="1"/>
      <c r="C225" s="1"/>
      <c r="D225" s="188" t="str">
        <f t="shared" si="21"/>
        <v xml:space="preserve"> / </v>
      </c>
      <c r="E225" s="78" t="s">
        <v>9</v>
      </c>
      <c r="F225" s="78" t="s">
        <v>1372</v>
      </c>
      <c r="G225" s="72">
        <v>217</v>
      </c>
      <c r="H225" s="55"/>
      <c r="I225" s="70"/>
      <c r="J225" s="74"/>
      <c r="K225" s="86" t="str">
        <f>IF('(c) Copyricht DQS Gruppe 2023'!$XFD$3="© D Q S B IT 2020",IF($J225="","",VLOOKUP($J225,BDKSTAB,3,FALSE))&amp;IF($J225="","",", Berufsgattung = "&amp;IF($J225="","",VLOOKUP($J225,BDKSTAB,2,FALSE))),"Copyright verletzt")</f>
        <v/>
      </c>
      <c r="L225" s="55"/>
      <c r="M225" s="55"/>
      <c r="N225" s="34"/>
      <c r="O225" s="36"/>
      <c r="P225" s="36"/>
      <c r="Q225" s="11"/>
      <c r="R225" s="66" t="str">
        <f t="shared" si="22"/>
        <v/>
      </c>
      <c r="S225" s="69"/>
      <c r="T225" s="38"/>
      <c r="U225" s="11"/>
      <c r="V225" s="67" t="str">
        <f t="shared" si="19"/>
        <v/>
      </c>
      <c r="W225" s="17" t="str">
        <f t="shared" si="23"/>
        <v/>
      </c>
      <c r="X225" s="151" t="str">
        <f t="shared" si="20"/>
        <v/>
      </c>
    </row>
    <row r="226" spans="1:24" s="10" customFormat="1" ht="45.75" customHeight="1" thickBot="1" x14ac:dyDescent="0.25">
      <c r="A226" s="11" t="s">
        <v>9</v>
      </c>
      <c r="B226" s="1"/>
      <c r="C226" s="1"/>
      <c r="D226" s="188" t="str">
        <f t="shared" si="21"/>
        <v xml:space="preserve"> / </v>
      </c>
      <c r="E226" s="78" t="s">
        <v>9</v>
      </c>
      <c r="F226" s="78" t="s">
        <v>1372</v>
      </c>
      <c r="G226" s="72">
        <v>218</v>
      </c>
      <c r="H226" s="55"/>
      <c r="I226" s="70"/>
      <c r="J226" s="74"/>
      <c r="K226" s="86" t="str">
        <f>IF('(c) Copyricht DQS Gruppe 2023'!$XFD$3="© D Q S B IT 2020",IF($J226="","",VLOOKUP($J226,BDKSTAB,3,FALSE))&amp;IF($J226="","",", Berufsgattung = "&amp;IF($J226="","",VLOOKUP($J226,BDKSTAB,2,FALSE))),"Copyright verletzt")</f>
        <v/>
      </c>
      <c r="L226" s="55"/>
      <c r="M226" s="55"/>
      <c r="N226" s="34"/>
      <c r="O226" s="36"/>
      <c r="P226" s="36"/>
      <c r="Q226" s="11"/>
      <c r="R226" s="66" t="str">
        <f t="shared" si="22"/>
        <v/>
      </c>
      <c r="S226" s="69"/>
      <c r="T226" s="38"/>
      <c r="U226" s="11"/>
      <c r="V226" s="67" t="str">
        <f t="shared" si="19"/>
        <v/>
      </c>
      <c r="W226" s="17" t="str">
        <f t="shared" si="23"/>
        <v/>
      </c>
      <c r="X226" s="151" t="str">
        <f t="shared" si="20"/>
        <v/>
      </c>
    </row>
    <row r="227" spans="1:24" s="10" customFormat="1" ht="45.75" customHeight="1" thickBot="1" x14ac:dyDescent="0.25">
      <c r="A227" s="11" t="s">
        <v>9</v>
      </c>
      <c r="B227" s="1"/>
      <c r="C227" s="1"/>
      <c r="D227" s="188" t="str">
        <f t="shared" si="21"/>
        <v xml:space="preserve"> / </v>
      </c>
      <c r="E227" s="78" t="s">
        <v>9</v>
      </c>
      <c r="F227" s="78" t="s">
        <v>1372</v>
      </c>
      <c r="G227" s="72">
        <v>219</v>
      </c>
      <c r="H227" s="55"/>
      <c r="I227" s="70"/>
      <c r="J227" s="74"/>
      <c r="K227" s="86" t="str">
        <f>IF('(c) Copyricht DQS Gruppe 2023'!$XFD$3="© D Q S B IT 2020",IF($J227="","",VLOOKUP($J227,BDKSTAB,3,FALSE))&amp;IF($J227="","",", Berufsgattung = "&amp;IF($J227="","",VLOOKUP($J227,BDKSTAB,2,FALSE))),"Copyright verletzt")</f>
        <v/>
      </c>
      <c r="L227" s="55"/>
      <c r="M227" s="55"/>
      <c r="N227" s="34"/>
      <c r="O227" s="36"/>
      <c r="P227" s="36"/>
      <c r="Q227" s="11"/>
      <c r="R227" s="66" t="str">
        <f t="shared" si="22"/>
        <v/>
      </c>
      <c r="S227" s="69"/>
      <c r="T227" s="38"/>
      <c r="U227" s="11"/>
      <c r="V227" s="67" t="str">
        <f t="shared" si="19"/>
        <v/>
      </c>
      <c r="W227" s="17" t="str">
        <f t="shared" si="23"/>
        <v/>
      </c>
      <c r="X227" s="151" t="str">
        <f t="shared" si="20"/>
        <v/>
      </c>
    </row>
    <row r="228" spans="1:24" s="10" customFormat="1" ht="45.75" customHeight="1" thickBot="1" x14ac:dyDescent="0.25">
      <c r="A228" s="11" t="s">
        <v>9</v>
      </c>
      <c r="B228" s="1"/>
      <c r="C228" s="1"/>
      <c r="D228" s="188" t="str">
        <f t="shared" si="21"/>
        <v xml:space="preserve"> / </v>
      </c>
      <c r="E228" s="78" t="s">
        <v>9</v>
      </c>
      <c r="F228" s="78" t="s">
        <v>1372</v>
      </c>
      <c r="G228" s="72">
        <v>220</v>
      </c>
      <c r="H228" s="55"/>
      <c r="I228" s="70"/>
      <c r="J228" s="74"/>
      <c r="K228" s="86" t="str">
        <f>IF('(c) Copyricht DQS Gruppe 2023'!$XFD$3="© D Q S B IT 2020",IF($J228="","",VLOOKUP($J228,BDKSTAB,3,FALSE))&amp;IF($J228="","",", Berufsgattung = "&amp;IF($J228="","",VLOOKUP($J228,BDKSTAB,2,FALSE))),"Copyright verletzt")</f>
        <v/>
      </c>
      <c r="L228" s="55"/>
      <c r="M228" s="55"/>
      <c r="N228" s="34"/>
      <c r="O228" s="36"/>
      <c r="P228" s="36"/>
      <c r="Q228" s="11"/>
      <c r="R228" s="66" t="str">
        <f t="shared" si="22"/>
        <v/>
      </c>
      <c r="S228" s="69"/>
      <c r="T228" s="38"/>
      <c r="U228" s="11"/>
      <c r="V228" s="67" t="str">
        <f t="shared" si="19"/>
        <v/>
      </c>
      <c r="W228" s="17" t="str">
        <f t="shared" si="23"/>
        <v/>
      </c>
      <c r="X228" s="151" t="str">
        <f t="shared" si="20"/>
        <v/>
      </c>
    </row>
    <row r="229" spans="1:24" s="10" customFormat="1" ht="45.75" customHeight="1" thickBot="1" x14ac:dyDescent="0.25">
      <c r="A229" s="11" t="s">
        <v>9</v>
      </c>
      <c r="B229" s="1"/>
      <c r="C229" s="1"/>
      <c r="D229" s="188" t="str">
        <f t="shared" si="21"/>
        <v xml:space="preserve"> / </v>
      </c>
      <c r="E229" s="78" t="s">
        <v>9</v>
      </c>
      <c r="F229" s="78" t="s">
        <v>1372</v>
      </c>
      <c r="G229" s="72">
        <v>221</v>
      </c>
      <c r="H229" s="55"/>
      <c r="I229" s="70"/>
      <c r="J229" s="74"/>
      <c r="K229" s="86" t="str">
        <f>IF('(c) Copyricht DQS Gruppe 2023'!$XFD$3="© D Q S B IT 2020",IF($J229="","",VLOOKUP($J229,BDKSTAB,3,FALSE))&amp;IF($J229="","",", Berufsgattung = "&amp;IF($J229="","",VLOOKUP($J229,BDKSTAB,2,FALSE))),"Copyright verletzt")</f>
        <v/>
      </c>
      <c r="L229" s="55"/>
      <c r="M229" s="55"/>
      <c r="N229" s="34"/>
      <c r="O229" s="36"/>
      <c r="P229" s="36"/>
      <c r="Q229" s="11"/>
      <c r="R229" s="66" t="str">
        <f t="shared" si="22"/>
        <v/>
      </c>
      <c r="S229" s="69"/>
      <c r="T229" s="38"/>
      <c r="U229" s="11"/>
      <c r="V229" s="67" t="str">
        <f t="shared" si="19"/>
        <v/>
      </c>
      <c r="W229" s="17" t="str">
        <f t="shared" si="23"/>
        <v/>
      </c>
      <c r="X229" s="151" t="str">
        <f t="shared" si="20"/>
        <v/>
      </c>
    </row>
    <row r="230" spans="1:24" s="10" customFormat="1" ht="45.75" customHeight="1" thickBot="1" x14ac:dyDescent="0.25">
      <c r="A230" s="11" t="s">
        <v>9</v>
      </c>
      <c r="B230" s="1"/>
      <c r="C230" s="1"/>
      <c r="D230" s="188" t="str">
        <f t="shared" si="21"/>
        <v xml:space="preserve"> / </v>
      </c>
      <c r="E230" s="78" t="s">
        <v>9</v>
      </c>
      <c r="F230" s="78" t="s">
        <v>1372</v>
      </c>
      <c r="G230" s="72">
        <v>222</v>
      </c>
      <c r="H230" s="55"/>
      <c r="I230" s="70"/>
      <c r="J230" s="74"/>
      <c r="K230" s="86" t="str">
        <f>IF('(c) Copyricht DQS Gruppe 2023'!$XFD$3="© D Q S B IT 2020",IF($J230="","",VLOOKUP($J230,BDKSTAB,3,FALSE))&amp;IF($J230="","",", Berufsgattung = "&amp;IF($J230="","",VLOOKUP($J230,BDKSTAB,2,FALSE))),"Copyright verletzt")</f>
        <v/>
      </c>
      <c r="L230" s="55"/>
      <c r="M230" s="55"/>
      <c r="N230" s="34"/>
      <c r="O230" s="36"/>
      <c r="P230" s="36"/>
      <c r="Q230" s="11"/>
      <c r="R230" s="66" t="str">
        <f t="shared" si="22"/>
        <v/>
      </c>
      <c r="S230" s="69"/>
      <c r="T230" s="38"/>
      <c r="U230" s="11"/>
      <c r="V230" s="67" t="str">
        <f t="shared" si="19"/>
        <v/>
      </c>
      <c r="W230" s="17" t="str">
        <f t="shared" si="23"/>
        <v/>
      </c>
      <c r="X230" s="151" t="str">
        <f t="shared" si="20"/>
        <v/>
      </c>
    </row>
    <row r="231" spans="1:24" s="10" customFormat="1" ht="45.75" customHeight="1" thickBot="1" x14ac:dyDescent="0.25">
      <c r="A231" s="11" t="s">
        <v>9</v>
      </c>
      <c r="B231" s="1"/>
      <c r="C231" s="1"/>
      <c r="D231" s="188" t="str">
        <f t="shared" si="21"/>
        <v xml:space="preserve"> / </v>
      </c>
      <c r="E231" s="78" t="s">
        <v>9</v>
      </c>
      <c r="F231" s="78" t="s">
        <v>1372</v>
      </c>
      <c r="G231" s="72">
        <v>223</v>
      </c>
      <c r="H231" s="55"/>
      <c r="I231" s="70"/>
      <c r="J231" s="74"/>
      <c r="K231" s="86" t="str">
        <f>IF('(c) Copyricht DQS Gruppe 2023'!$XFD$3="© D Q S B IT 2020",IF($J231="","",VLOOKUP($J231,BDKSTAB,3,FALSE))&amp;IF($J231="","",", Berufsgattung = "&amp;IF($J231="","",VLOOKUP($J231,BDKSTAB,2,FALSE))),"Copyright verletzt")</f>
        <v/>
      </c>
      <c r="L231" s="55"/>
      <c r="M231" s="55"/>
      <c r="N231" s="34"/>
      <c r="O231" s="36"/>
      <c r="P231" s="36"/>
      <c r="Q231" s="11"/>
      <c r="R231" s="66" t="str">
        <f t="shared" si="22"/>
        <v/>
      </c>
      <c r="S231" s="69"/>
      <c r="T231" s="38"/>
      <c r="U231" s="11"/>
      <c r="V231" s="67" t="str">
        <f t="shared" si="19"/>
        <v/>
      </c>
      <c r="W231" s="17" t="str">
        <f t="shared" si="23"/>
        <v/>
      </c>
      <c r="X231" s="151" t="str">
        <f t="shared" si="20"/>
        <v/>
      </c>
    </row>
    <row r="232" spans="1:24" s="10" customFormat="1" ht="45.75" customHeight="1" thickBot="1" x14ac:dyDescent="0.25">
      <c r="A232" s="11" t="s">
        <v>9</v>
      </c>
      <c r="B232" s="1"/>
      <c r="C232" s="1"/>
      <c r="D232" s="188" t="str">
        <f t="shared" si="21"/>
        <v xml:space="preserve"> / </v>
      </c>
      <c r="E232" s="78" t="s">
        <v>9</v>
      </c>
      <c r="F232" s="78" t="s">
        <v>1372</v>
      </c>
      <c r="G232" s="72">
        <v>224</v>
      </c>
      <c r="H232" s="55"/>
      <c r="I232" s="70"/>
      <c r="J232" s="74"/>
      <c r="K232" s="86" t="str">
        <f>IF('(c) Copyricht DQS Gruppe 2023'!$XFD$3="© D Q S B IT 2020",IF($J232="","",VLOOKUP($J232,BDKSTAB,3,FALSE))&amp;IF($J232="","",", Berufsgattung = "&amp;IF($J232="","",VLOOKUP($J232,BDKSTAB,2,FALSE))),"Copyright verletzt")</f>
        <v/>
      </c>
      <c r="L232" s="55"/>
      <c r="M232" s="55"/>
      <c r="N232" s="34"/>
      <c r="O232" s="36"/>
      <c r="P232" s="36"/>
      <c r="Q232" s="11"/>
      <c r="R232" s="66" t="str">
        <f t="shared" si="22"/>
        <v/>
      </c>
      <c r="S232" s="69"/>
      <c r="T232" s="38"/>
      <c r="U232" s="11"/>
      <c r="V232" s="67" t="str">
        <f t="shared" si="19"/>
        <v/>
      </c>
      <c r="W232" s="17" t="str">
        <f t="shared" si="23"/>
        <v/>
      </c>
      <c r="X232" s="151" t="str">
        <f t="shared" si="20"/>
        <v/>
      </c>
    </row>
    <row r="233" spans="1:24" s="10" customFormat="1" ht="45.75" customHeight="1" thickBot="1" x14ac:dyDescent="0.25">
      <c r="A233" s="11" t="s">
        <v>9</v>
      </c>
      <c r="B233" s="1"/>
      <c r="C233" s="1"/>
      <c r="D233" s="188" t="str">
        <f t="shared" si="21"/>
        <v xml:space="preserve"> / </v>
      </c>
      <c r="E233" s="78" t="s">
        <v>9</v>
      </c>
      <c r="F233" s="78" t="s">
        <v>1372</v>
      </c>
      <c r="G233" s="72">
        <v>225</v>
      </c>
      <c r="H233" s="55"/>
      <c r="I233" s="70"/>
      <c r="J233" s="74"/>
      <c r="K233" s="86" t="str">
        <f>IF('(c) Copyricht DQS Gruppe 2023'!$XFD$3="© D Q S B IT 2020",IF($J233="","",VLOOKUP($J233,BDKSTAB,3,FALSE))&amp;IF($J233="","",", Berufsgattung = "&amp;IF($J233="","",VLOOKUP($J233,BDKSTAB,2,FALSE))),"Copyright verletzt")</f>
        <v/>
      </c>
      <c r="L233" s="55"/>
      <c r="M233" s="55"/>
      <c r="N233" s="34"/>
      <c r="O233" s="36"/>
      <c r="P233" s="36"/>
      <c r="Q233" s="11"/>
      <c r="R233" s="66" t="str">
        <f t="shared" si="22"/>
        <v/>
      </c>
      <c r="S233" s="69"/>
      <c r="T233" s="38"/>
      <c r="U233" s="11"/>
      <c r="V233" s="67" t="str">
        <f t="shared" si="19"/>
        <v/>
      </c>
      <c r="W233" s="17" t="str">
        <f t="shared" si="23"/>
        <v/>
      </c>
      <c r="X233" s="151" t="str">
        <f t="shared" si="20"/>
        <v/>
      </c>
    </row>
    <row r="234" spans="1:24" s="10" customFormat="1" ht="45.75" customHeight="1" thickBot="1" x14ac:dyDescent="0.25">
      <c r="A234" s="11" t="s">
        <v>9</v>
      </c>
      <c r="B234" s="1"/>
      <c r="C234" s="1"/>
      <c r="D234" s="188" t="str">
        <f t="shared" si="21"/>
        <v xml:space="preserve"> / </v>
      </c>
      <c r="E234" s="78" t="s">
        <v>9</v>
      </c>
      <c r="F234" s="78" t="s">
        <v>1372</v>
      </c>
      <c r="G234" s="72">
        <v>226</v>
      </c>
      <c r="H234" s="55"/>
      <c r="I234" s="70"/>
      <c r="J234" s="74"/>
      <c r="K234" s="86" t="str">
        <f>IF('(c) Copyricht DQS Gruppe 2023'!$XFD$3="© D Q S B IT 2020",IF($J234="","",VLOOKUP($J234,BDKSTAB,3,FALSE))&amp;IF($J234="","",", Berufsgattung = "&amp;IF($J234="","",VLOOKUP($J234,BDKSTAB,2,FALSE))),"Copyright verletzt")</f>
        <v/>
      </c>
      <c r="L234" s="55"/>
      <c r="M234" s="55"/>
      <c r="N234" s="34"/>
      <c r="O234" s="36"/>
      <c r="P234" s="36"/>
      <c r="Q234" s="11"/>
      <c r="R234" s="66" t="str">
        <f t="shared" si="22"/>
        <v/>
      </c>
      <c r="S234" s="69"/>
      <c r="T234" s="38"/>
      <c r="U234" s="11"/>
      <c r="V234" s="67" t="str">
        <f t="shared" si="19"/>
        <v/>
      </c>
      <c r="W234" s="17" t="str">
        <f t="shared" si="23"/>
        <v/>
      </c>
      <c r="X234" s="151" t="str">
        <f t="shared" si="20"/>
        <v/>
      </c>
    </row>
    <row r="235" spans="1:24" s="10" customFormat="1" ht="45.75" customHeight="1" thickBot="1" x14ac:dyDescent="0.25">
      <c r="A235" s="11" t="s">
        <v>9</v>
      </c>
      <c r="B235" s="1"/>
      <c r="C235" s="1"/>
      <c r="D235" s="188" t="str">
        <f t="shared" si="21"/>
        <v xml:space="preserve"> / </v>
      </c>
      <c r="E235" s="78" t="s">
        <v>9</v>
      </c>
      <c r="F235" s="78" t="s">
        <v>1372</v>
      </c>
      <c r="G235" s="72">
        <v>227</v>
      </c>
      <c r="H235" s="55"/>
      <c r="I235" s="70"/>
      <c r="J235" s="74"/>
      <c r="K235" s="86" t="str">
        <f>IF('(c) Copyricht DQS Gruppe 2023'!$XFD$3="© D Q S B IT 2020",IF($J235="","",VLOOKUP($J235,BDKSTAB,3,FALSE))&amp;IF($J235="","",", Berufsgattung = "&amp;IF($J235="","",VLOOKUP($J235,BDKSTAB,2,FALSE))),"Copyright verletzt")</f>
        <v/>
      </c>
      <c r="L235" s="55"/>
      <c r="M235" s="55"/>
      <c r="N235" s="34"/>
      <c r="O235" s="36"/>
      <c r="P235" s="36"/>
      <c r="Q235" s="11"/>
      <c r="R235" s="66" t="str">
        <f t="shared" si="22"/>
        <v/>
      </c>
      <c r="S235" s="69"/>
      <c r="T235" s="38"/>
      <c r="U235" s="11"/>
      <c r="V235" s="67" t="str">
        <f t="shared" si="19"/>
        <v/>
      </c>
      <c r="W235" s="17" t="str">
        <f t="shared" si="23"/>
        <v/>
      </c>
      <c r="X235" s="151" t="str">
        <f t="shared" si="20"/>
        <v/>
      </c>
    </row>
    <row r="236" spans="1:24" s="10" customFormat="1" ht="45.75" customHeight="1" thickBot="1" x14ac:dyDescent="0.25">
      <c r="A236" s="11" t="s">
        <v>9</v>
      </c>
      <c r="B236" s="1"/>
      <c r="C236" s="1"/>
      <c r="D236" s="188" t="str">
        <f t="shared" si="21"/>
        <v xml:space="preserve"> / </v>
      </c>
      <c r="E236" s="78" t="s">
        <v>9</v>
      </c>
      <c r="F236" s="78" t="s">
        <v>1372</v>
      </c>
      <c r="G236" s="72">
        <v>228</v>
      </c>
      <c r="H236" s="55"/>
      <c r="I236" s="70"/>
      <c r="J236" s="74"/>
      <c r="K236" s="86" t="str">
        <f>IF('(c) Copyricht DQS Gruppe 2023'!$XFD$3="© D Q S B IT 2020",IF($J236="","",VLOOKUP($J236,BDKSTAB,3,FALSE))&amp;IF($J236="","",", Berufsgattung = "&amp;IF($J236="","",VLOOKUP($J236,BDKSTAB,2,FALSE))),"Copyright verletzt")</f>
        <v/>
      </c>
      <c r="L236" s="55"/>
      <c r="M236" s="55"/>
      <c r="N236" s="34"/>
      <c r="O236" s="36"/>
      <c r="P236" s="36"/>
      <c r="Q236" s="11"/>
      <c r="R236" s="66" t="str">
        <f t="shared" si="22"/>
        <v/>
      </c>
      <c r="S236" s="69"/>
      <c r="T236" s="38"/>
      <c r="U236" s="11"/>
      <c r="V236" s="67" t="str">
        <f t="shared" si="19"/>
        <v/>
      </c>
      <c r="W236" s="17" t="str">
        <f t="shared" si="23"/>
        <v/>
      </c>
      <c r="X236" s="151" t="str">
        <f t="shared" si="20"/>
        <v/>
      </c>
    </row>
    <row r="237" spans="1:24" s="10" customFormat="1" ht="45.75" customHeight="1" thickBot="1" x14ac:dyDescent="0.25">
      <c r="A237" s="11" t="s">
        <v>9</v>
      </c>
      <c r="B237" s="1"/>
      <c r="C237" s="1"/>
      <c r="D237" s="188" t="str">
        <f t="shared" si="21"/>
        <v xml:space="preserve"> / </v>
      </c>
      <c r="E237" s="78" t="s">
        <v>9</v>
      </c>
      <c r="F237" s="78" t="s">
        <v>1372</v>
      </c>
      <c r="G237" s="72">
        <v>229</v>
      </c>
      <c r="H237" s="55"/>
      <c r="I237" s="70"/>
      <c r="J237" s="74"/>
      <c r="K237" s="86" t="str">
        <f>IF('(c) Copyricht DQS Gruppe 2023'!$XFD$3="© D Q S B IT 2020",IF($J237="","",VLOOKUP($J237,BDKSTAB,3,FALSE))&amp;IF($J237="","",", Berufsgattung = "&amp;IF($J237="","",VLOOKUP($J237,BDKSTAB,2,FALSE))),"Copyright verletzt")</f>
        <v/>
      </c>
      <c r="L237" s="55"/>
      <c r="M237" s="55"/>
      <c r="N237" s="34"/>
      <c r="O237" s="36"/>
      <c r="P237" s="36"/>
      <c r="Q237" s="11"/>
      <c r="R237" s="66" t="str">
        <f t="shared" si="22"/>
        <v/>
      </c>
      <c r="S237" s="69"/>
      <c r="T237" s="38"/>
      <c r="U237" s="11"/>
      <c r="V237" s="67" t="str">
        <f t="shared" si="19"/>
        <v/>
      </c>
      <c r="W237" s="17" t="str">
        <f t="shared" si="23"/>
        <v/>
      </c>
      <c r="X237" s="151" t="str">
        <f t="shared" si="20"/>
        <v/>
      </c>
    </row>
    <row r="238" spans="1:24" s="10" customFormat="1" ht="45.75" customHeight="1" thickBot="1" x14ac:dyDescent="0.25">
      <c r="A238" s="11" t="s">
        <v>9</v>
      </c>
      <c r="B238" s="1"/>
      <c r="C238" s="1"/>
      <c r="D238" s="188" t="str">
        <f t="shared" si="21"/>
        <v xml:space="preserve"> / </v>
      </c>
      <c r="E238" s="78" t="s">
        <v>9</v>
      </c>
      <c r="F238" s="78" t="s">
        <v>1372</v>
      </c>
      <c r="G238" s="72">
        <v>230</v>
      </c>
      <c r="H238" s="55"/>
      <c r="I238" s="70"/>
      <c r="J238" s="74"/>
      <c r="K238" s="86" t="str">
        <f>IF('(c) Copyricht DQS Gruppe 2023'!$XFD$3="© D Q S B IT 2020",IF($J238="","",VLOOKUP($J238,BDKSTAB,3,FALSE))&amp;IF($J238="","",", Berufsgattung = "&amp;IF($J238="","",VLOOKUP($J238,BDKSTAB,2,FALSE))),"Copyright verletzt")</f>
        <v/>
      </c>
      <c r="L238" s="55"/>
      <c r="M238" s="55"/>
      <c r="N238" s="34"/>
      <c r="O238" s="36"/>
      <c r="P238" s="36"/>
      <c r="Q238" s="11"/>
      <c r="R238" s="66" t="str">
        <f t="shared" si="22"/>
        <v/>
      </c>
      <c r="S238" s="69"/>
      <c r="T238" s="38"/>
      <c r="U238" s="11"/>
      <c r="V238" s="67" t="str">
        <f t="shared" si="19"/>
        <v/>
      </c>
      <c r="W238" s="17" t="str">
        <f t="shared" si="23"/>
        <v/>
      </c>
      <c r="X238" s="151" t="str">
        <f t="shared" si="20"/>
        <v/>
      </c>
    </row>
    <row r="239" spans="1:24" s="10" customFormat="1" ht="45.75" customHeight="1" thickBot="1" x14ac:dyDescent="0.25">
      <c r="A239" s="11" t="s">
        <v>9</v>
      </c>
      <c r="B239" s="1"/>
      <c r="C239" s="1"/>
      <c r="D239" s="188" t="str">
        <f t="shared" si="21"/>
        <v xml:space="preserve"> / </v>
      </c>
      <c r="E239" s="78" t="s">
        <v>9</v>
      </c>
      <c r="F239" s="78" t="s">
        <v>1372</v>
      </c>
      <c r="G239" s="72">
        <v>231</v>
      </c>
      <c r="H239" s="55"/>
      <c r="I239" s="70"/>
      <c r="J239" s="74"/>
      <c r="K239" s="86" t="str">
        <f>IF('(c) Copyricht DQS Gruppe 2023'!$XFD$3="© D Q S B IT 2020",IF($J239="","",VLOOKUP($J239,BDKSTAB,3,FALSE))&amp;IF($J239="","",", Berufsgattung = "&amp;IF($J239="","",VLOOKUP($J239,BDKSTAB,2,FALSE))),"Copyright verletzt")</f>
        <v/>
      </c>
      <c r="L239" s="55"/>
      <c r="M239" s="55"/>
      <c r="N239" s="34"/>
      <c r="O239" s="36"/>
      <c r="P239" s="36"/>
      <c r="Q239" s="11"/>
      <c r="R239" s="66" t="str">
        <f t="shared" si="22"/>
        <v/>
      </c>
      <c r="S239" s="69"/>
      <c r="T239" s="38"/>
      <c r="U239" s="11"/>
      <c r="V239" s="67" t="str">
        <f t="shared" si="19"/>
        <v/>
      </c>
      <c r="W239" s="17" t="str">
        <f t="shared" si="23"/>
        <v/>
      </c>
      <c r="X239" s="151" t="str">
        <f t="shared" si="20"/>
        <v/>
      </c>
    </row>
    <row r="240" spans="1:24" s="10" customFormat="1" ht="45.75" customHeight="1" thickBot="1" x14ac:dyDescent="0.25">
      <c r="A240" s="11" t="s">
        <v>9</v>
      </c>
      <c r="B240" s="1"/>
      <c r="C240" s="1"/>
      <c r="D240" s="188" t="str">
        <f t="shared" si="21"/>
        <v xml:space="preserve"> / </v>
      </c>
      <c r="E240" s="78" t="s">
        <v>9</v>
      </c>
      <c r="F240" s="78" t="s">
        <v>1372</v>
      </c>
      <c r="G240" s="72">
        <v>232</v>
      </c>
      <c r="H240" s="55"/>
      <c r="I240" s="70"/>
      <c r="J240" s="74"/>
      <c r="K240" s="86" t="str">
        <f>IF('(c) Copyricht DQS Gruppe 2023'!$XFD$3="© D Q S B IT 2020",IF($J240="","",VLOOKUP($J240,BDKSTAB,3,FALSE))&amp;IF($J240="","",", Berufsgattung = "&amp;IF($J240="","",VLOOKUP($J240,BDKSTAB,2,FALSE))),"Copyright verletzt")</f>
        <v/>
      </c>
      <c r="L240" s="55"/>
      <c r="M240" s="55"/>
      <c r="N240" s="34"/>
      <c r="O240" s="36"/>
      <c r="P240" s="36"/>
      <c r="Q240" s="11"/>
      <c r="R240" s="66" t="str">
        <f t="shared" si="22"/>
        <v/>
      </c>
      <c r="S240" s="69"/>
      <c r="T240" s="38"/>
      <c r="U240" s="11"/>
      <c r="V240" s="67" t="str">
        <f t="shared" si="19"/>
        <v/>
      </c>
      <c r="W240" s="17" t="str">
        <f t="shared" si="23"/>
        <v/>
      </c>
      <c r="X240" s="151" t="str">
        <f t="shared" si="20"/>
        <v/>
      </c>
    </row>
    <row r="241" spans="1:24" s="10" customFormat="1" ht="45.75" customHeight="1" thickBot="1" x14ac:dyDescent="0.25">
      <c r="A241" s="11" t="s">
        <v>9</v>
      </c>
      <c r="B241" s="1"/>
      <c r="C241" s="1"/>
      <c r="D241" s="188" t="str">
        <f t="shared" si="21"/>
        <v xml:space="preserve"> / </v>
      </c>
      <c r="E241" s="78" t="s">
        <v>9</v>
      </c>
      <c r="F241" s="78" t="s">
        <v>1372</v>
      </c>
      <c r="G241" s="72">
        <v>233</v>
      </c>
      <c r="H241" s="55"/>
      <c r="I241" s="70"/>
      <c r="J241" s="74"/>
      <c r="K241" s="86" t="str">
        <f>IF('(c) Copyricht DQS Gruppe 2023'!$XFD$3="© D Q S B IT 2020",IF($J241="","",VLOOKUP($J241,BDKSTAB,3,FALSE))&amp;IF($J241="","",", Berufsgattung = "&amp;IF($J241="","",VLOOKUP($J241,BDKSTAB,2,FALSE))),"Copyright verletzt")</f>
        <v/>
      </c>
      <c r="L241" s="55"/>
      <c r="M241" s="55"/>
      <c r="N241" s="34"/>
      <c r="O241" s="36"/>
      <c r="P241" s="36"/>
      <c r="Q241" s="11"/>
      <c r="R241" s="66" t="str">
        <f t="shared" si="22"/>
        <v/>
      </c>
      <c r="S241" s="69"/>
      <c r="T241" s="38"/>
      <c r="U241" s="11"/>
      <c r="V241" s="67" t="str">
        <f t="shared" si="19"/>
        <v/>
      </c>
      <c r="W241" s="17" t="str">
        <f t="shared" si="23"/>
        <v/>
      </c>
      <c r="X241" s="151" t="str">
        <f t="shared" si="20"/>
        <v/>
      </c>
    </row>
    <row r="242" spans="1:24" s="10" customFormat="1" ht="45.75" customHeight="1" thickBot="1" x14ac:dyDescent="0.25">
      <c r="A242" s="11" t="s">
        <v>9</v>
      </c>
      <c r="B242" s="1"/>
      <c r="C242" s="1"/>
      <c r="D242" s="188" t="str">
        <f t="shared" si="21"/>
        <v xml:space="preserve"> / </v>
      </c>
      <c r="E242" s="78" t="s">
        <v>9</v>
      </c>
      <c r="F242" s="78" t="s">
        <v>1372</v>
      </c>
      <c r="G242" s="72">
        <v>234</v>
      </c>
      <c r="H242" s="55"/>
      <c r="I242" s="70"/>
      <c r="J242" s="74"/>
      <c r="K242" s="86" t="str">
        <f>IF('(c) Copyricht DQS Gruppe 2023'!$XFD$3="© D Q S B IT 2020",IF($J242="","",VLOOKUP($J242,BDKSTAB,3,FALSE))&amp;IF($J242="","",", Berufsgattung = "&amp;IF($J242="","",VLOOKUP($J242,BDKSTAB,2,FALSE))),"Copyright verletzt")</f>
        <v/>
      </c>
      <c r="L242" s="55"/>
      <c r="M242" s="55"/>
      <c r="N242" s="34"/>
      <c r="O242" s="36"/>
      <c r="P242" s="36"/>
      <c r="Q242" s="11"/>
      <c r="R242" s="66" t="str">
        <f t="shared" si="22"/>
        <v/>
      </c>
      <c r="S242" s="69"/>
      <c r="T242" s="38"/>
      <c r="U242" s="11"/>
      <c r="V242" s="67" t="str">
        <f t="shared" si="19"/>
        <v/>
      </c>
      <c r="W242" s="17" t="str">
        <f t="shared" si="23"/>
        <v/>
      </c>
      <c r="X242" s="151" t="str">
        <f t="shared" si="20"/>
        <v/>
      </c>
    </row>
    <row r="243" spans="1:24" s="10" customFormat="1" ht="45.75" customHeight="1" thickBot="1" x14ac:dyDescent="0.25">
      <c r="A243" s="11" t="s">
        <v>9</v>
      </c>
      <c r="B243" s="1"/>
      <c r="C243" s="1"/>
      <c r="D243" s="188" t="str">
        <f t="shared" si="21"/>
        <v xml:space="preserve"> / </v>
      </c>
      <c r="E243" s="78" t="s">
        <v>9</v>
      </c>
      <c r="F243" s="78" t="s">
        <v>1372</v>
      </c>
      <c r="G243" s="72">
        <v>235</v>
      </c>
      <c r="H243" s="55"/>
      <c r="I243" s="70"/>
      <c r="J243" s="74"/>
      <c r="K243" s="86" t="str">
        <f>IF('(c) Copyricht DQS Gruppe 2023'!$XFD$3="© D Q S B IT 2020",IF($J243="","",VLOOKUP($J243,BDKSTAB,3,FALSE))&amp;IF($J243="","",", Berufsgattung = "&amp;IF($J243="","",VLOOKUP($J243,BDKSTAB,2,FALSE))),"Copyright verletzt")</f>
        <v/>
      </c>
      <c r="L243" s="55"/>
      <c r="M243" s="55"/>
      <c r="N243" s="34"/>
      <c r="O243" s="36"/>
      <c r="P243" s="36"/>
      <c r="Q243" s="11"/>
      <c r="R243" s="66" t="str">
        <f t="shared" si="22"/>
        <v/>
      </c>
      <c r="S243" s="69"/>
      <c r="T243" s="38"/>
      <c r="U243" s="11"/>
      <c r="V243" s="67" t="str">
        <f t="shared" si="19"/>
        <v/>
      </c>
      <c r="W243" s="17" t="str">
        <f t="shared" si="23"/>
        <v/>
      </c>
      <c r="X243" s="151" t="str">
        <f t="shared" si="20"/>
        <v/>
      </c>
    </row>
    <row r="244" spans="1:24" s="10" customFormat="1" ht="45.75" customHeight="1" thickBot="1" x14ac:dyDescent="0.25">
      <c r="A244" s="11" t="s">
        <v>9</v>
      </c>
      <c r="B244" s="1"/>
      <c r="C244" s="1"/>
      <c r="D244" s="188" t="str">
        <f t="shared" si="21"/>
        <v xml:space="preserve"> / </v>
      </c>
      <c r="E244" s="78" t="s">
        <v>9</v>
      </c>
      <c r="F244" s="78" t="s">
        <v>1372</v>
      </c>
      <c r="G244" s="72">
        <v>236</v>
      </c>
      <c r="H244" s="55"/>
      <c r="I244" s="70"/>
      <c r="J244" s="74"/>
      <c r="K244" s="86" t="str">
        <f>IF('(c) Copyricht DQS Gruppe 2023'!$XFD$3="© D Q S B IT 2020",IF($J244="","",VLOOKUP($J244,BDKSTAB,3,FALSE))&amp;IF($J244="","",", Berufsgattung = "&amp;IF($J244="","",VLOOKUP($J244,BDKSTAB,2,FALSE))),"Copyright verletzt")</f>
        <v/>
      </c>
      <c r="L244" s="55"/>
      <c r="M244" s="55"/>
      <c r="N244" s="34"/>
      <c r="O244" s="36"/>
      <c r="P244" s="36"/>
      <c r="Q244" s="11"/>
      <c r="R244" s="66" t="str">
        <f t="shared" si="22"/>
        <v/>
      </c>
      <c r="S244" s="69"/>
      <c r="T244" s="38"/>
      <c r="U244" s="11"/>
      <c r="V244" s="67" t="str">
        <f t="shared" si="19"/>
        <v/>
      </c>
      <c r="W244" s="17" t="str">
        <f t="shared" si="23"/>
        <v/>
      </c>
      <c r="X244" s="151" t="str">
        <f t="shared" si="20"/>
        <v/>
      </c>
    </row>
    <row r="245" spans="1:24" s="10" customFormat="1" ht="45.75" customHeight="1" thickBot="1" x14ac:dyDescent="0.25">
      <c r="A245" s="11" t="s">
        <v>9</v>
      </c>
      <c r="B245" s="1"/>
      <c r="C245" s="1"/>
      <c r="D245" s="188" t="str">
        <f t="shared" si="21"/>
        <v xml:space="preserve"> / </v>
      </c>
      <c r="E245" s="78" t="s">
        <v>9</v>
      </c>
      <c r="F245" s="78" t="s">
        <v>1372</v>
      </c>
      <c r="G245" s="72">
        <v>237</v>
      </c>
      <c r="H245" s="55"/>
      <c r="I245" s="70"/>
      <c r="J245" s="74"/>
      <c r="K245" s="86" t="str">
        <f>IF('(c) Copyricht DQS Gruppe 2023'!$XFD$3="© D Q S B IT 2020",IF($J245="","",VLOOKUP($J245,BDKSTAB,3,FALSE))&amp;IF($J245="","",", Berufsgattung = "&amp;IF($J245="","",VLOOKUP($J245,BDKSTAB,2,FALSE))),"Copyright verletzt")</f>
        <v/>
      </c>
      <c r="L245" s="55"/>
      <c r="M245" s="55"/>
      <c r="N245" s="34"/>
      <c r="O245" s="36"/>
      <c r="P245" s="36"/>
      <c r="Q245" s="11"/>
      <c r="R245" s="66" t="str">
        <f t="shared" si="22"/>
        <v/>
      </c>
      <c r="S245" s="69"/>
      <c r="T245" s="38"/>
      <c r="U245" s="11"/>
      <c r="V245" s="67" t="str">
        <f t="shared" si="19"/>
        <v/>
      </c>
      <c r="W245" s="17" t="str">
        <f t="shared" si="23"/>
        <v/>
      </c>
      <c r="X245" s="151" t="str">
        <f t="shared" si="20"/>
        <v/>
      </c>
    </row>
    <row r="246" spans="1:24" s="10" customFormat="1" ht="45.75" customHeight="1" thickBot="1" x14ac:dyDescent="0.25">
      <c r="A246" s="11" t="s">
        <v>9</v>
      </c>
      <c r="B246" s="1"/>
      <c r="C246" s="1"/>
      <c r="D246" s="188" t="str">
        <f t="shared" si="21"/>
        <v xml:space="preserve"> / </v>
      </c>
      <c r="E246" s="78" t="s">
        <v>9</v>
      </c>
      <c r="F246" s="78" t="s">
        <v>1372</v>
      </c>
      <c r="G246" s="72">
        <v>238</v>
      </c>
      <c r="H246" s="55"/>
      <c r="I246" s="70"/>
      <c r="J246" s="74"/>
      <c r="K246" s="86" t="str">
        <f>IF('(c) Copyricht DQS Gruppe 2023'!$XFD$3="© D Q S B IT 2020",IF($J246="","",VLOOKUP($J246,BDKSTAB,3,FALSE))&amp;IF($J246="","",", Berufsgattung = "&amp;IF($J246="","",VLOOKUP($J246,BDKSTAB,2,FALSE))),"Copyright verletzt")</f>
        <v/>
      </c>
      <c r="L246" s="55"/>
      <c r="M246" s="55"/>
      <c r="N246" s="34"/>
      <c r="O246" s="36"/>
      <c r="P246" s="36"/>
      <c r="Q246" s="11"/>
      <c r="R246" s="66" t="str">
        <f t="shared" si="22"/>
        <v/>
      </c>
      <c r="S246" s="69"/>
      <c r="T246" s="38"/>
      <c r="U246" s="11"/>
      <c r="V246" s="67" t="str">
        <f t="shared" si="19"/>
        <v/>
      </c>
      <c r="W246" s="17" t="str">
        <f t="shared" si="23"/>
        <v/>
      </c>
      <c r="X246" s="151" t="str">
        <f t="shared" si="20"/>
        <v/>
      </c>
    </row>
    <row r="247" spans="1:24" s="10" customFormat="1" ht="45.75" customHeight="1" thickBot="1" x14ac:dyDescent="0.25">
      <c r="A247" s="11" t="s">
        <v>9</v>
      </c>
      <c r="B247" s="1"/>
      <c r="C247" s="1"/>
      <c r="D247" s="188" t="str">
        <f t="shared" si="21"/>
        <v xml:space="preserve"> / </v>
      </c>
      <c r="E247" s="78" t="s">
        <v>9</v>
      </c>
      <c r="F247" s="78" t="s">
        <v>1372</v>
      </c>
      <c r="G247" s="72">
        <v>239</v>
      </c>
      <c r="H247" s="55"/>
      <c r="I247" s="70"/>
      <c r="J247" s="74"/>
      <c r="K247" s="86" t="str">
        <f>IF('(c) Copyricht DQS Gruppe 2023'!$XFD$3="© D Q S B IT 2020",IF($J247="","",VLOOKUP($J247,BDKSTAB,3,FALSE))&amp;IF($J247="","",", Berufsgattung = "&amp;IF($J247="","",VLOOKUP($J247,BDKSTAB,2,FALSE))),"Copyright verletzt")</f>
        <v/>
      </c>
      <c r="L247" s="55"/>
      <c r="M247" s="55"/>
      <c r="N247" s="34"/>
      <c r="O247" s="36"/>
      <c r="P247" s="36"/>
      <c r="Q247" s="11"/>
      <c r="R247" s="66" t="str">
        <f t="shared" si="22"/>
        <v/>
      </c>
      <c r="S247" s="69"/>
      <c r="T247" s="38"/>
      <c r="U247" s="11"/>
      <c r="V247" s="67" t="str">
        <f t="shared" si="19"/>
        <v/>
      </c>
      <c r="W247" s="17" t="str">
        <f t="shared" si="23"/>
        <v/>
      </c>
      <c r="X247" s="151" t="str">
        <f t="shared" si="20"/>
        <v/>
      </c>
    </row>
    <row r="248" spans="1:24" s="10" customFormat="1" ht="45.75" customHeight="1" thickBot="1" x14ac:dyDescent="0.25">
      <c r="A248" s="11" t="s">
        <v>9</v>
      </c>
      <c r="B248" s="1"/>
      <c r="C248" s="1"/>
      <c r="D248" s="188" t="str">
        <f t="shared" si="21"/>
        <v xml:space="preserve"> / </v>
      </c>
      <c r="E248" s="78" t="s">
        <v>9</v>
      </c>
      <c r="F248" s="78" t="s">
        <v>1372</v>
      </c>
      <c r="G248" s="72">
        <v>240</v>
      </c>
      <c r="H248" s="55"/>
      <c r="I248" s="70"/>
      <c r="J248" s="74"/>
      <c r="K248" s="86" t="str">
        <f>IF('(c) Copyricht DQS Gruppe 2023'!$XFD$3="© D Q S B IT 2020",IF($J248="","",VLOOKUP($J248,BDKSTAB,3,FALSE))&amp;IF($J248="","",", Berufsgattung = "&amp;IF($J248="","",VLOOKUP($J248,BDKSTAB,2,FALSE))),"Copyright verletzt")</f>
        <v/>
      </c>
      <c r="L248" s="55"/>
      <c r="M248" s="55"/>
      <c r="N248" s="34"/>
      <c r="O248" s="36"/>
      <c r="P248" s="36"/>
      <c r="Q248" s="11"/>
      <c r="R248" s="66" t="str">
        <f t="shared" si="22"/>
        <v/>
      </c>
      <c r="S248" s="69"/>
      <c r="T248" s="38"/>
      <c r="U248" s="11"/>
      <c r="V248" s="67" t="str">
        <f t="shared" si="19"/>
        <v/>
      </c>
      <c r="W248" s="17" t="str">
        <f t="shared" si="23"/>
        <v/>
      </c>
      <c r="X248" s="151" t="str">
        <f t="shared" si="20"/>
        <v/>
      </c>
    </row>
    <row r="249" spans="1:24" s="10" customFormat="1" ht="45.75" customHeight="1" thickBot="1" x14ac:dyDescent="0.25">
      <c r="A249" s="11" t="s">
        <v>9</v>
      </c>
      <c r="B249" s="1"/>
      <c r="C249" s="1"/>
      <c r="D249" s="188" t="str">
        <f t="shared" si="21"/>
        <v xml:space="preserve"> / </v>
      </c>
      <c r="E249" s="78" t="s">
        <v>9</v>
      </c>
      <c r="F249" s="78" t="s">
        <v>1372</v>
      </c>
      <c r="G249" s="72">
        <v>241</v>
      </c>
      <c r="H249" s="55"/>
      <c r="I249" s="70"/>
      <c r="J249" s="74"/>
      <c r="K249" s="86" t="str">
        <f>IF('(c) Copyricht DQS Gruppe 2023'!$XFD$3="© D Q S B IT 2020",IF($J249="","",VLOOKUP($J249,BDKSTAB,3,FALSE))&amp;IF($J249="","",", Berufsgattung = "&amp;IF($J249="","",VLOOKUP($J249,BDKSTAB,2,FALSE))),"Copyright verletzt")</f>
        <v/>
      </c>
      <c r="L249" s="55"/>
      <c r="M249" s="55"/>
      <c r="N249" s="34"/>
      <c r="O249" s="36"/>
      <c r="P249" s="36"/>
      <c r="Q249" s="11"/>
      <c r="R249" s="66" t="str">
        <f t="shared" si="22"/>
        <v/>
      </c>
      <c r="S249" s="69"/>
      <c r="T249" s="38"/>
      <c r="U249" s="11"/>
      <c r="V249" s="67" t="str">
        <f t="shared" si="19"/>
        <v/>
      </c>
      <c r="W249" s="17" t="str">
        <f t="shared" si="23"/>
        <v/>
      </c>
      <c r="X249" s="151" t="str">
        <f t="shared" si="20"/>
        <v/>
      </c>
    </row>
    <row r="250" spans="1:24" s="10" customFormat="1" ht="45.75" customHeight="1" thickBot="1" x14ac:dyDescent="0.25">
      <c r="A250" s="11" t="s">
        <v>9</v>
      </c>
      <c r="B250" s="1"/>
      <c r="C250" s="1"/>
      <c r="D250" s="188" t="str">
        <f t="shared" si="21"/>
        <v xml:space="preserve"> / </v>
      </c>
      <c r="E250" s="78" t="s">
        <v>9</v>
      </c>
      <c r="F250" s="78" t="s">
        <v>1372</v>
      </c>
      <c r="G250" s="72">
        <v>242</v>
      </c>
      <c r="H250" s="55"/>
      <c r="I250" s="70"/>
      <c r="J250" s="74"/>
      <c r="K250" s="86" t="str">
        <f>IF('(c) Copyricht DQS Gruppe 2023'!$XFD$3="© D Q S B IT 2020",IF($J250="","",VLOOKUP($J250,BDKSTAB,3,FALSE))&amp;IF($J250="","",", Berufsgattung = "&amp;IF($J250="","",VLOOKUP($J250,BDKSTAB,2,FALSE))),"Copyright verletzt")</f>
        <v/>
      </c>
      <c r="L250" s="55"/>
      <c r="M250" s="55"/>
      <c r="N250" s="34"/>
      <c r="O250" s="36"/>
      <c r="P250" s="36"/>
      <c r="Q250" s="11"/>
      <c r="R250" s="66" t="str">
        <f t="shared" si="22"/>
        <v/>
      </c>
      <c r="S250" s="69"/>
      <c r="T250" s="38"/>
      <c r="U250" s="11"/>
      <c r="V250" s="67" t="str">
        <f t="shared" si="19"/>
        <v/>
      </c>
      <c r="W250" s="17" t="str">
        <f t="shared" si="23"/>
        <v/>
      </c>
      <c r="X250" s="151" t="str">
        <f t="shared" si="20"/>
        <v/>
      </c>
    </row>
    <row r="251" spans="1:24" s="10" customFormat="1" ht="45.75" customHeight="1" thickBot="1" x14ac:dyDescent="0.25">
      <c r="A251" s="11" t="s">
        <v>9</v>
      </c>
      <c r="B251" s="1"/>
      <c r="C251" s="1"/>
      <c r="D251" s="188" t="str">
        <f t="shared" si="21"/>
        <v xml:space="preserve"> / </v>
      </c>
      <c r="E251" s="78" t="s">
        <v>9</v>
      </c>
      <c r="F251" s="78" t="s">
        <v>1372</v>
      </c>
      <c r="G251" s="72">
        <v>243</v>
      </c>
      <c r="H251" s="55"/>
      <c r="I251" s="70"/>
      <c r="J251" s="74"/>
      <c r="K251" s="86" t="str">
        <f>IF('(c) Copyricht DQS Gruppe 2023'!$XFD$3="© D Q S B IT 2020",IF($J251="","",VLOOKUP($J251,BDKSTAB,3,FALSE))&amp;IF($J251="","",", Berufsgattung = "&amp;IF($J251="","",VLOOKUP($J251,BDKSTAB,2,FALSE))),"Copyright verletzt")</f>
        <v/>
      </c>
      <c r="L251" s="55"/>
      <c r="M251" s="55"/>
      <c r="N251" s="34"/>
      <c r="O251" s="36"/>
      <c r="P251" s="36"/>
      <c r="Q251" s="11"/>
      <c r="R251" s="66" t="str">
        <f t="shared" si="22"/>
        <v/>
      </c>
      <c r="S251" s="69"/>
      <c r="T251" s="38"/>
      <c r="U251" s="11"/>
      <c r="V251" s="67" t="str">
        <f t="shared" si="19"/>
        <v/>
      </c>
      <c r="W251" s="17" t="str">
        <f t="shared" si="23"/>
        <v/>
      </c>
      <c r="X251" s="151" t="str">
        <f t="shared" si="20"/>
        <v/>
      </c>
    </row>
    <row r="252" spans="1:24" s="10" customFormat="1" ht="45.75" customHeight="1" thickBot="1" x14ac:dyDescent="0.25">
      <c r="A252" s="11" t="s">
        <v>9</v>
      </c>
      <c r="B252" s="1"/>
      <c r="C252" s="1"/>
      <c r="D252" s="188" t="str">
        <f t="shared" si="21"/>
        <v xml:space="preserve"> / </v>
      </c>
      <c r="E252" s="78" t="s">
        <v>9</v>
      </c>
      <c r="F252" s="78" t="s">
        <v>1372</v>
      </c>
      <c r="G252" s="72">
        <v>244</v>
      </c>
      <c r="H252" s="55"/>
      <c r="I252" s="70"/>
      <c r="J252" s="74"/>
      <c r="K252" s="86" t="str">
        <f>IF('(c) Copyricht DQS Gruppe 2023'!$XFD$3="© D Q S B IT 2020",IF($J252="","",VLOOKUP($J252,BDKSTAB,3,FALSE))&amp;IF($J252="","",", Berufsgattung = "&amp;IF($J252="","",VLOOKUP($J252,BDKSTAB,2,FALSE))),"Copyright verletzt")</f>
        <v/>
      </c>
      <c r="L252" s="55"/>
      <c r="M252" s="55"/>
      <c r="N252" s="34"/>
      <c r="O252" s="36"/>
      <c r="P252" s="36"/>
      <c r="Q252" s="11"/>
      <c r="R252" s="66" t="str">
        <f t="shared" si="22"/>
        <v/>
      </c>
      <c r="S252" s="69"/>
      <c r="T252" s="38"/>
      <c r="U252" s="11"/>
      <c r="V252" s="67" t="str">
        <f t="shared" si="19"/>
        <v/>
      </c>
      <c r="W252" s="17" t="str">
        <f t="shared" si="23"/>
        <v/>
      </c>
      <c r="X252" s="151" t="str">
        <f t="shared" si="20"/>
        <v/>
      </c>
    </row>
    <row r="253" spans="1:24" s="10" customFormat="1" ht="45.75" customHeight="1" thickBot="1" x14ac:dyDescent="0.25">
      <c r="A253" s="11" t="s">
        <v>9</v>
      </c>
      <c r="B253" s="1"/>
      <c r="C253" s="1"/>
      <c r="D253" s="188" t="str">
        <f t="shared" si="21"/>
        <v xml:space="preserve"> / </v>
      </c>
      <c r="E253" s="78" t="s">
        <v>9</v>
      </c>
      <c r="F253" s="78" t="s">
        <v>1372</v>
      </c>
      <c r="G253" s="72">
        <v>245</v>
      </c>
      <c r="H253" s="55"/>
      <c r="I253" s="70"/>
      <c r="J253" s="74"/>
      <c r="K253" s="86" t="str">
        <f>IF('(c) Copyricht DQS Gruppe 2023'!$XFD$3="© D Q S B IT 2020",IF($J253="","",VLOOKUP($J253,BDKSTAB,3,FALSE))&amp;IF($J253="","",", Berufsgattung = "&amp;IF($J253="","",VLOOKUP($J253,BDKSTAB,2,FALSE))),"Copyright verletzt")</f>
        <v/>
      </c>
      <c r="L253" s="55"/>
      <c r="M253" s="55"/>
      <c r="N253" s="34"/>
      <c r="O253" s="36"/>
      <c r="P253" s="36"/>
      <c r="Q253" s="11"/>
      <c r="R253" s="66" t="str">
        <f t="shared" si="22"/>
        <v/>
      </c>
      <c r="S253" s="69"/>
      <c r="T253" s="38"/>
      <c r="U253" s="11"/>
      <c r="V253" s="67" t="str">
        <f t="shared" si="19"/>
        <v/>
      </c>
      <c r="W253" s="17" t="str">
        <f t="shared" si="23"/>
        <v/>
      </c>
      <c r="X253" s="151" t="str">
        <f t="shared" si="20"/>
        <v/>
      </c>
    </row>
    <row r="254" spans="1:24" s="10" customFormat="1" ht="45.75" customHeight="1" thickBot="1" x14ac:dyDescent="0.25">
      <c r="A254" s="11" t="s">
        <v>9</v>
      </c>
      <c r="B254" s="1"/>
      <c r="C254" s="1"/>
      <c r="D254" s="188" t="str">
        <f t="shared" si="21"/>
        <v xml:space="preserve"> / </v>
      </c>
      <c r="E254" s="78" t="s">
        <v>9</v>
      </c>
      <c r="F254" s="78" t="s">
        <v>1372</v>
      </c>
      <c r="G254" s="72">
        <v>246</v>
      </c>
      <c r="H254" s="55"/>
      <c r="I254" s="70"/>
      <c r="J254" s="74"/>
      <c r="K254" s="86" t="str">
        <f>IF('(c) Copyricht DQS Gruppe 2023'!$XFD$3="© D Q S B IT 2020",IF($J254="","",VLOOKUP($J254,BDKSTAB,3,FALSE))&amp;IF($J254="","",", Berufsgattung = "&amp;IF($J254="","",VLOOKUP($J254,BDKSTAB,2,FALSE))),"Copyright verletzt")</f>
        <v/>
      </c>
      <c r="L254" s="55"/>
      <c r="M254" s="55"/>
      <c r="N254" s="34"/>
      <c r="O254" s="36"/>
      <c r="P254" s="36"/>
      <c r="Q254" s="11"/>
      <c r="R254" s="66" t="str">
        <f t="shared" si="22"/>
        <v/>
      </c>
      <c r="S254" s="69"/>
      <c r="T254" s="38"/>
      <c r="U254" s="11"/>
      <c r="V254" s="67" t="str">
        <f t="shared" si="19"/>
        <v/>
      </c>
      <c r="W254" s="17" t="str">
        <f t="shared" si="23"/>
        <v/>
      </c>
      <c r="X254" s="151" t="str">
        <f t="shared" si="20"/>
        <v/>
      </c>
    </row>
    <row r="255" spans="1:24" s="10" customFormat="1" ht="45.75" customHeight="1" thickBot="1" x14ac:dyDescent="0.25">
      <c r="A255" s="11" t="s">
        <v>9</v>
      </c>
      <c r="B255" s="1"/>
      <c r="C255" s="1"/>
      <c r="D255" s="188" t="str">
        <f t="shared" si="21"/>
        <v xml:space="preserve"> / </v>
      </c>
      <c r="E255" s="78" t="s">
        <v>9</v>
      </c>
      <c r="F255" s="78" t="s">
        <v>1372</v>
      </c>
      <c r="G255" s="72">
        <v>247</v>
      </c>
      <c r="H255" s="55"/>
      <c r="I255" s="70"/>
      <c r="J255" s="74"/>
      <c r="K255" s="86" t="str">
        <f>IF('(c) Copyricht DQS Gruppe 2023'!$XFD$3="© D Q S B IT 2020",IF($J255="","",VLOOKUP($J255,BDKSTAB,3,FALSE))&amp;IF($J255="","",", Berufsgattung = "&amp;IF($J255="","",VLOOKUP($J255,BDKSTAB,2,FALSE))),"Copyright verletzt")</f>
        <v/>
      </c>
      <c r="L255" s="55"/>
      <c r="M255" s="55"/>
      <c r="N255" s="34"/>
      <c r="O255" s="36"/>
      <c r="P255" s="36"/>
      <c r="Q255" s="11"/>
      <c r="R255" s="66" t="str">
        <f t="shared" si="22"/>
        <v/>
      </c>
      <c r="S255" s="69"/>
      <c r="T255" s="38"/>
      <c r="U255" s="11"/>
      <c r="V255" s="67" t="str">
        <f t="shared" si="19"/>
        <v/>
      </c>
      <c r="W255" s="17" t="str">
        <f t="shared" si="23"/>
        <v/>
      </c>
      <c r="X255" s="151" t="str">
        <f t="shared" si="20"/>
        <v/>
      </c>
    </row>
    <row r="256" spans="1:24" s="10" customFormat="1" ht="45.75" customHeight="1" thickBot="1" x14ac:dyDescent="0.25">
      <c r="A256" s="11" t="s">
        <v>9</v>
      </c>
      <c r="B256" s="1"/>
      <c r="C256" s="1"/>
      <c r="D256" s="188" t="str">
        <f t="shared" si="21"/>
        <v xml:space="preserve"> / </v>
      </c>
      <c r="E256" s="78" t="s">
        <v>9</v>
      </c>
      <c r="F256" s="78" t="s">
        <v>1372</v>
      </c>
      <c r="G256" s="72">
        <v>248</v>
      </c>
      <c r="H256" s="55"/>
      <c r="I256" s="70"/>
      <c r="J256" s="74"/>
      <c r="K256" s="86" t="str">
        <f>IF('(c) Copyricht DQS Gruppe 2023'!$XFD$3="© D Q S B IT 2020",IF($J256="","",VLOOKUP($J256,BDKSTAB,3,FALSE))&amp;IF($J256="","",", Berufsgattung = "&amp;IF($J256="","",VLOOKUP($J256,BDKSTAB,2,FALSE))),"Copyright verletzt")</f>
        <v/>
      </c>
      <c r="L256" s="55"/>
      <c r="M256" s="55"/>
      <c r="N256" s="34"/>
      <c r="O256" s="36"/>
      <c r="P256" s="36"/>
      <c r="Q256" s="11"/>
      <c r="R256" s="66" t="str">
        <f t="shared" si="22"/>
        <v/>
      </c>
      <c r="S256" s="69"/>
      <c r="T256" s="38"/>
      <c r="U256" s="11"/>
      <c r="V256" s="67" t="str">
        <f t="shared" si="19"/>
        <v/>
      </c>
      <c r="W256" s="17" t="str">
        <f t="shared" si="23"/>
        <v/>
      </c>
      <c r="X256" s="151" t="str">
        <f t="shared" si="20"/>
        <v/>
      </c>
    </row>
    <row r="257" spans="1:24" s="10" customFormat="1" ht="45.75" customHeight="1" thickBot="1" x14ac:dyDescent="0.25">
      <c r="A257" s="11" t="s">
        <v>9</v>
      </c>
      <c r="B257" s="1"/>
      <c r="C257" s="1"/>
      <c r="D257" s="188" t="str">
        <f t="shared" si="21"/>
        <v xml:space="preserve"> / </v>
      </c>
      <c r="E257" s="78" t="s">
        <v>9</v>
      </c>
      <c r="F257" s="78" t="s">
        <v>1372</v>
      </c>
      <c r="G257" s="72">
        <v>249</v>
      </c>
      <c r="H257" s="55"/>
      <c r="I257" s="70"/>
      <c r="J257" s="74"/>
      <c r="K257" s="86" t="str">
        <f>IF('(c) Copyricht DQS Gruppe 2023'!$XFD$3="© D Q S B IT 2020",IF($J257="","",VLOOKUP($J257,BDKSTAB,3,FALSE))&amp;IF($J257="","",", Berufsgattung = "&amp;IF($J257="","",VLOOKUP($J257,BDKSTAB,2,FALSE))),"Copyright verletzt")</f>
        <v/>
      </c>
      <c r="L257" s="55"/>
      <c r="M257" s="55"/>
      <c r="N257" s="34"/>
      <c r="O257" s="36"/>
      <c r="P257" s="36"/>
      <c r="Q257" s="11"/>
      <c r="R257" s="66" t="str">
        <f t="shared" si="22"/>
        <v/>
      </c>
      <c r="S257" s="69"/>
      <c r="T257" s="38"/>
      <c r="U257" s="11"/>
      <c r="V257" s="67" t="str">
        <f t="shared" si="19"/>
        <v/>
      </c>
      <c r="W257" s="17" t="str">
        <f t="shared" si="23"/>
        <v/>
      </c>
      <c r="X257" s="151" t="str">
        <f t="shared" si="20"/>
        <v/>
      </c>
    </row>
    <row r="258" spans="1:24" s="10" customFormat="1" ht="45.75" customHeight="1" thickBot="1" x14ac:dyDescent="0.25">
      <c r="A258" s="11" t="s">
        <v>9</v>
      </c>
      <c r="B258" s="1"/>
      <c r="C258" s="1"/>
      <c r="D258" s="188" t="str">
        <f t="shared" si="21"/>
        <v xml:space="preserve"> / </v>
      </c>
      <c r="E258" s="78" t="s">
        <v>9</v>
      </c>
      <c r="F258" s="78" t="s">
        <v>1372</v>
      </c>
      <c r="G258" s="72">
        <v>250</v>
      </c>
      <c r="H258" s="55"/>
      <c r="I258" s="70"/>
      <c r="J258" s="74"/>
      <c r="K258" s="86" t="str">
        <f>IF('(c) Copyricht DQS Gruppe 2023'!$XFD$3="© D Q S B IT 2020",IF($J258="","",VLOOKUP($J258,BDKSTAB,3,FALSE))&amp;IF($J258="","",", Berufsgattung = "&amp;IF($J258="","",VLOOKUP($J258,BDKSTAB,2,FALSE))),"Copyright verletzt")</f>
        <v/>
      </c>
      <c r="L258" s="55"/>
      <c r="M258" s="55"/>
      <c r="N258" s="34"/>
      <c r="O258" s="36"/>
      <c r="P258" s="36"/>
      <c r="Q258" s="11"/>
      <c r="R258" s="66" t="str">
        <f t="shared" si="22"/>
        <v/>
      </c>
      <c r="S258" s="69"/>
      <c r="T258" s="38"/>
      <c r="U258" s="11"/>
      <c r="V258" s="67" t="str">
        <f t="shared" si="19"/>
        <v/>
      </c>
      <c r="W258" s="17" t="str">
        <f t="shared" si="23"/>
        <v/>
      </c>
      <c r="X258" s="151" t="str">
        <f t="shared" si="20"/>
        <v/>
      </c>
    </row>
    <row r="259" spans="1:24" s="10" customFormat="1" ht="45.75" customHeight="1" thickBot="1" x14ac:dyDescent="0.25">
      <c r="A259" s="11" t="s">
        <v>9</v>
      </c>
      <c r="B259" s="1"/>
      <c r="C259" s="1"/>
      <c r="D259" s="188" t="str">
        <f t="shared" si="21"/>
        <v xml:space="preserve"> / </v>
      </c>
      <c r="E259" s="78" t="s">
        <v>9</v>
      </c>
      <c r="F259" s="78" t="s">
        <v>1372</v>
      </c>
      <c r="G259" s="72">
        <v>251</v>
      </c>
      <c r="H259" s="55"/>
      <c r="I259" s="70"/>
      <c r="J259" s="74"/>
      <c r="K259" s="86" t="str">
        <f>IF('(c) Copyricht DQS Gruppe 2023'!$XFD$3="© D Q S B IT 2020",IF($J259="","",VLOOKUP($J259,BDKSTAB,3,FALSE))&amp;IF($J259="","",", Berufsgattung = "&amp;IF($J259="","",VLOOKUP($J259,BDKSTAB,2,FALSE))),"Copyright verletzt")</f>
        <v/>
      </c>
      <c r="L259" s="55"/>
      <c r="M259" s="55"/>
      <c r="N259" s="34"/>
      <c r="O259" s="36"/>
      <c r="P259" s="36"/>
      <c r="Q259" s="11"/>
      <c r="R259" s="66" t="str">
        <f t="shared" si="22"/>
        <v/>
      </c>
      <c r="S259" s="69"/>
      <c r="T259" s="38"/>
      <c r="U259" s="11"/>
      <c r="V259" s="67" t="str">
        <f t="shared" si="19"/>
        <v/>
      </c>
      <c r="W259" s="17" t="str">
        <f t="shared" si="23"/>
        <v/>
      </c>
      <c r="X259" s="151" t="str">
        <f t="shared" si="20"/>
        <v/>
      </c>
    </row>
    <row r="260" spans="1:24" s="10" customFormat="1" ht="45.75" customHeight="1" thickBot="1" x14ac:dyDescent="0.25">
      <c r="A260" s="11" t="s">
        <v>9</v>
      </c>
      <c r="B260" s="1"/>
      <c r="C260" s="1"/>
      <c r="D260" s="188" t="str">
        <f t="shared" si="21"/>
        <v xml:space="preserve"> / </v>
      </c>
      <c r="E260" s="78" t="s">
        <v>9</v>
      </c>
      <c r="F260" s="78" t="s">
        <v>1372</v>
      </c>
      <c r="G260" s="72">
        <v>252</v>
      </c>
      <c r="H260" s="55"/>
      <c r="I260" s="70"/>
      <c r="J260" s="74"/>
      <c r="K260" s="86" t="str">
        <f>IF('(c) Copyricht DQS Gruppe 2023'!$XFD$3="© D Q S B IT 2020",IF($J260="","",VLOOKUP($J260,BDKSTAB,3,FALSE))&amp;IF($J260="","",", Berufsgattung = "&amp;IF($J260="","",VLOOKUP($J260,BDKSTAB,2,FALSE))),"Copyright verletzt")</f>
        <v/>
      </c>
      <c r="L260" s="55"/>
      <c r="M260" s="55"/>
      <c r="N260" s="34"/>
      <c r="O260" s="36"/>
      <c r="P260" s="36"/>
      <c r="Q260" s="11"/>
      <c r="R260" s="66" t="str">
        <f t="shared" si="22"/>
        <v/>
      </c>
      <c r="S260" s="69"/>
      <c r="T260" s="38"/>
      <c r="U260" s="11"/>
      <c r="V260" s="67" t="str">
        <f t="shared" si="19"/>
        <v/>
      </c>
      <c r="W260" s="17" t="str">
        <f t="shared" si="23"/>
        <v/>
      </c>
      <c r="X260" s="151" t="str">
        <f t="shared" si="20"/>
        <v/>
      </c>
    </row>
    <row r="261" spans="1:24" s="10" customFormat="1" ht="45.75" customHeight="1" thickBot="1" x14ac:dyDescent="0.25">
      <c r="A261" s="11" t="s">
        <v>9</v>
      </c>
      <c r="B261" s="1"/>
      <c r="C261" s="1"/>
      <c r="D261" s="188" t="str">
        <f t="shared" si="21"/>
        <v xml:space="preserve"> / </v>
      </c>
      <c r="E261" s="78" t="s">
        <v>9</v>
      </c>
      <c r="F261" s="78" t="s">
        <v>1372</v>
      </c>
      <c r="G261" s="72">
        <v>253</v>
      </c>
      <c r="H261" s="55"/>
      <c r="I261" s="70"/>
      <c r="J261" s="74"/>
      <c r="K261" s="86" t="str">
        <f>IF('(c) Copyricht DQS Gruppe 2023'!$XFD$3="© D Q S B IT 2020",IF($J261="","",VLOOKUP($J261,BDKSTAB,3,FALSE))&amp;IF($J261="","",", Berufsgattung = "&amp;IF($J261="","",VLOOKUP($J261,BDKSTAB,2,FALSE))),"Copyright verletzt")</f>
        <v/>
      </c>
      <c r="L261" s="55"/>
      <c r="M261" s="55"/>
      <c r="N261" s="34"/>
      <c r="O261" s="36"/>
      <c r="P261" s="36"/>
      <c r="Q261" s="11"/>
      <c r="R261" s="66" t="str">
        <f t="shared" si="22"/>
        <v/>
      </c>
      <c r="S261" s="69"/>
      <c r="T261" s="38"/>
      <c r="U261" s="11"/>
      <c r="V261" s="67" t="str">
        <f t="shared" si="19"/>
        <v/>
      </c>
      <c r="W261" s="17" t="str">
        <f t="shared" si="23"/>
        <v/>
      </c>
      <c r="X261" s="151" t="str">
        <f t="shared" si="20"/>
        <v/>
      </c>
    </row>
    <row r="262" spans="1:24" s="10" customFormat="1" ht="45.75" customHeight="1" thickBot="1" x14ac:dyDescent="0.25">
      <c r="A262" s="11" t="s">
        <v>9</v>
      </c>
      <c r="B262" s="1"/>
      <c r="C262" s="1"/>
      <c r="D262" s="188" t="str">
        <f t="shared" si="21"/>
        <v xml:space="preserve"> / </v>
      </c>
      <c r="E262" s="78" t="s">
        <v>9</v>
      </c>
      <c r="F262" s="78" t="s">
        <v>1372</v>
      </c>
      <c r="G262" s="72">
        <v>254</v>
      </c>
      <c r="H262" s="55"/>
      <c r="I262" s="70"/>
      <c r="J262" s="74"/>
      <c r="K262" s="86" t="str">
        <f>IF('(c) Copyricht DQS Gruppe 2023'!$XFD$3="© D Q S B IT 2020",IF($J262="","",VLOOKUP($J262,BDKSTAB,3,FALSE))&amp;IF($J262="","",", Berufsgattung = "&amp;IF($J262="","",VLOOKUP($J262,BDKSTAB,2,FALSE))),"Copyright verletzt")</f>
        <v/>
      </c>
      <c r="L262" s="55"/>
      <c r="M262" s="55"/>
      <c r="N262" s="34"/>
      <c r="O262" s="36"/>
      <c r="P262" s="36"/>
      <c r="Q262" s="11"/>
      <c r="R262" s="66" t="str">
        <f t="shared" si="22"/>
        <v/>
      </c>
      <c r="S262" s="69"/>
      <c r="T262" s="38"/>
      <c r="U262" s="11"/>
      <c r="V262" s="67" t="str">
        <f t="shared" si="19"/>
        <v/>
      </c>
      <c r="W262" s="17" t="str">
        <f t="shared" si="23"/>
        <v/>
      </c>
      <c r="X262" s="151" t="str">
        <f t="shared" si="20"/>
        <v/>
      </c>
    </row>
    <row r="263" spans="1:24" s="10" customFormat="1" ht="45.75" customHeight="1" thickBot="1" x14ac:dyDescent="0.25">
      <c r="A263" s="11" t="s">
        <v>9</v>
      </c>
      <c r="B263" s="1"/>
      <c r="C263" s="1"/>
      <c r="D263" s="188" t="str">
        <f t="shared" si="21"/>
        <v xml:space="preserve"> / </v>
      </c>
      <c r="E263" s="78" t="s">
        <v>9</v>
      </c>
      <c r="F263" s="78" t="s">
        <v>1372</v>
      </c>
      <c r="G263" s="72">
        <v>255</v>
      </c>
      <c r="H263" s="55"/>
      <c r="I263" s="70"/>
      <c r="J263" s="74"/>
      <c r="K263" s="86" t="str">
        <f>IF('(c) Copyricht DQS Gruppe 2023'!$XFD$3="© D Q S B IT 2020",IF($J263="","",VLOOKUP($J263,BDKSTAB,3,FALSE))&amp;IF($J263="","",", Berufsgattung = "&amp;IF($J263="","",VLOOKUP($J263,BDKSTAB,2,FALSE))),"Copyright verletzt")</f>
        <v/>
      </c>
      <c r="L263" s="55"/>
      <c r="M263" s="55"/>
      <c r="N263" s="34"/>
      <c r="O263" s="36"/>
      <c r="P263" s="36"/>
      <c r="Q263" s="11"/>
      <c r="R263" s="66" t="str">
        <f t="shared" si="22"/>
        <v/>
      </c>
      <c r="S263" s="69"/>
      <c r="T263" s="38"/>
      <c r="U263" s="11"/>
      <c r="V263" s="67" t="str">
        <f t="shared" si="19"/>
        <v/>
      </c>
      <c r="W263" s="17" t="str">
        <f t="shared" si="23"/>
        <v/>
      </c>
      <c r="X263" s="151" t="str">
        <f t="shared" si="20"/>
        <v/>
      </c>
    </row>
    <row r="264" spans="1:24" s="10" customFormat="1" ht="45.75" customHeight="1" thickBot="1" x14ac:dyDescent="0.25">
      <c r="A264" s="11" t="s">
        <v>9</v>
      </c>
      <c r="B264" s="1"/>
      <c r="C264" s="1"/>
      <c r="D264" s="188" t="str">
        <f t="shared" si="21"/>
        <v xml:space="preserve"> / </v>
      </c>
      <c r="E264" s="78" t="s">
        <v>9</v>
      </c>
      <c r="F264" s="78" t="s">
        <v>1372</v>
      </c>
      <c r="G264" s="72">
        <v>256</v>
      </c>
      <c r="H264" s="55"/>
      <c r="I264" s="70"/>
      <c r="J264" s="74"/>
      <c r="K264" s="86" t="str">
        <f>IF('(c) Copyricht DQS Gruppe 2023'!$XFD$3="© D Q S B IT 2020",IF($J264="","",VLOOKUP($J264,BDKSTAB,3,FALSE))&amp;IF($J264="","",", Berufsgattung = "&amp;IF($J264="","",VLOOKUP($J264,BDKSTAB,2,FALSE))),"Copyright verletzt")</f>
        <v/>
      </c>
      <c r="L264" s="55"/>
      <c r="M264" s="55"/>
      <c r="N264" s="34"/>
      <c r="O264" s="36"/>
      <c r="P264" s="36"/>
      <c r="Q264" s="11"/>
      <c r="R264" s="66" t="str">
        <f t="shared" si="22"/>
        <v/>
      </c>
      <c r="S264" s="69"/>
      <c r="T264" s="38"/>
      <c r="U264" s="11"/>
      <c r="V264" s="67" t="str">
        <f t="shared" si="19"/>
        <v/>
      </c>
      <c r="W264" s="17" t="str">
        <f t="shared" si="23"/>
        <v/>
      </c>
      <c r="X264" s="151" t="str">
        <f t="shared" si="20"/>
        <v/>
      </c>
    </row>
    <row r="265" spans="1:24" s="10" customFormat="1" ht="45.75" customHeight="1" thickBot="1" x14ac:dyDescent="0.25">
      <c r="A265" s="11" t="s">
        <v>9</v>
      </c>
      <c r="B265" s="1"/>
      <c r="C265" s="1"/>
      <c r="D265" s="188" t="str">
        <f t="shared" si="21"/>
        <v xml:space="preserve"> / </v>
      </c>
      <c r="E265" s="78" t="s">
        <v>9</v>
      </c>
      <c r="F265" s="78" t="s">
        <v>1372</v>
      </c>
      <c r="G265" s="72">
        <v>257</v>
      </c>
      <c r="H265" s="55"/>
      <c r="I265" s="70"/>
      <c r="J265" s="74"/>
      <c r="K265" s="86" t="str">
        <f>IF('(c) Copyricht DQS Gruppe 2023'!$XFD$3="© D Q S B IT 2020",IF($J265="","",VLOOKUP($J265,BDKSTAB,3,FALSE))&amp;IF($J265="","",", Berufsgattung = "&amp;IF($J265="","",VLOOKUP($J265,BDKSTAB,2,FALSE))),"Copyright verletzt")</f>
        <v/>
      </c>
      <c r="L265" s="55"/>
      <c r="M265" s="55"/>
      <c r="N265" s="34"/>
      <c r="O265" s="36"/>
      <c r="P265" s="36"/>
      <c r="Q265" s="11"/>
      <c r="R265" s="66" t="str">
        <f t="shared" si="22"/>
        <v/>
      </c>
      <c r="S265" s="69"/>
      <c r="T265" s="38"/>
      <c r="U265" s="11"/>
      <c r="V265" s="67" t="str">
        <f t="shared" ref="V265:V328" si="24">IF($J265="","",VLOOKUP($J265,BDKSTAB,4,FALSE))</f>
        <v/>
      </c>
      <c r="W265" s="17" t="str">
        <f t="shared" si="23"/>
        <v/>
      </c>
      <c r="X265" s="151" t="str">
        <f t="shared" ref="X265:X328" si="25">IF($J265="","",VLOOKUP($J265,BDKSTAB,7,FALSE))</f>
        <v/>
      </c>
    </row>
    <row r="266" spans="1:24" s="10" customFormat="1" ht="45.75" customHeight="1" thickBot="1" x14ac:dyDescent="0.25">
      <c r="A266" s="11" t="s">
        <v>9</v>
      </c>
      <c r="B266" s="1"/>
      <c r="C266" s="1"/>
      <c r="D266" s="188" t="str">
        <f t="shared" ref="D266:D329" si="26">B266&amp;" / "&amp;C266</f>
        <v xml:space="preserve"> / </v>
      </c>
      <c r="E266" s="78" t="s">
        <v>9</v>
      </c>
      <c r="F266" s="78" t="s">
        <v>1372</v>
      </c>
      <c r="G266" s="72">
        <v>258</v>
      </c>
      <c r="H266" s="55"/>
      <c r="I266" s="70"/>
      <c r="J266" s="74"/>
      <c r="K266" s="86" t="str">
        <f>IF('(c) Copyricht DQS Gruppe 2023'!$XFD$3="© D Q S B IT 2020",IF($J266="","",VLOOKUP($J266,BDKSTAB,3,FALSE))&amp;IF($J266="","",", Berufsgattung = "&amp;IF($J266="","",VLOOKUP($J266,BDKSTAB,2,FALSE))),"Copyright verletzt")</f>
        <v/>
      </c>
      <c r="L266" s="55"/>
      <c r="M266" s="55"/>
      <c r="N266" s="34"/>
      <c r="O266" s="36"/>
      <c r="P266" s="36"/>
      <c r="Q266" s="11"/>
      <c r="R266" s="66" t="str">
        <f t="shared" si="22"/>
        <v/>
      </c>
      <c r="S266" s="69"/>
      <c r="T266" s="38"/>
      <c r="U266" s="11"/>
      <c r="V266" s="67" t="str">
        <f t="shared" si="24"/>
        <v/>
      </c>
      <c r="W266" s="17" t="str">
        <f t="shared" si="23"/>
        <v/>
      </c>
      <c r="X266" s="151" t="str">
        <f t="shared" si="25"/>
        <v/>
      </c>
    </row>
    <row r="267" spans="1:24" s="10" customFormat="1" ht="45.75" customHeight="1" thickBot="1" x14ac:dyDescent="0.25">
      <c r="A267" s="11" t="s">
        <v>9</v>
      </c>
      <c r="B267" s="1"/>
      <c r="C267" s="1"/>
      <c r="D267" s="188" t="str">
        <f t="shared" si="26"/>
        <v xml:space="preserve"> / </v>
      </c>
      <c r="E267" s="78" t="s">
        <v>9</v>
      </c>
      <c r="F267" s="78" t="s">
        <v>1372</v>
      </c>
      <c r="G267" s="72">
        <v>259</v>
      </c>
      <c r="H267" s="55"/>
      <c r="I267" s="70"/>
      <c r="J267" s="74"/>
      <c r="K267" s="86" t="str">
        <f>IF('(c) Copyricht DQS Gruppe 2023'!$XFD$3="© D Q S B IT 2020",IF($J267="","",VLOOKUP($J267,BDKSTAB,3,FALSE))&amp;IF($J267="","",", Berufsgattung = "&amp;IF($J267="","",VLOOKUP($J267,BDKSTAB,2,FALSE))),"Copyright verletzt")</f>
        <v/>
      </c>
      <c r="L267" s="55"/>
      <c r="M267" s="55"/>
      <c r="N267" s="34"/>
      <c r="O267" s="36"/>
      <c r="P267" s="36"/>
      <c r="Q267" s="11"/>
      <c r="R267" s="66" t="str">
        <f t="shared" si="22"/>
        <v/>
      </c>
      <c r="S267" s="69"/>
      <c r="T267" s="38"/>
      <c r="U267" s="11"/>
      <c r="V267" s="67" t="str">
        <f t="shared" si="24"/>
        <v/>
      </c>
      <c r="W267" s="17" t="str">
        <f t="shared" si="23"/>
        <v/>
      </c>
      <c r="X267" s="151" t="str">
        <f t="shared" si="25"/>
        <v/>
      </c>
    </row>
    <row r="268" spans="1:24" s="10" customFormat="1" ht="45.75" customHeight="1" thickBot="1" x14ac:dyDescent="0.25">
      <c r="A268" s="11" t="s">
        <v>9</v>
      </c>
      <c r="B268" s="1"/>
      <c r="C268" s="1"/>
      <c r="D268" s="188" t="str">
        <f t="shared" si="26"/>
        <v xml:space="preserve"> / </v>
      </c>
      <c r="E268" s="78" t="s">
        <v>9</v>
      </c>
      <c r="F268" s="78" t="s">
        <v>1372</v>
      </c>
      <c r="G268" s="72">
        <v>260</v>
      </c>
      <c r="H268" s="55"/>
      <c r="I268" s="70"/>
      <c r="J268" s="74"/>
      <c r="K268" s="86" t="str">
        <f>IF('(c) Copyricht DQS Gruppe 2023'!$XFD$3="© D Q S B IT 2020",IF($J268="","",VLOOKUP($J268,BDKSTAB,3,FALSE))&amp;IF($J268="","",", Berufsgattung = "&amp;IF($J268="","",VLOOKUP($J268,BDKSTAB,2,FALSE))),"Copyright verletzt")</f>
        <v/>
      </c>
      <c r="L268" s="55"/>
      <c r="M268" s="55"/>
      <c r="N268" s="34"/>
      <c r="O268" s="36"/>
      <c r="P268" s="36"/>
      <c r="Q268" s="11"/>
      <c r="R268" s="66" t="str">
        <f t="shared" ref="R268:R331" si="27">IF(O268=0,"",O268*S268)</f>
        <v/>
      </c>
      <c r="S268" s="69"/>
      <c r="T268" s="38"/>
      <c r="U268" s="11"/>
      <c r="V268" s="67" t="str">
        <f t="shared" si="24"/>
        <v/>
      </c>
      <c r="W268" s="17" t="str">
        <f t="shared" si="23"/>
        <v/>
      </c>
      <c r="X268" s="151" t="str">
        <f t="shared" si="25"/>
        <v/>
      </c>
    </row>
    <row r="269" spans="1:24" s="10" customFormat="1" ht="45.75" customHeight="1" thickBot="1" x14ac:dyDescent="0.25">
      <c r="A269" s="11" t="s">
        <v>9</v>
      </c>
      <c r="B269" s="1"/>
      <c r="C269" s="1"/>
      <c r="D269" s="188" t="str">
        <f t="shared" si="26"/>
        <v xml:space="preserve"> / </v>
      </c>
      <c r="E269" s="78" t="s">
        <v>9</v>
      </c>
      <c r="F269" s="78" t="s">
        <v>1372</v>
      </c>
      <c r="G269" s="72">
        <v>261</v>
      </c>
      <c r="H269" s="55"/>
      <c r="I269" s="70"/>
      <c r="J269" s="74"/>
      <c r="K269" s="86" t="str">
        <f>IF('(c) Copyricht DQS Gruppe 2023'!$XFD$3="© D Q S B IT 2020",IF($J269="","",VLOOKUP($J269,BDKSTAB,3,FALSE))&amp;IF($J269="","",", Berufsgattung = "&amp;IF($J269="","",VLOOKUP($J269,BDKSTAB,2,FALSE))),"Copyright verletzt")</f>
        <v/>
      </c>
      <c r="L269" s="55"/>
      <c r="M269" s="55"/>
      <c r="N269" s="34"/>
      <c r="O269" s="36"/>
      <c r="P269" s="36"/>
      <c r="Q269" s="11"/>
      <c r="R269" s="66" t="str">
        <f t="shared" si="27"/>
        <v/>
      </c>
      <c r="S269" s="69"/>
      <c r="T269" s="38"/>
      <c r="U269" s="11"/>
      <c r="V269" s="67" t="str">
        <f t="shared" si="24"/>
        <v/>
      </c>
      <c r="W269" s="17" t="str">
        <f t="shared" si="23"/>
        <v/>
      </c>
      <c r="X269" s="151" t="str">
        <f t="shared" si="25"/>
        <v/>
      </c>
    </row>
    <row r="270" spans="1:24" s="10" customFormat="1" ht="45.75" customHeight="1" thickBot="1" x14ac:dyDescent="0.25">
      <c r="A270" s="11" t="s">
        <v>9</v>
      </c>
      <c r="B270" s="1"/>
      <c r="C270" s="1"/>
      <c r="D270" s="188" t="str">
        <f t="shared" si="26"/>
        <v xml:space="preserve"> / </v>
      </c>
      <c r="E270" s="78" t="s">
        <v>9</v>
      </c>
      <c r="F270" s="78" t="s">
        <v>1372</v>
      </c>
      <c r="G270" s="72">
        <v>262</v>
      </c>
      <c r="H270" s="55"/>
      <c r="I270" s="70"/>
      <c r="J270" s="74"/>
      <c r="K270" s="86" t="str">
        <f>IF('(c) Copyricht DQS Gruppe 2023'!$XFD$3="© D Q S B IT 2020",IF($J270="","",VLOOKUP($J270,BDKSTAB,3,FALSE))&amp;IF($J270="","",", Berufsgattung = "&amp;IF($J270="","",VLOOKUP($J270,BDKSTAB,2,FALSE))),"Copyright verletzt")</f>
        <v/>
      </c>
      <c r="L270" s="55"/>
      <c r="M270" s="55"/>
      <c r="N270" s="34"/>
      <c r="O270" s="36"/>
      <c r="P270" s="36"/>
      <c r="Q270" s="11"/>
      <c r="R270" s="66" t="str">
        <f t="shared" si="27"/>
        <v/>
      </c>
      <c r="S270" s="69"/>
      <c r="T270" s="38"/>
      <c r="U270" s="11"/>
      <c r="V270" s="67" t="str">
        <f t="shared" si="24"/>
        <v/>
      </c>
      <c r="W270" s="17" t="str">
        <f t="shared" si="23"/>
        <v/>
      </c>
      <c r="X270" s="151" t="str">
        <f t="shared" si="25"/>
        <v/>
      </c>
    </row>
    <row r="271" spans="1:24" s="10" customFormat="1" ht="45.75" customHeight="1" thickBot="1" x14ac:dyDescent="0.25">
      <c r="A271" s="11" t="s">
        <v>9</v>
      </c>
      <c r="B271" s="1"/>
      <c r="C271" s="1"/>
      <c r="D271" s="188" t="str">
        <f t="shared" si="26"/>
        <v xml:space="preserve"> / </v>
      </c>
      <c r="E271" s="78" t="s">
        <v>9</v>
      </c>
      <c r="F271" s="78" t="s">
        <v>1372</v>
      </c>
      <c r="G271" s="72">
        <v>263</v>
      </c>
      <c r="H271" s="55"/>
      <c r="I271" s="70"/>
      <c r="J271" s="74"/>
      <c r="K271" s="86" t="str">
        <f>IF('(c) Copyricht DQS Gruppe 2023'!$XFD$3="© D Q S B IT 2020",IF($J271="","",VLOOKUP($J271,BDKSTAB,3,FALSE))&amp;IF($J271="","",", Berufsgattung = "&amp;IF($J271="","",VLOOKUP($J271,BDKSTAB,2,FALSE))),"Copyright verletzt")</f>
        <v/>
      </c>
      <c r="L271" s="55"/>
      <c r="M271" s="55"/>
      <c r="N271" s="34"/>
      <c r="O271" s="36"/>
      <c r="P271" s="36"/>
      <c r="Q271" s="11"/>
      <c r="R271" s="66" t="str">
        <f t="shared" si="27"/>
        <v/>
      </c>
      <c r="S271" s="69"/>
      <c r="T271" s="38"/>
      <c r="U271" s="11"/>
      <c r="V271" s="67" t="str">
        <f t="shared" si="24"/>
        <v/>
      </c>
      <c r="W271" s="17" t="str">
        <f t="shared" si="23"/>
        <v/>
      </c>
      <c r="X271" s="151" t="str">
        <f t="shared" si="25"/>
        <v/>
      </c>
    </row>
    <row r="272" spans="1:24" s="10" customFormat="1" ht="45.75" customHeight="1" thickBot="1" x14ac:dyDescent="0.25">
      <c r="A272" s="11" t="s">
        <v>9</v>
      </c>
      <c r="B272" s="1"/>
      <c r="C272" s="1"/>
      <c r="D272" s="188" t="str">
        <f t="shared" si="26"/>
        <v xml:space="preserve"> / </v>
      </c>
      <c r="E272" s="78" t="s">
        <v>9</v>
      </c>
      <c r="F272" s="78" t="s">
        <v>1372</v>
      </c>
      <c r="G272" s="72">
        <v>264</v>
      </c>
      <c r="H272" s="55"/>
      <c r="I272" s="70"/>
      <c r="J272" s="74"/>
      <c r="K272" s="86" t="str">
        <f>IF('(c) Copyricht DQS Gruppe 2023'!$XFD$3="© D Q S B IT 2020",IF($J272="","",VLOOKUP($J272,BDKSTAB,3,FALSE))&amp;IF($J272="","",", Berufsgattung = "&amp;IF($J272="","",VLOOKUP($J272,BDKSTAB,2,FALSE))),"Copyright verletzt")</f>
        <v/>
      </c>
      <c r="L272" s="55"/>
      <c r="M272" s="55"/>
      <c r="N272" s="34"/>
      <c r="O272" s="36"/>
      <c r="P272" s="36"/>
      <c r="Q272" s="11"/>
      <c r="R272" s="66" t="str">
        <f t="shared" si="27"/>
        <v/>
      </c>
      <c r="S272" s="69"/>
      <c r="T272" s="38"/>
      <c r="U272" s="11"/>
      <c r="V272" s="67" t="str">
        <f t="shared" si="24"/>
        <v/>
      </c>
      <c r="W272" s="17" t="str">
        <f t="shared" si="23"/>
        <v/>
      </c>
      <c r="X272" s="151" t="str">
        <f t="shared" si="25"/>
        <v/>
      </c>
    </row>
    <row r="273" spans="1:24" s="10" customFormat="1" ht="45.75" customHeight="1" thickBot="1" x14ac:dyDescent="0.25">
      <c r="A273" s="11" t="s">
        <v>9</v>
      </c>
      <c r="B273" s="1"/>
      <c r="C273" s="1"/>
      <c r="D273" s="188" t="str">
        <f t="shared" si="26"/>
        <v xml:space="preserve"> / </v>
      </c>
      <c r="E273" s="78" t="s">
        <v>9</v>
      </c>
      <c r="F273" s="78" t="s">
        <v>1372</v>
      </c>
      <c r="G273" s="72">
        <v>265</v>
      </c>
      <c r="H273" s="55"/>
      <c r="I273" s="70"/>
      <c r="J273" s="74"/>
      <c r="K273" s="86" t="str">
        <f>IF('(c) Copyricht DQS Gruppe 2023'!$XFD$3="© D Q S B IT 2020",IF($J273="","",VLOOKUP($J273,BDKSTAB,3,FALSE))&amp;IF($J273="","",", Berufsgattung = "&amp;IF($J273="","",VLOOKUP($J273,BDKSTAB,2,FALSE))),"Copyright verletzt")</f>
        <v/>
      </c>
      <c r="L273" s="55"/>
      <c r="M273" s="55"/>
      <c r="N273" s="34"/>
      <c r="O273" s="36"/>
      <c r="P273" s="36"/>
      <c r="Q273" s="11"/>
      <c r="R273" s="66" t="str">
        <f t="shared" si="27"/>
        <v/>
      </c>
      <c r="S273" s="69"/>
      <c r="T273" s="38"/>
      <c r="U273" s="11"/>
      <c r="V273" s="67" t="str">
        <f t="shared" si="24"/>
        <v/>
      </c>
      <c r="W273" s="17" t="str">
        <f t="shared" si="23"/>
        <v/>
      </c>
      <c r="X273" s="151" t="str">
        <f t="shared" si="25"/>
        <v/>
      </c>
    </row>
    <row r="274" spans="1:24" s="10" customFormat="1" ht="45.75" customHeight="1" thickBot="1" x14ac:dyDescent="0.25">
      <c r="A274" s="11" t="s">
        <v>9</v>
      </c>
      <c r="B274" s="1"/>
      <c r="C274" s="1"/>
      <c r="D274" s="188" t="str">
        <f t="shared" si="26"/>
        <v xml:space="preserve"> / </v>
      </c>
      <c r="E274" s="78" t="s">
        <v>9</v>
      </c>
      <c r="F274" s="78" t="s">
        <v>1372</v>
      </c>
      <c r="G274" s="72">
        <v>266</v>
      </c>
      <c r="H274" s="55"/>
      <c r="I274" s="70"/>
      <c r="J274" s="74"/>
      <c r="K274" s="86" t="str">
        <f>IF('(c) Copyricht DQS Gruppe 2023'!$XFD$3="© D Q S B IT 2020",IF($J274="","",VLOOKUP($J274,BDKSTAB,3,FALSE))&amp;IF($J274="","",", Berufsgattung = "&amp;IF($J274="","",VLOOKUP($J274,BDKSTAB,2,FALSE))),"Copyright verletzt")</f>
        <v/>
      </c>
      <c r="L274" s="55"/>
      <c r="M274" s="55"/>
      <c r="N274" s="34"/>
      <c r="O274" s="36"/>
      <c r="P274" s="36"/>
      <c r="Q274" s="11"/>
      <c r="R274" s="66" t="str">
        <f t="shared" si="27"/>
        <v/>
      </c>
      <c r="S274" s="69"/>
      <c r="T274" s="38"/>
      <c r="U274" s="11"/>
      <c r="V274" s="67" t="str">
        <f t="shared" si="24"/>
        <v/>
      </c>
      <c r="W274" s="17" t="str">
        <f t="shared" ref="W274:W337" si="28">IF(V274="","",IF(IF(X274="S",(V274),(V274*1.25))&lt;S274,"Überschreitung bitte in TYP2 eintragen",IF(V274&gt;=S274,"OK","Stichprobe 25% Korridor siehe Hinweise ÜBDKS")))</f>
        <v/>
      </c>
      <c r="X274" s="151" t="str">
        <f t="shared" si="25"/>
        <v/>
      </c>
    </row>
    <row r="275" spans="1:24" s="10" customFormat="1" ht="45.75" customHeight="1" thickBot="1" x14ac:dyDescent="0.25">
      <c r="A275" s="11" t="s">
        <v>9</v>
      </c>
      <c r="B275" s="1"/>
      <c r="C275" s="1"/>
      <c r="D275" s="188" t="str">
        <f t="shared" si="26"/>
        <v xml:space="preserve"> / </v>
      </c>
      <c r="E275" s="78" t="s">
        <v>9</v>
      </c>
      <c r="F275" s="78" t="s">
        <v>1372</v>
      </c>
      <c r="G275" s="72">
        <v>267</v>
      </c>
      <c r="H275" s="55"/>
      <c r="I275" s="70"/>
      <c r="J275" s="74"/>
      <c r="K275" s="86" t="str">
        <f>IF('(c) Copyricht DQS Gruppe 2023'!$XFD$3="© D Q S B IT 2020",IF($J275="","",VLOOKUP($J275,BDKSTAB,3,FALSE))&amp;IF($J275="","",", Berufsgattung = "&amp;IF($J275="","",VLOOKUP($J275,BDKSTAB,2,FALSE))),"Copyright verletzt")</f>
        <v/>
      </c>
      <c r="L275" s="55"/>
      <c r="M275" s="55"/>
      <c r="N275" s="34"/>
      <c r="O275" s="36"/>
      <c r="P275" s="36"/>
      <c r="Q275" s="11"/>
      <c r="R275" s="66" t="str">
        <f t="shared" si="27"/>
        <v/>
      </c>
      <c r="S275" s="69"/>
      <c r="T275" s="38"/>
      <c r="U275" s="11"/>
      <c r="V275" s="67" t="str">
        <f t="shared" si="24"/>
        <v/>
      </c>
      <c r="W275" s="17" t="str">
        <f t="shared" si="28"/>
        <v/>
      </c>
      <c r="X275" s="151" t="str">
        <f t="shared" si="25"/>
        <v/>
      </c>
    </row>
    <row r="276" spans="1:24" s="10" customFormat="1" ht="45.75" customHeight="1" thickBot="1" x14ac:dyDescent="0.25">
      <c r="A276" s="11" t="s">
        <v>9</v>
      </c>
      <c r="B276" s="1"/>
      <c r="C276" s="1"/>
      <c r="D276" s="188" t="str">
        <f t="shared" si="26"/>
        <v xml:space="preserve"> / </v>
      </c>
      <c r="E276" s="78" t="s">
        <v>9</v>
      </c>
      <c r="F276" s="78" t="s">
        <v>1372</v>
      </c>
      <c r="G276" s="72">
        <v>268</v>
      </c>
      <c r="H276" s="55"/>
      <c r="I276" s="70"/>
      <c r="J276" s="74"/>
      <c r="K276" s="86" t="str">
        <f>IF('(c) Copyricht DQS Gruppe 2023'!$XFD$3="© D Q S B IT 2020",IF($J276="","",VLOOKUP($J276,BDKSTAB,3,FALSE))&amp;IF($J276="","",", Berufsgattung = "&amp;IF($J276="","",VLOOKUP($J276,BDKSTAB,2,FALSE))),"Copyright verletzt")</f>
        <v/>
      </c>
      <c r="L276" s="55"/>
      <c r="M276" s="55"/>
      <c r="N276" s="34"/>
      <c r="O276" s="36"/>
      <c r="P276" s="36"/>
      <c r="Q276" s="11"/>
      <c r="R276" s="66" t="str">
        <f t="shared" si="27"/>
        <v/>
      </c>
      <c r="S276" s="69"/>
      <c r="T276" s="38"/>
      <c r="U276" s="11"/>
      <c r="V276" s="67" t="str">
        <f t="shared" si="24"/>
        <v/>
      </c>
      <c r="W276" s="17" t="str">
        <f t="shared" si="28"/>
        <v/>
      </c>
      <c r="X276" s="151" t="str">
        <f t="shared" si="25"/>
        <v/>
      </c>
    </row>
    <row r="277" spans="1:24" s="10" customFormat="1" ht="45.75" customHeight="1" thickBot="1" x14ac:dyDescent="0.25">
      <c r="A277" s="11" t="s">
        <v>9</v>
      </c>
      <c r="B277" s="1"/>
      <c r="C277" s="1"/>
      <c r="D277" s="188" t="str">
        <f t="shared" si="26"/>
        <v xml:space="preserve"> / </v>
      </c>
      <c r="E277" s="78" t="s">
        <v>9</v>
      </c>
      <c r="F277" s="78" t="s">
        <v>1372</v>
      </c>
      <c r="G277" s="72">
        <v>269</v>
      </c>
      <c r="H277" s="55"/>
      <c r="I277" s="70"/>
      <c r="J277" s="74"/>
      <c r="K277" s="86" t="str">
        <f>IF('(c) Copyricht DQS Gruppe 2023'!$XFD$3="© D Q S B IT 2020",IF($J277="","",VLOOKUP($J277,BDKSTAB,3,FALSE))&amp;IF($J277="","",", Berufsgattung = "&amp;IF($J277="","",VLOOKUP($J277,BDKSTAB,2,FALSE))),"Copyright verletzt")</f>
        <v/>
      </c>
      <c r="L277" s="55"/>
      <c r="M277" s="55"/>
      <c r="N277" s="34"/>
      <c r="O277" s="36"/>
      <c r="P277" s="36"/>
      <c r="Q277" s="11"/>
      <c r="R277" s="66" t="str">
        <f t="shared" si="27"/>
        <v/>
      </c>
      <c r="S277" s="69"/>
      <c r="T277" s="38"/>
      <c r="U277" s="11"/>
      <c r="V277" s="67" t="str">
        <f t="shared" si="24"/>
        <v/>
      </c>
      <c r="W277" s="17" t="str">
        <f t="shared" si="28"/>
        <v/>
      </c>
      <c r="X277" s="151" t="str">
        <f t="shared" si="25"/>
        <v/>
      </c>
    </row>
    <row r="278" spans="1:24" s="10" customFormat="1" ht="45.75" customHeight="1" thickBot="1" x14ac:dyDescent="0.25">
      <c r="A278" s="11" t="s">
        <v>9</v>
      </c>
      <c r="B278" s="1"/>
      <c r="C278" s="1"/>
      <c r="D278" s="188" t="str">
        <f t="shared" si="26"/>
        <v xml:space="preserve"> / </v>
      </c>
      <c r="E278" s="78" t="s">
        <v>9</v>
      </c>
      <c r="F278" s="78" t="s">
        <v>1372</v>
      </c>
      <c r="G278" s="72">
        <v>270</v>
      </c>
      <c r="H278" s="55"/>
      <c r="I278" s="70"/>
      <c r="J278" s="74"/>
      <c r="K278" s="86" t="str">
        <f>IF('(c) Copyricht DQS Gruppe 2023'!$XFD$3="© D Q S B IT 2020",IF($J278="","",VLOOKUP($J278,BDKSTAB,3,FALSE))&amp;IF($J278="","",", Berufsgattung = "&amp;IF($J278="","",VLOOKUP($J278,BDKSTAB,2,FALSE))),"Copyright verletzt")</f>
        <v/>
      </c>
      <c r="L278" s="55"/>
      <c r="M278" s="55"/>
      <c r="N278" s="34"/>
      <c r="O278" s="36"/>
      <c r="P278" s="36"/>
      <c r="Q278" s="11"/>
      <c r="R278" s="66" t="str">
        <f t="shared" si="27"/>
        <v/>
      </c>
      <c r="S278" s="69"/>
      <c r="T278" s="38"/>
      <c r="U278" s="11"/>
      <c r="V278" s="67" t="str">
        <f t="shared" si="24"/>
        <v/>
      </c>
      <c r="W278" s="17" t="str">
        <f t="shared" si="28"/>
        <v/>
      </c>
      <c r="X278" s="151" t="str">
        <f t="shared" si="25"/>
        <v/>
      </c>
    </row>
    <row r="279" spans="1:24" s="10" customFormat="1" ht="45.75" customHeight="1" thickBot="1" x14ac:dyDescent="0.25">
      <c r="A279" s="11" t="s">
        <v>9</v>
      </c>
      <c r="B279" s="1"/>
      <c r="C279" s="1"/>
      <c r="D279" s="188" t="str">
        <f t="shared" si="26"/>
        <v xml:space="preserve"> / </v>
      </c>
      <c r="E279" s="78" t="s">
        <v>9</v>
      </c>
      <c r="F279" s="78" t="s">
        <v>1372</v>
      </c>
      <c r="G279" s="72">
        <v>271</v>
      </c>
      <c r="H279" s="55"/>
      <c r="I279" s="70"/>
      <c r="J279" s="74"/>
      <c r="K279" s="86" t="str">
        <f>IF('(c) Copyricht DQS Gruppe 2023'!$XFD$3="© D Q S B IT 2020",IF($J279="","",VLOOKUP($J279,BDKSTAB,3,FALSE))&amp;IF($J279="","",", Berufsgattung = "&amp;IF($J279="","",VLOOKUP($J279,BDKSTAB,2,FALSE))),"Copyright verletzt")</f>
        <v/>
      </c>
      <c r="L279" s="55"/>
      <c r="M279" s="55"/>
      <c r="N279" s="34"/>
      <c r="O279" s="36"/>
      <c r="P279" s="36"/>
      <c r="Q279" s="11"/>
      <c r="R279" s="66" t="str">
        <f t="shared" si="27"/>
        <v/>
      </c>
      <c r="S279" s="69"/>
      <c r="T279" s="38"/>
      <c r="U279" s="11"/>
      <c r="V279" s="67" t="str">
        <f t="shared" si="24"/>
        <v/>
      </c>
      <c r="W279" s="17" t="str">
        <f t="shared" si="28"/>
        <v/>
      </c>
      <c r="X279" s="151" t="str">
        <f t="shared" si="25"/>
        <v/>
      </c>
    </row>
    <row r="280" spans="1:24" s="10" customFormat="1" ht="45.75" customHeight="1" thickBot="1" x14ac:dyDescent="0.25">
      <c r="A280" s="11" t="s">
        <v>9</v>
      </c>
      <c r="B280" s="1"/>
      <c r="C280" s="1"/>
      <c r="D280" s="188" t="str">
        <f t="shared" si="26"/>
        <v xml:space="preserve"> / </v>
      </c>
      <c r="E280" s="78" t="s">
        <v>9</v>
      </c>
      <c r="F280" s="78" t="s">
        <v>1372</v>
      </c>
      <c r="G280" s="72">
        <v>272</v>
      </c>
      <c r="H280" s="55"/>
      <c r="I280" s="70"/>
      <c r="J280" s="74"/>
      <c r="K280" s="86" t="str">
        <f>IF('(c) Copyricht DQS Gruppe 2023'!$XFD$3="© D Q S B IT 2020",IF($J280="","",VLOOKUP($J280,BDKSTAB,3,FALSE))&amp;IF($J280="","",", Berufsgattung = "&amp;IF($J280="","",VLOOKUP($J280,BDKSTAB,2,FALSE))),"Copyright verletzt")</f>
        <v/>
      </c>
      <c r="L280" s="55"/>
      <c r="M280" s="55"/>
      <c r="N280" s="34"/>
      <c r="O280" s="36"/>
      <c r="P280" s="36"/>
      <c r="Q280" s="11"/>
      <c r="R280" s="66" t="str">
        <f t="shared" si="27"/>
        <v/>
      </c>
      <c r="S280" s="69"/>
      <c r="T280" s="38"/>
      <c r="U280" s="11"/>
      <c r="V280" s="67" t="str">
        <f t="shared" si="24"/>
        <v/>
      </c>
      <c r="W280" s="17" t="str">
        <f t="shared" si="28"/>
        <v/>
      </c>
      <c r="X280" s="151" t="str">
        <f t="shared" si="25"/>
        <v/>
      </c>
    </row>
    <row r="281" spans="1:24" s="10" customFormat="1" ht="45.75" customHeight="1" thickBot="1" x14ac:dyDescent="0.25">
      <c r="A281" s="11" t="s">
        <v>9</v>
      </c>
      <c r="B281" s="1"/>
      <c r="C281" s="1"/>
      <c r="D281" s="188" t="str">
        <f t="shared" si="26"/>
        <v xml:space="preserve"> / </v>
      </c>
      <c r="E281" s="78" t="s">
        <v>9</v>
      </c>
      <c r="F281" s="78" t="s">
        <v>1372</v>
      </c>
      <c r="G281" s="72">
        <v>273</v>
      </c>
      <c r="H281" s="55"/>
      <c r="I281" s="70"/>
      <c r="J281" s="74"/>
      <c r="K281" s="86" t="str">
        <f>IF('(c) Copyricht DQS Gruppe 2023'!$XFD$3="© D Q S B IT 2020",IF($J281="","",VLOOKUP($J281,BDKSTAB,3,FALSE))&amp;IF($J281="","",", Berufsgattung = "&amp;IF($J281="","",VLOOKUP($J281,BDKSTAB,2,FALSE))),"Copyright verletzt")</f>
        <v/>
      </c>
      <c r="L281" s="55"/>
      <c r="M281" s="55"/>
      <c r="N281" s="34"/>
      <c r="O281" s="36"/>
      <c r="P281" s="36"/>
      <c r="Q281" s="11"/>
      <c r="R281" s="66" t="str">
        <f t="shared" si="27"/>
        <v/>
      </c>
      <c r="S281" s="69"/>
      <c r="T281" s="38"/>
      <c r="U281" s="11"/>
      <c r="V281" s="67" t="str">
        <f t="shared" si="24"/>
        <v/>
      </c>
      <c r="W281" s="17" t="str">
        <f t="shared" si="28"/>
        <v/>
      </c>
      <c r="X281" s="151" t="str">
        <f t="shared" si="25"/>
        <v/>
      </c>
    </row>
    <row r="282" spans="1:24" s="10" customFormat="1" ht="45.75" customHeight="1" thickBot="1" x14ac:dyDescent="0.25">
      <c r="A282" s="11" t="s">
        <v>9</v>
      </c>
      <c r="B282" s="1"/>
      <c r="C282" s="1"/>
      <c r="D282" s="188" t="str">
        <f t="shared" si="26"/>
        <v xml:space="preserve"> / </v>
      </c>
      <c r="E282" s="78" t="s">
        <v>9</v>
      </c>
      <c r="F282" s="78" t="s">
        <v>1372</v>
      </c>
      <c r="G282" s="72">
        <v>274</v>
      </c>
      <c r="H282" s="55"/>
      <c r="I282" s="70"/>
      <c r="J282" s="74"/>
      <c r="K282" s="86" t="str">
        <f>IF('(c) Copyricht DQS Gruppe 2023'!$XFD$3="© D Q S B IT 2020",IF($J282="","",VLOOKUP($J282,BDKSTAB,3,FALSE))&amp;IF($J282="","",", Berufsgattung = "&amp;IF($J282="","",VLOOKUP($J282,BDKSTAB,2,FALSE))),"Copyright verletzt")</f>
        <v/>
      </c>
      <c r="L282" s="55"/>
      <c r="M282" s="55"/>
      <c r="N282" s="34"/>
      <c r="O282" s="36"/>
      <c r="P282" s="36"/>
      <c r="Q282" s="11"/>
      <c r="R282" s="66" t="str">
        <f t="shared" si="27"/>
        <v/>
      </c>
      <c r="S282" s="69"/>
      <c r="T282" s="38"/>
      <c r="U282" s="11"/>
      <c r="V282" s="67" t="str">
        <f t="shared" si="24"/>
        <v/>
      </c>
      <c r="W282" s="17" t="str">
        <f t="shared" si="28"/>
        <v/>
      </c>
      <c r="X282" s="151" t="str">
        <f t="shared" si="25"/>
        <v/>
      </c>
    </row>
    <row r="283" spans="1:24" s="10" customFormat="1" ht="45.75" customHeight="1" thickBot="1" x14ac:dyDescent="0.25">
      <c r="A283" s="11" t="s">
        <v>9</v>
      </c>
      <c r="B283" s="1"/>
      <c r="C283" s="1"/>
      <c r="D283" s="188" t="str">
        <f t="shared" si="26"/>
        <v xml:space="preserve"> / </v>
      </c>
      <c r="E283" s="78" t="s">
        <v>9</v>
      </c>
      <c r="F283" s="78" t="s">
        <v>1372</v>
      </c>
      <c r="G283" s="72">
        <v>275</v>
      </c>
      <c r="H283" s="55"/>
      <c r="I283" s="70"/>
      <c r="J283" s="74"/>
      <c r="K283" s="86" t="str">
        <f>IF('(c) Copyricht DQS Gruppe 2023'!$XFD$3="© D Q S B IT 2020",IF($J283="","",VLOOKUP($J283,BDKSTAB,3,FALSE))&amp;IF($J283="","",", Berufsgattung = "&amp;IF($J283="","",VLOOKUP($J283,BDKSTAB,2,FALSE))),"Copyright verletzt")</f>
        <v/>
      </c>
      <c r="L283" s="55"/>
      <c r="M283" s="55"/>
      <c r="N283" s="34"/>
      <c r="O283" s="36"/>
      <c r="P283" s="36"/>
      <c r="Q283" s="11"/>
      <c r="R283" s="66" t="str">
        <f t="shared" si="27"/>
        <v/>
      </c>
      <c r="S283" s="69"/>
      <c r="T283" s="38"/>
      <c r="U283" s="11"/>
      <c r="V283" s="67" t="str">
        <f t="shared" si="24"/>
        <v/>
      </c>
      <c r="W283" s="17" t="str">
        <f t="shared" si="28"/>
        <v/>
      </c>
      <c r="X283" s="151" t="str">
        <f t="shared" si="25"/>
        <v/>
      </c>
    </row>
    <row r="284" spans="1:24" s="10" customFormat="1" ht="45.75" customHeight="1" thickBot="1" x14ac:dyDescent="0.25">
      <c r="A284" s="11" t="s">
        <v>9</v>
      </c>
      <c r="B284" s="1"/>
      <c r="C284" s="1"/>
      <c r="D284" s="188" t="str">
        <f t="shared" si="26"/>
        <v xml:space="preserve"> / </v>
      </c>
      <c r="E284" s="78" t="s">
        <v>9</v>
      </c>
      <c r="F284" s="78" t="s">
        <v>1372</v>
      </c>
      <c r="G284" s="72">
        <v>276</v>
      </c>
      <c r="H284" s="55"/>
      <c r="I284" s="70"/>
      <c r="J284" s="74"/>
      <c r="K284" s="86" t="str">
        <f>IF('(c) Copyricht DQS Gruppe 2023'!$XFD$3="© D Q S B IT 2020",IF($J284="","",VLOOKUP($J284,BDKSTAB,3,FALSE))&amp;IF($J284="","",", Berufsgattung = "&amp;IF($J284="","",VLOOKUP($J284,BDKSTAB,2,FALSE))),"Copyright verletzt")</f>
        <v/>
      </c>
      <c r="L284" s="55"/>
      <c r="M284" s="55"/>
      <c r="N284" s="34"/>
      <c r="O284" s="36"/>
      <c r="P284" s="36"/>
      <c r="Q284" s="11"/>
      <c r="R284" s="66" t="str">
        <f t="shared" si="27"/>
        <v/>
      </c>
      <c r="S284" s="69"/>
      <c r="T284" s="38"/>
      <c r="U284" s="11"/>
      <c r="V284" s="67" t="str">
        <f t="shared" si="24"/>
        <v/>
      </c>
      <c r="W284" s="17" t="str">
        <f t="shared" si="28"/>
        <v/>
      </c>
      <c r="X284" s="151" t="str">
        <f t="shared" si="25"/>
        <v/>
      </c>
    </row>
    <row r="285" spans="1:24" s="10" customFormat="1" ht="45.75" customHeight="1" thickBot="1" x14ac:dyDescent="0.25">
      <c r="A285" s="11" t="s">
        <v>9</v>
      </c>
      <c r="B285" s="1"/>
      <c r="C285" s="1"/>
      <c r="D285" s="188" t="str">
        <f t="shared" si="26"/>
        <v xml:space="preserve"> / </v>
      </c>
      <c r="E285" s="78" t="s">
        <v>9</v>
      </c>
      <c r="F285" s="78" t="s">
        <v>1372</v>
      </c>
      <c r="G285" s="72">
        <v>277</v>
      </c>
      <c r="H285" s="55"/>
      <c r="I285" s="70"/>
      <c r="J285" s="74"/>
      <c r="K285" s="86" t="str">
        <f>IF('(c) Copyricht DQS Gruppe 2023'!$XFD$3="© D Q S B IT 2020",IF($J285="","",VLOOKUP($J285,BDKSTAB,3,FALSE))&amp;IF($J285="","",", Berufsgattung = "&amp;IF($J285="","",VLOOKUP($J285,BDKSTAB,2,FALSE))),"Copyright verletzt")</f>
        <v/>
      </c>
      <c r="L285" s="55"/>
      <c r="M285" s="55"/>
      <c r="N285" s="34"/>
      <c r="O285" s="36"/>
      <c r="P285" s="36"/>
      <c r="Q285" s="11"/>
      <c r="R285" s="66" t="str">
        <f t="shared" si="27"/>
        <v/>
      </c>
      <c r="S285" s="69"/>
      <c r="T285" s="38"/>
      <c r="U285" s="11"/>
      <c r="V285" s="67" t="str">
        <f t="shared" si="24"/>
        <v/>
      </c>
      <c r="W285" s="17" t="str">
        <f t="shared" si="28"/>
        <v/>
      </c>
      <c r="X285" s="151" t="str">
        <f t="shared" si="25"/>
        <v/>
      </c>
    </row>
    <row r="286" spans="1:24" s="10" customFormat="1" ht="45.75" customHeight="1" thickBot="1" x14ac:dyDescent="0.25">
      <c r="A286" s="11" t="s">
        <v>9</v>
      </c>
      <c r="B286" s="1"/>
      <c r="C286" s="1"/>
      <c r="D286" s="188" t="str">
        <f t="shared" si="26"/>
        <v xml:space="preserve"> / </v>
      </c>
      <c r="E286" s="78" t="s">
        <v>9</v>
      </c>
      <c r="F286" s="78" t="s">
        <v>1372</v>
      </c>
      <c r="G286" s="72">
        <v>278</v>
      </c>
      <c r="H286" s="55"/>
      <c r="I286" s="70"/>
      <c r="J286" s="74"/>
      <c r="K286" s="86" t="str">
        <f>IF('(c) Copyricht DQS Gruppe 2023'!$XFD$3="© D Q S B IT 2020",IF($J286="","",VLOOKUP($J286,BDKSTAB,3,FALSE))&amp;IF($J286="","",", Berufsgattung = "&amp;IF($J286="","",VLOOKUP($J286,BDKSTAB,2,FALSE))),"Copyright verletzt")</f>
        <v/>
      </c>
      <c r="L286" s="55"/>
      <c r="M286" s="55"/>
      <c r="N286" s="34"/>
      <c r="O286" s="36"/>
      <c r="P286" s="36"/>
      <c r="Q286" s="11"/>
      <c r="R286" s="66" t="str">
        <f t="shared" si="27"/>
        <v/>
      </c>
      <c r="S286" s="69"/>
      <c r="T286" s="38"/>
      <c r="U286" s="11"/>
      <c r="V286" s="67" t="str">
        <f t="shared" si="24"/>
        <v/>
      </c>
      <c r="W286" s="17" t="str">
        <f t="shared" si="28"/>
        <v/>
      </c>
      <c r="X286" s="151" t="str">
        <f t="shared" si="25"/>
        <v/>
      </c>
    </row>
    <row r="287" spans="1:24" s="10" customFormat="1" ht="45.75" customHeight="1" thickBot="1" x14ac:dyDescent="0.25">
      <c r="A287" s="11" t="s">
        <v>9</v>
      </c>
      <c r="B287" s="1"/>
      <c r="C287" s="1"/>
      <c r="D287" s="188" t="str">
        <f t="shared" si="26"/>
        <v xml:space="preserve"> / </v>
      </c>
      <c r="E287" s="78" t="s">
        <v>9</v>
      </c>
      <c r="F287" s="78" t="s">
        <v>1372</v>
      </c>
      <c r="G287" s="72">
        <v>279</v>
      </c>
      <c r="H287" s="55"/>
      <c r="I287" s="70"/>
      <c r="J287" s="74"/>
      <c r="K287" s="86" t="str">
        <f>IF('(c) Copyricht DQS Gruppe 2023'!$XFD$3="© D Q S B IT 2020",IF($J287="","",VLOOKUP($J287,BDKSTAB,3,FALSE))&amp;IF($J287="","",", Berufsgattung = "&amp;IF($J287="","",VLOOKUP($J287,BDKSTAB,2,FALSE))),"Copyright verletzt")</f>
        <v/>
      </c>
      <c r="L287" s="55"/>
      <c r="M287" s="55"/>
      <c r="N287" s="34"/>
      <c r="O287" s="36"/>
      <c r="P287" s="36"/>
      <c r="Q287" s="11"/>
      <c r="R287" s="66" t="str">
        <f t="shared" si="27"/>
        <v/>
      </c>
      <c r="S287" s="69"/>
      <c r="T287" s="38"/>
      <c r="U287" s="11"/>
      <c r="V287" s="67" t="str">
        <f t="shared" si="24"/>
        <v/>
      </c>
      <c r="W287" s="17" t="str">
        <f t="shared" si="28"/>
        <v/>
      </c>
      <c r="X287" s="151" t="str">
        <f t="shared" si="25"/>
        <v/>
      </c>
    </row>
    <row r="288" spans="1:24" s="10" customFormat="1" ht="45.75" customHeight="1" thickBot="1" x14ac:dyDescent="0.25">
      <c r="A288" s="11" t="s">
        <v>9</v>
      </c>
      <c r="B288" s="1"/>
      <c r="C288" s="1"/>
      <c r="D288" s="188" t="str">
        <f t="shared" si="26"/>
        <v xml:space="preserve"> / </v>
      </c>
      <c r="E288" s="78" t="s">
        <v>9</v>
      </c>
      <c r="F288" s="78" t="s">
        <v>1372</v>
      </c>
      <c r="G288" s="72">
        <v>280</v>
      </c>
      <c r="H288" s="55"/>
      <c r="I288" s="70"/>
      <c r="J288" s="74"/>
      <c r="K288" s="86" t="str">
        <f>IF('(c) Copyricht DQS Gruppe 2023'!$XFD$3="© D Q S B IT 2020",IF($J288="","",VLOOKUP($J288,BDKSTAB,3,FALSE))&amp;IF($J288="","",", Berufsgattung = "&amp;IF($J288="","",VLOOKUP($J288,BDKSTAB,2,FALSE))),"Copyright verletzt")</f>
        <v/>
      </c>
      <c r="L288" s="55"/>
      <c r="M288" s="55"/>
      <c r="N288" s="34"/>
      <c r="O288" s="36"/>
      <c r="P288" s="36"/>
      <c r="Q288" s="11"/>
      <c r="R288" s="66" t="str">
        <f t="shared" si="27"/>
        <v/>
      </c>
      <c r="S288" s="69"/>
      <c r="T288" s="38"/>
      <c r="U288" s="11"/>
      <c r="V288" s="67" t="str">
        <f t="shared" si="24"/>
        <v/>
      </c>
      <c r="W288" s="17" t="str">
        <f t="shared" si="28"/>
        <v/>
      </c>
      <c r="X288" s="151" t="str">
        <f t="shared" si="25"/>
        <v/>
      </c>
    </row>
    <row r="289" spans="1:24" s="10" customFormat="1" ht="45.75" customHeight="1" thickBot="1" x14ac:dyDescent="0.25">
      <c r="A289" s="11" t="s">
        <v>9</v>
      </c>
      <c r="B289" s="1"/>
      <c r="C289" s="1"/>
      <c r="D289" s="188" t="str">
        <f t="shared" si="26"/>
        <v xml:space="preserve"> / </v>
      </c>
      <c r="E289" s="78" t="s">
        <v>9</v>
      </c>
      <c r="F289" s="78" t="s">
        <v>1372</v>
      </c>
      <c r="G289" s="72">
        <v>281</v>
      </c>
      <c r="H289" s="55"/>
      <c r="I289" s="70"/>
      <c r="J289" s="74"/>
      <c r="K289" s="86" t="str">
        <f>IF('(c) Copyricht DQS Gruppe 2023'!$XFD$3="© D Q S B IT 2020",IF($J289="","",VLOOKUP($J289,BDKSTAB,3,FALSE))&amp;IF($J289="","",", Berufsgattung = "&amp;IF($J289="","",VLOOKUP($J289,BDKSTAB,2,FALSE))),"Copyright verletzt")</f>
        <v/>
      </c>
      <c r="L289" s="55"/>
      <c r="M289" s="55"/>
      <c r="N289" s="34"/>
      <c r="O289" s="36"/>
      <c r="P289" s="36"/>
      <c r="Q289" s="11"/>
      <c r="R289" s="66" t="str">
        <f t="shared" si="27"/>
        <v/>
      </c>
      <c r="S289" s="69"/>
      <c r="T289" s="38"/>
      <c r="U289" s="11"/>
      <c r="V289" s="67" t="str">
        <f t="shared" si="24"/>
        <v/>
      </c>
      <c r="W289" s="17" t="str">
        <f t="shared" si="28"/>
        <v/>
      </c>
      <c r="X289" s="151" t="str">
        <f t="shared" si="25"/>
        <v/>
      </c>
    </row>
    <row r="290" spans="1:24" s="10" customFormat="1" ht="45.75" customHeight="1" thickBot="1" x14ac:dyDescent="0.25">
      <c r="A290" s="11" t="s">
        <v>9</v>
      </c>
      <c r="B290" s="1"/>
      <c r="C290" s="1"/>
      <c r="D290" s="188" t="str">
        <f t="shared" si="26"/>
        <v xml:space="preserve"> / </v>
      </c>
      <c r="E290" s="78" t="s">
        <v>9</v>
      </c>
      <c r="F290" s="78" t="s">
        <v>1372</v>
      </c>
      <c r="G290" s="72">
        <v>282</v>
      </c>
      <c r="H290" s="55"/>
      <c r="I290" s="70"/>
      <c r="J290" s="74"/>
      <c r="K290" s="86" t="str">
        <f>IF('(c) Copyricht DQS Gruppe 2023'!$XFD$3="© D Q S B IT 2020",IF($J290="","",VLOOKUP($J290,BDKSTAB,3,FALSE))&amp;IF($J290="","",", Berufsgattung = "&amp;IF($J290="","",VLOOKUP($J290,BDKSTAB,2,FALSE))),"Copyright verletzt")</f>
        <v/>
      </c>
      <c r="L290" s="55"/>
      <c r="M290" s="55"/>
      <c r="N290" s="34"/>
      <c r="O290" s="36"/>
      <c r="P290" s="36"/>
      <c r="Q290" s="11"/>
      <c r="R290" s="66" t="str">
        <f t="shared" si="27"/>
        <v/>
      </c>
      <c r="S290" s="69"/>
      <c r="T290" s="38"/>
      <c r="U290" s="11"/>
      <c r="V290" s="67" t="str">
        <f t="shared" si="24"/>
        <v/>
      </c>
      <c r="W290" s="17" t="str">
        <f t="shared" si="28"/>
        <v/>
      </c>
      <c r="X290" s="151" t="str">
        <f t="shared" si="25"/>
        <v/>
      </c>
    </row>
    <row r="291" spans="1:24" s="10" customFormat="1" ht="45.75" customHeight="1" thickBot="1" x14ac:dyDescent="0.25">
      <c r="A291" s="11" t="s">
        <v>9</v>
      </c>
      <c r="B291" s="1"/>
      <c r="C291" s="1"/>
      <c r="D291" s="188" t="str">
        <f t="shared" si="26"/>
        <v xml:space="preserve"> / </v>
      </c>
      <c r="E291" s="78" t="s">
        <v>9</v>
      </c>
      <c r="F291" s="78" t="s">
        <v>1372</v>
      </c>
      <c r="G291" s="72">
        <v>283</v>
      </c>
      <c r="H291" s="55"/>
      <c r="I291" s="70"/>
      <c r="J291" s="74"/>
      <c r="K291" s="86" t="str">
        <f>IF('(c) Copyricht DQS Gruppe 2023'!$XFD$3="© D Q S B IT 2020",IF($J291="","",VLOOKUP($J291,BDKSTAB,3,FALSE))&amp;IF($J291="","",", Berufsgattung = "&amp;IF($J291="","",VLOOKUP($J291,BDKSTAB,2,FALSE))),"Copyright verletzt")</f>
        <v/>
      </c>
      <c r="L291" s="55"/>
      <c r="M291" s="55"/>
      <c r="N291" s="34"/>
      <c r="O291" s="36"/>
      <c r="P291" s="36"/>
      <c r="Q291" s="11"/>
      <c r="R291" s="66" t="str">
        <f t="shared" si="27"/>
        <v/>
      </c>
      <c r="S291" s="69"/>
      <c r="T291" s="38"/>
      <c r="U291" s="11"/>
      <c r="V291" s="67" t="str">
        <f t="shared" si="24"/>
        <v/>
      </c>
      <c r="W291" s="17" t="str">
        <f t="shared" si="28"/>
        <v/>
      </c>
      <c r="X291" s="151" t="str">
        <f t="shared" si="25"/>
        <v/>
      </c>
    </row>
    <row r="292" spans="1:24" s="10" customFormat="1" ht="45.75" customHeight="1" thickBot="1" x14ac:dyDescent="0.25">
      <c r="A292" s="11" t="s">
        <v>9</v>
      </c>
      <c r="B292" s="1"/>
      <c r="C292" s="1"/>
      <c r="D292" s="188" t="str">
        <f t="shared" si="26"/>
        <v xml:space="preserve"> / </v>
      </c>
      <c r="E292" s="78" t="s">
        <v>9</v>
      </c>
      <c r="F292" s="78" t="s">
        <v>1372</v>
      </c>
      <c r="G292" s="72">
        <v>284</v>
      </c>
      <c r="H292" s="55"/>
      <c r="I292" s="70"/>
      <c r="J292" s="74"/>
      <c r="K292" s="86" t="str">
        <f>IF('(c) Copyricht DQS Gruppe 2023'!$XFD$3="© D Q S B IT 2020",IF($J292="","",VLOOKUP($J292,BDKSTAB,3,FALSE))&amp;IF($J292="","",", Berufsgattung = "&amp;IF($J292="","",VLOOKUP($J292,BDKSTAB,2,FALSE))),"Copyright verletzt")</f>
        <v/>
      </c>
      <c r="L292" s="55"/>
      <c r="M292" s="55"/>
      <c r="N292" s="34"/>
      <c r="O292" s="36"/>
      <c r="P292" s="36"/>
      <c r="Q292" s="11"/>
      <c r="R292" s="66" t="str">
        <f t="shared" si="27"/>
        <v/>
      </c>
      <c r="S292" s="69"/>
      <c r="T292" s="38"/>
      <c r="U292" s="11"/>
      <c r="V292" s="67" t="str">
        <f t="shared" si="24"/>
        <v/>
      </c>
      <c r="W292" s="17" t="str">
        <f t="shared" si="28"/>
        <v/>
      </c>
      <c r="X292" s="151" t="str">
        <f t="shared" si="25"/>
        <v/>
      </c>
    </row>
    <row r="293" spans="1:24" s="10" customFormat="1" ht="45.75" customHeight="1" thickBot="1" x14ac:dyDescent="0.25">
      <c r="A293" s="11" t="s">
        <v>9</v>
      </c>
      <c r="B293" s="1"/>
      <c r="C293" s="1"/>
      <c r="D293" s="188" t="str">
        <f t="shared" si="26"/>
        <v xml:space="preserve"> / </v>
      </c>
      <c r="E293" s="78" t="s">
        <v>9</v>
      </c>
      <c r="F293" s="78" t="s">
        <v>1372</v>
      </c>
      <c r="G293" s="72">
        <v>285</v>
      </c>
      <c r="H293" s="55"/>
      <c r="I293" s="70"/>
      <c r="J293" s="74"/>
      <c r="K293" s="86" t="str">
        <f>IF('(c) Copyricht DQS Gruppe 2023'!$XFD$3="© D Q S B IT 2020",IF($J293="","",VLOOKUP($J293,BDKSTAB,3,FALSE))&amp;IF($J293="","",", Berufsgattung = "&amp;IF($J293="","",VLOOKUP($J293,BDKSTAB,2,FALSE))),"Copyright verletzt")</f>
        <v/>
      </c>
      <c r="L293" s="55"/>
      <c r="M293" s="55"/>
      <c r="N293" s="34"/>
      <c r="O293" s="36"/>
      <c r="P293" s="36"/>
      <c r="Q293" s="11"/>
      <c r="R293" s="66" t="str">
        <f t="shared" si="27"/>
        <v/>
      </c>
      <c r="S293" s="69"/>
      <c r="T293" s="38"/>
      <c r="U293" s="11"/>
      <c r="V293" s="67" t="str">
        <f t="shared" si="24"/>
        <v/>
      </c>
      <c r="W293" s="17" t="str">
        <f t="shared" si="28"/>
        <v/>
      </c>
      <c r="X293" s="151" t="str">
        <f t="shared" si="25"/>
        <v/>
      </c>
    </row>
    <row r="294" spans="1:24" s="10" customFormat="1" ht="45.75" customHeight="1" thickBot="1" x14ac:dyDescent="0.25">
      <c r="A294" s="11" t="s">
        <v>9</v>
      </c>
      <c r="B294" s="1"/>
      <c r="C294" s="1"/>
      <c r="D294" s="188" t="str">
        <f t="shared" si="26"/>
        <v xml:space="preserve"> / </v>
      </c>
      <c r="E294" s="78" t="s">
        <v>9</v>
      </c>
      <c r="F294" s="78" t="s">
        <v>1372</v>
      </c>
      <c r="G294" s="72">
        <v>286</v>
      </c>
      <c r="H294" s="55"/>
      <c r="I294" s="70"/>
      <c r="J294" s="74"/>
      <c r="K294" s="86" t="str">
        <f>IF('(c) Copyricht DQS Gruppe 2023'!$XFD$3="© D Q S B IT 2020",IF($J294="","",VLOOKUP($J294,BDKSTAB,3,FALSE))&amp;IF($J294="","",", Berufsgattung = "&amp;IF($J294="","",VLOOKUP($J294,BDKSTAB,2,FALSE))),"Copyright verletzt")</f>
        <v/>
      </c>
      <c r="L294" s="55"/>
      <c r="M294" s="55"/>
      <c r="N294" s="34"/>
      <c r="O294" s="36"/>
      <c r="P294" s="36"/>
      <c r="Q294" s="11"/>
      <c r="R294" s="66" t="str">
        <f t="shared" si="27"/>
        <v/>
      </c>
      <c r="S294" s="69"/>
      <c r="T294" s="38"/>
      <c r="U294" s="11"/>
      <c r="V294" s="67" t="str">
        <f t="shared" si="24"/>
        <v/>
      </c>
      <c r="W294" s="17" t="str">
        <f t="shared" si="28"/>
        <v/>
      </c>
      <c r="X294" s="151" t="str">
        <f t="shared" si="25"/>
        <v/>
      </c>
    </row>
    <row r="295" spans="1:24" s="10" customFormat="1" ht="45.75" customHeight="1" thickBot="1" x14ac:dyDescent="0.25">
      <c r="A295" s="11" t="s">
        <v>9</v>
      </c>
      <c r="B295" s="1"/>
      <c r="C295" s="1"/>
      <c r="D295" s="188" t="str">
        <f t="shared" si="26"/>
        <v xml:space="preserve"> / </v>
      </c>
      <c r="E295" s="78" t="s">
        <v>9</v>
      </c>
      <c r="F295" s="78" t="s">
        <v>1372</v>
      </c>
      <c r="G295" s="72">
        <v>287</v>
      </c>
      <c r="H295" s="55"/>
      <c r="I295" s="70"/>
      <c r="J295" s="74"/>
      <c r="K295" s="86" t="str">
        <f>IF('(c) Copyricht DQS Gruppe 2023'!$XFD$3="© D Q S B IT 2020",IF($J295="","",VLOOKUP($J295,BDKSTAB,3,FALSE))&amp;IF($J295="","",", Berufsgattung = "&amp;IF($J295="","",VLOOKUP($J295,BDKSTAB,2,FALSE))),"Copyright verletzt")</f>
        <v/>
      </c>
      <c r="L295" s="55"/>
      <c r="M295" s="55"/>
      <c r="N295" s="34"/>
      <c r="O295" s="36"/>
      <c r="P295" s="36"/>
      <c r="Q295" s="11"/>
      <c r="R295" s="66" t="str">
        <f t="shared" si="27"/>
        <v/>
      </c>
      <c r="S295" s="69"/>
      <c r="T295" s="38"/>
      <c r="U295" s="11"/>
      <c r="V295" s="67" t="str">
        <f t="shared" si="24"/>
        <v/>
      </c>
      <c r="W295" s="17" t="str">
        <f t="shared" si="28"/>
        <v/>
      </c>
      <c r="X295" s="151" t="str">
        <f t="shared" si="25"/>
        <v/>
      </c>
    </row>
    <row r="296" spans="1:24" s="10" customFormat="1" ht="45.75" customHeight="1" thickBot="1" x14ac:dyDescent="0.25">
      <c r="A296" s="11" t="s">
        <v>9</v>
      </c>
      <c r="B296" s="1"/>
      <c r="C296" s="1"/>
      <c r="D296" s="188" t="str">
        <f t="shared" si="26"/>
        <v xml:space="preserve"> / </v>
      </c>
      <c r="E296" s="78" t="s">
        <v>9</v>
      </c>
      <c r="F296" s="78" t="s">
        <v>1372</v>
      </c>
      <c r="G296" s="72">
        <v>288</v>
      </c>
      <c r="H296" s="55"/>
      <c r="I296" s="70"/>
      <c r="J296" s="74"/>
      <c r="K296" s="86" t="str">
        <f>IF('(c) Copyricht DQS Gruppe 2023'!$XFD$3="© D Q S B IT 2020",IF($J296="","",VLOOKUP($J296,BDKSTAB,3,FALSE))&amp;IF($J296="","",", Berufsgattung = "&amp;IF($J296="","",VLOOKUP($J296,BDKSTAB,2,FALSE))),"Copyright verletzt")</f>
        <v/>
      </c>
      <c r="L296" s="55"/>
      <c r="M296" s="55"/>
      <c r="N296" s="34"/>
      <c r="O296" s="36"/>
      <c r="P296" s="36"/>
      <c r="Q296" s="11"/>
      <c r="R296" s="66" t="str">
        <f t="shared" si="27"/>
        <v/>
      </c>
      <c r="S296" s="69"/>
      <c r="T296" s="38"/>
      <c r="U296" s="11"/>
      <c r="V296" s="67" t="str">
        <f t="shared" si="24"/>
        <v/>
      </c>
      <c r="W296" s="17" t="str">
        <f t="shared" si="28"/>
        <v/>
      </c>
      <c r="X296" s="151" t="str">
        <f t="shared" si="25"/>
        <v/>
      </c>
    </row>
    <row r="297" spans="1:24" s="10" customFormat="1" ht="45.75" customHeight="1" thickBot="1" x14ac:dyDescent="0.25">
      <c r="A297" s="11" t="s">
        <v>9</v>
      </c>
      <c r="B297" s="1"/>
      <c r="C297" s="1"/>
      <c r="D297" s="188" t="str">
        <f t="shared" si="26"/>
        <v xml:space="preserve"> / </v>
      </c>
      <c r="E297" s="78" t="s">
        <v>9</v>
      </c>
      <c r="F297" s="78" t="s">
        <v>1372</v>
      </c>
      <c r="G297" s="72">
        <v>289</v>
      </c>
      <c r="H297" s="55"/>
      <c r="I297" s="70"/>
      <c r="J297" s="74"/>
      <c r="K297" s="86" t="str">
        <f>IF('(c) Copyricht DQS Gruppe 2023'!$XFD$3="© D Q S B IT 2020",IF($J297="","",VLOOKUP($J297,BDKSTAB,3,FALSE))&amp;IF($J297="","",", Berufsgattung = "&amp;IF($J297="","",VLOOKUP($J297,BDKSTAB,2,FALSE))),"Copyright verletzt")</f>
        <v/>
      </c>
      <c r="L297" s="55"/>
      <c r="M297" s="55"/>
      <c r="N297" s="34"/>
      <c r="O297" s="36"/>
      <c r="P297" s="36"/>
      <c r="Q297" s="11"/>
      <c r="R297" s="66" t="str">
        <f t="shared" si="27"/>
        <v/>
      </c>
      <c r="S297" s="69"/>
      <c r="T297" s="38"/>
      <c r="U297" s="11"/>
      <c r="V297" s="67" t="str">
        <f t="shared" si="24"/>
        <v/>
      </c>
      <c r="W297" s="17" t="str">
        <f t="shared" si="28"/>
        <v/>
      </c>
      <c r="X297" s="151" t="str">
        <f t="shared" si="25"/>
        <v/>
      </c>
    </row>
    <row r="298" spans="1:24" s="10" customFormat="1" ht="45.75" customHeight="1" thickBot="1" x14ac:dyDescent="0.25">
      <c r="A298" s="11" t="s">
        <v>9</v>
      </c>
      <c r="B298" s="1"/>
      <c r="C298" s="1"/>
      <c r="D298" s="188" t="str">
        <f t="shared" si="26"/>
        <v xml:space="preserve"> / </v>
      </c>
      <c r="E298" s="78" t="s">
        <v>9</v>
      </c>
      <c r="F298" s="78" t="s">
        <v>1372</v>
      </c>
      <c r="G298" s="72">
        <v>290</v>
      </c>
      <c r="H298" s="55"/>
      <c r="I298" s="70"/>
      <c r="J298" s="74"/>
      <c r="K298" s="86" t="str">
        <f>IF('(c) Copyricht DQS Gruppe 2023'!$XFD$3="© D Q S B IT 2020",IF($J298="","",VLOOKUP($J298,BDKSTAB,3,FALSE))&amp;IF($J298="","",", Berufsgattung = "&amp;IF($J298="","",VLOOKUP($J298,BDKSTAB,2,FALSE))),"Copyright verletzt")</f>
        <v/>
      </c>
      <c r="L298" s="55"/>
      <c r="M298" s="55"/>
      <c r="N298" s="34"/>
      <c r="O298" s="36"/>
      <c r="P298" s="36"/>
      <c r="Q298" s="11"/>
      <c r="R298" s="66" t="str">
        <f t="shared" si="27"/>
        <v/>
      </c>
      <c r="S298" s="69"/>
      <c r="T298" s="38"/>
      <c r="U298" s="11"/>
      <c r="V298" s="67" t="str">
        <f t="shared" si="24"/>
        <v/>
      </c>
      <c r="W298" s="17" t="str">
        <f t="shared" si="28"/>
        <v/>
      </c>
      <c r="X298" s="151" t="str">
        <f t="shared" si="25"/>
        <v/>
      </c>
    </row>
    <row r="299" spans="1:24" s="10" customFormat="1" ht="45.75" customHeight="1" thickBot="1" x14ac:dyDescent="0.25">
      <c r="A299" s="11" t="s">
        <v>9</v>
      </c>
      <c r="B299" s="1"/>
      <c r="C299" s="1"/>
      <c r="D299" s="188" t="str">
        <f t="shared" si="26"/>
        <v xml:space="preserve"> / </v>
      </c>
      <c r="E299" s="78" t="s">
        <v>9</v>
      </c>
      <c r="F299" s="78" t="s">
        <v>1372</v>
      </c>
      <c r="G299" s="72">
        <v>291</v>
      </c>
      <c r="H299" s="55"/>
      <c r="I299" s="70"/>
      <c r="J299" s="74"/>
      <c r="K299" s="86" t="str">
        <f>IF('(c) Copyricht DQS Gruppe 2023'!$XFD$3="© D Q S B IT 2020",IF($J299="","",VLOOKUP($J299,BDKSTAB,3,FALSE))&amp;IF($J299="","",", Berufsgattung = "&amp;IF($J299="","",VLOOKUP($J299,BDKSTAB,2,FALSE))),"Copyright verletzt")</f>
        <v/>
      </c>
      <c r="L299" s="55"/>
      <c r="M299" s="55"/>
      <c r="N299" s="34"/>
      <c r="O299" s="36"/>
      <c r="P299" s="36"/>
      <c r="Q299" s="11"/>
      <c r="R299" s="66" t="str">
        <f t="shared" si="27"/>
        <v/>
      </c>
      <c r="S299" s="69"/>
      <c r="T299" s="38"/>
      <c r="U299" s="11"/>
      <c r="V299" s="67" t="str">
        <f t="shared" si="24"/>
        <v/>
      </c>
      <c r="W299" s="17" t="str">
        <f t="shared" si="28"/>
        <v/>
      </c>
      <c r="X299" s="151" t="str">
        <f t="shared" si="25"/>
        <v/>
      </c>
    </row>
    <row r="300" spans="1:24" s="10" customFormat="1" ht="45.75" customHeight="1" thickBot="1" x14ac:dyDescent="0.25">
      <c r="A300" s="11" t="s">
        <v>9</v>
      </c>
      <c r="B300" s="1"/>
      <c r="C300" s="1"/>
      <c r="D300" s="188" t="str">
        <f t="shared" si="26"/>
        <v xml:space="preserve"> / </v>
      </c>
      <c r="E300" s="78" t="s">
        <v>9</v>
      </c>
      <c r="F300" s="78" t="s">
        <v>1372</v>
      </c>
      <c r="G300" s="72">
        <v>292</v>
      </c>
      <c r="H300" s="55"/>
      <c r="I300" s="70"/>
      <c r="J300" s="74"/>
      <c r="K300" s="86" t="str">
        <f>IF('(c) Copyricht DQS Gruppe 2023'!$XFD$3="© D Q S B IT 2020",IF($J300="","",VLOOKUP($J300,BDKSTAB,3,FALSE))&amp;IF($J300="","",", Berufsgattung = "&amp;IF($J300="","",VLOOKUP($J300,BDKSTAB,2,FALSE))),"Copyright verletzt")</f>
        <v/>
      </c>
      <c r="L300" s="55"/>
      <c r="M300" s="55"/>
      <c r="N300" s="34"/>
      <c r="O300" s="36"/>
      <c r="P300" s="36"/>
      <c r="Q300" s="11"/>
      <c r="R300" s="66" t="str">
        <f t="shared" si="27"/>
        <v/>
      </c>
      <c r="S300" s="69"/>
      <c r="T300" s="38"/>
      <c r="U300" s="11"/>
      <c r="V300" s="67" t="str">
        <f t="shared" si="24"/>
        <v/>
      </c>
      <c r="W300" s="17" t="str">
        <f t="shared" si="28"/>
        <v/>
      </c>
      <c r="X300" s="151" t="str">
        <f t="shared" si="25"/>
        <v/>
      </c>
    </row>
    <row r="301" spans="1:24" s="10" customFormat="1" ht="45.75" customHeight="1" thickBot="1" x14ac:dyDescent="0.25">
      <c r="A301" s="11" t="s">
        <v>9</v>
      </c>
      <c r="B301" s="1"/>
      <c r="C301" s="1"/>
      <c r="D301" s="188" t="str">
        <f t="shared" si="26"/>
        <v xml:space="preserve"> / </v>
      </c>
      <c r="E301" s="78" t="s">
        <v>9</v>
      </c>
      <c r="F301" s="78" t="s">
        <v>1372</v>
      </c>
      <c r="G301" s="72">
        <v>293</v>
      </c>
      <c r="H301" s="55"/>
      <c r="I301" s="70"/>
      <c r="J301" s="74"/>
      <c r="K301" s="86" t="str">
        <f>IF('(c) Copyricht DQS Gruppe 2023'!$XFD$3="© D Q S B IT 2020",IF($J301="","",VLOOKUP($J301,BDKSTAB,3,FALSE))&amp;IF($J301="","",", Berufsgattung = "&amp;IF($J301="","",VLOOKUP($J301,BDKSTAB,2,FALSE))),"Copyright verletzt")</f>
        <v/>
      </c>
      <c r="L301" s="55"/>
      <c r="M301" s="55"/>
      <c r="N301" s="34"/>
      <c r="O301" s="36"/>
      <c r="P301" s="36"/>
      <c r="Q301" s="11"/>
      <c r="R301" s="66" t="str">
        <f t="shared" si="27"/>
        <v/>
      </c>
      <c r="S301" s="69"/>
      <c r="T301" s="38"/>
      <c r="U301" s="11"/>
      <c r="V301" s="67" t="str">
        <f t="shared" si="24"/>
        <v/>
      </c>
      <c r="W301" s="17" t="str">
        <f t="shared" si="28"/>
        <v/>
      </c>
      <c r="X301" s="151" t="str">
        <f t="shared" si="25"/>
        <v/>
      </c>
    </row>
    <row r="302" spans="1:24" s="10" customFormat="1" ht="45.75" customHeight="1" thickBot="1" x14ac:dyDescent="0.25">
      <c r="A302" s="11" t="s">
        <v>9</v>
      </c>
      <c r="B302" s="1"/>
      <c r="C302" s="1"/>
      <c r="D302" s="188" t="str">
        <f t="shared" si="26"/>
        <v xml:space="preserve"> / </v>
      </c>
      <c r="E302" s="78" t="s">
        <v>9</v>
      </c>
      <c r="F302" s="78" t="s">
        <v>1372</v>
      </c>
      <c r="G302" s="72">
        <v>294</v>
      </c>
      <c r="H302" s="55"/>
      <c r="I302" s="70"/>
      <c r="J302" s="74"/>
      <c r="K302" s="86" t="str">
        <f>IF('(c) Copyricht DQS Gruppe 2023'!$XFD$3="© D Q S B IT 2020",IF($J302="","",VLOOKUP($J302,BDKSTAB,3,FALSE))&amp;IF($J302="","",", Berufsgattung = "&amp;IF($J302="","",VLOOKUP($J302,BDKSTAB,2,FALSE))),"Copyright verletzt")</f>
        <v/>
      </c>
      <c r="L302" s="55"/>
      <c r="M302" s="55"/>
      <c r="N302" s="34"/>
      <c r="O302" s="36"/>
      <c r="P302" s="36"/>
      <c r="Q302" s="11"/>
      <c r="R302" s="66" t="str">
        <f t="shared" si="27"/>
        <v/>
      </c>
      <c r="S302" s="69"/>
      <c r="T302" s="38"/>
      <c r="U302" s="11"/>
      <c r="V302" s="67" t="str">
        <f t="shared" si="24"/>
        <v/>
      </c>
      <c r="W302" s="17" t="str">
        <f t="shared" si="28"/>
        <v/>
      </c>
      <c r="X302" s="151" t="str">
        <f t="shared" si="25"/>
        <v/>
      </c>
    </row>
    <row r="303" spans="1:24" s="10" customFormat="1" ht="45.75" customHeight="1" thickBot="1" x14ac:dyDescent="0.25">
      <c r="A303" s="11" t="s">
        <v>9</v>
      </c>
      <c r="B303" s="1"/>
      <c r="C303" s="1"/>
      <c r="D303" s="188" t="str">
        <f t="shared" si="26"/>
        <v xml:space="preserve"> / </v>
      </c>
      <c r="E303" s="78" t="s">
        <v>9</v>
      </c>
      <c r="F303" s="78" t="s">
        <v>1372</v>
      </c>
      <c r="G303" s="72">
        <v>295</v>
      </c>
      <c r="H303" s="55"/>
      <c r="I303" s="70"/>
      <c r="J303" s="74"/>
      <c r="K303" s="86" t="str">
        <f>IF('(c) Copyricht DQS Gruppe 2023'!$XFD$3="© D Q S B IT 2020",IF($J303="","",VLOOKUP($J303,BDKSTAB,3,FALSE))&amp;IF($J303="","",", Berufsgattung = "&amp;IF($J303="","",VLOOKUP($J303,BDKSTAB,2,FALSE))),"Copyright verletzt")</f>
        <v/>
      </c>
      <c r="L303" s="55"/>
      <c r="M303" s="55"/>
      <c r="N303" s="34"/>
      <c r="O303" s="36"/>
      <c r="P303" s="36"/>
      <c r="Q303" s="11"/>
      <c r="R303" s="66" t="str">
        <f t="shared" si="27"/>
        <v/>
      </c>
      <c r="S303" s="69"/>
      <c r="T303" s="38"/>
      <c r="U303" s="11"/>
      <c r="V303" s="67" t="str">
        <f t="shared" si="24"/>
        <v/>
      </c>
      <c r="W303" s="17" t="str">
        <f t="shared" si="28"/>
        <v/>
      </c>
      <c r="X303" s="151" t="str">
        <f t="shared" si="25"/>
        <v/>
      </c>
    </row>
    <row r="304" spans="1:24" s="10" customFormat="1" ht="45.75" customHeight="1" thickBot="1" x14ac:dyDescent="0.25">
      <c r="A304" s="11" t="s">
        <v>9</v>
      </c>
      <c r="B304" s="1"/>
      <c r="C304" s="1"/>
      <c r="D304" s="188" t="str">
        <f t="shared" si="26"/>
        <v xml:space="preserve"> / </v>
      </c>
      <c r="E304" s="78" t="s">
        <v>9</v>
      </c>
      <c r="F304" s="78" t="s">
        <v>1372</v>
      </c>
      <c r="G304" s="72">
        <v>296</v>
      </c>
      <c r="H304" s="55"/>
      <c r="I304" s="70"/>
      <c r="J304" s="74"/>
      <c r="K304" s="86" t="str">
        <f>IF('(c) Copyricht DQS Gruppe 2023'!$XFD$3="© D Q S B IT 2020",IF($J304="","",VLOOKUP($J304,BDKSTAB,3,FALSE))&amp;IF($J304="","",", Berufsgattung = "&amp;IF($J304="","",VLOOKUP($J304,BDKSTAB,2,FALSE))),"Copyright verletzt")</f>
        <v/>
      </c>
      <c r="L304" s="55"/>
      <c r="M304" s="55"/>
      <c r="N304" s="34"/>
      <c r="O304" s="36"/>
      <c r="P304" s="36"/>
      <c r="Q304" s="11"/>
      <c r="R304" s="66" t="str">
        <f t="shared" si="27"/>
        <v/>
      </c>
      <c r="S304" s="69"/>
      <c r="T304" s="38"/>
      <c r="U304" s="11"/>
      <c r="V304" s="67" t="str">
        <f t="shared" si="24"/>
        <v/>
      </c>
      <c r="W304" s="17" t="str">
        <f t="shared" si="28"/>
        <v/>
      </c>
      <c r="X304" s="151" t="str">
        <f t="shared" si="25"/>
        <v/>
      </c>
    </row>
    <row r="305" spans="1:24" s="10" customFormat="1" ht="45.75" customHeight="1" thickBot="1" x14ac:dyDescent="0.25">
      <c r="A305" s="11" t="s">
        <v>9</v>
      </c>
      <c r="B305" s="1"/>
      <c r="C305" s="1"/>
      <c r="D305" s="188" t="str">
        <f t="shared" si="26"/>
        <v xml:space="preserve"> / </v>
      </c>
      <c r="E305" s="78" t="s">
        <v>9</v>
      </c>
      <c r="F305" s="78" t="s">
        <v>1372</v>
      </c>
      <c r="G305" s="72">
        <v>297</v>
      </c>
      <c r="H305" s="55"/>
      <c r="I305" s="70"/>
      <c r="J305" s="74"/>
      <c r="K305" s="86" t="str">
        <f>IF('(c) Copyricht DQS Gruppe 2023'!$XFD$3="© D Q S B IT 2020",IF($J305="","",VLOOKUP($J305,BDKSTAB,3,FALSE))&amp;IF($J305="","",", Berufsgattung = "&amp;IF($J305="","",VLOOKUP($J305,BDKSTAB,2,FALSE))),"Copyright verletzt")</f>
        <v/>
      </c>
      <c r="L305" s="55"/>
      <c r="M305" s="55"/>
      <c r="N305" s="34"/>
      <c r="O305" s="36"/>
      <c r="P305" s="36"/>
      <c r="Q305" s="11"/>
      <c r="R305" s="66" t="str">
        <f t="shared" si="27"/>
        <v/>
      </c>
      <c r="S305" s="69"/>
      <c r="T305" s="38"/>
      <c r="U305" s="11"/>
      <c r="V305" s="67" t="str">
        <f t="shared" si="24"/>
        <v/>
      </c>
      <c r="W305" s="17" t="str">
        <f t="shared" si="28"/>
        <v/>
      </c>
      <c r="X305" s="151" t="str">
        <f t="shared" si="25"/>
        <v/>
      </c>
    </row>
    <row r="306" spans="1:24" s="10" customFormat="1" ht="45.75" customHeight="1" thickBot="1" x14ac:dyDescent="0.25">
      <c r="A306" s="11" t="s">
        <v>9</v>
      </c>
      <c r="B306" s="1"/>
      <c r="C306" s="1"/>
      <c r="D306" s="188" t="str">
        <f t="shared" si="26"/>
        <v xml:space="preserve"> / </v>
      </c>
      <c r="E306" s="78" t="s">
        <v>9</v>
      </c>
      <c r="F306" s="78" t="s">
        <v>1372</v>
      </c>
      <c r="G306" s="72">
        <v>298</v>
      </c>
      <c r="H306" s="55"/>
      <c r="I306" s="70"/>
      <c r="J306" s="74"/>
      <c r="K306" s="86" t="str">
        <f>IF('(c) Copyricht DQS Gruppe 2023'!$XFD$3="© D Q S B IT 2020",IF($J306="","",VLOOKUP($J306,BDKSTAB,3,FALSE))&amp;IF($J306="","",", Berufsgattung = "&amp;IF($J306="","",VLOOKUP($J306,BDKSTAB,2,FALSE))),"Copyright verletzt")</f>
        <v/>
      </c>
      <c r="L306" s="55"/>
      <c r="M306" s="55"/>
      <c r="N306" s="34"/>
      <c r="O306" s="36"/>
      <c r="P306" s="36"/>
      <c r="Q306" s="11"/>
      <c r="R306" s="66" t="str">
        <f t="shared" si="27"/>
        <v/>
      </c>
      <c r="S306" s="69"/>
      <c r="T306" s="38"/>
      <c r="U306" s="11"/>
      <c r="V306" s="67" t="str">
        <f t="shared" si="24"/>
        <v/>
      </c>
      <c r="W306" s="17" t="str">
        <f t="shared" si="28"/>
        <v/>
      </c>
      <c r="X306" s="151" t="str">
        <f t="shared" si="25"/>
        <v/>
      </c>
    </row>
    <row r="307" spans="1:24" s="10" customFormat="1" ht="45.75" customHeight="1" thickBot="1" x14ac:dyDescent="0.25">
      <c r="A307" s="11" t="s">
        <v>9</v>
      </c>
      <c r="B307" s="1"/>
      <c r="C307" s="1"/>
      <c r="D307" s="188" t="str">
        <f t="shared" si="26"/>
        <v xml:space="preserve"> / </v>
      </c>
      <c r="E307" s="78" t="s">
        <v>9</v>
      </c>
      <c r="F307" s="78" t="s">
        <v>1372</v>
      </c>
      <c r="G307" s="72">
        <v>299</v>
      </c>
      <c r="H307" s="55"/>
      <c r="I307" s="70"/>
      <c r="J307" s="74"/>
      <c r="K307" s="86" t="str">
        <f>IF('(c) Copyricht DQS Gruppe 2023'!$XFD$3="© D Q S B IT 2020",IF($J307="","",VLOOKUP($J307,BDKSTAB,3,FALSE))&amp;IF($J307="","",", Berufsgattung = "&amp;IF($J307="","",VLOOKUP($J307,BDKSTAB,2,FALSE))),"Copyright verletzt")</f>
        <v/>
      </c>
      <c r="L307" s="55"/>
      <c r="M307" s="55"/>
      <c r="N307" s="34"/>
      <c r="O307" s="36"/>
      <c r="P307" s="36"/>
      <c r="Q307" s="11"/>
      <c r="R307" s="66" t="str">
        <f t="shared" si="27"/>
        <v/>
      </c>
      <c r="S307" s="69"/>
      <c r="T307" s="38"/>
      <c r="U307" s="11"/>
      <c r="V307" s="67" t="str">
        <f t="shared" si="24"/>
        <v/>
      </c>
      <c r="W307" s="17" t="str">
        <f t="shared" si="28"/>
        <v/>
      </c>
      <c r="X307" s="151" t="str">
        <f t="shared" si="25"/>
        <v/>
      </c>
    </row>
    <row r="308" spans="1:24" s="10" customFormat="1" ht="45.75" customHeight="1" thickBot="1" x14ac:dyDescent="0.25">
      <c r="A308" s="11" t="s">
        <v>9</v>
      </c>
      <c r="B308" s="1"/>
      <c r="C308" s="1"/>
      <c r="D308" s="188" t="str">
        <f t="shared" si="26"/>
        <v xml:space="preserve"> / </v>
      </c>
      <c r="E308" s="78" t="s">
        <v>9</v>
      </c>
      <c r="F308" s="78" t="s">
        <v>1372</v>
      </c>
      <c r="G308" s="72">
        <v>300</v>
      </c>
      <c r="H308" s="55"/>
      <c r="I308" s="70"/>
      <c r="J308" s="74"/>
      <c r="K308" s="86" t="str">
        <f>IF('(c) Copyricht DQS Gruppe 2023'!$XFD$3="© D Q S B IT 2020",IF($J308="","",VLOOKUP($J308,BDKSTAB,3,FALSE))&amp;IF($J308="","",", Berufsgattung = "&amp;IF($J308="","",VLOOKUP($J308,BDKSTAB,2,FALSE))),"Copyright verletzt")</f>
        <v/>
      </c>
      <c r="L308" s="55"/>
      <c r="M308" s="55"/>
      <c r="N308" s="34"/>
      <c r="O308" s="36"/>
      <c r="P308" s="36"/>
      <c r="Q308" s="11"/>
      <c r="R308" s="66" t="str">
        <f t="shared" si="27"/>
        <v/>
      </c>
      <c r="S308" s="69"/>
      <c r="T308" s="38"/>
      <c r="U308" s="11"/>
      <c r="V308" s="67" t="str">
        <f t="shared" si="24"/>
        <v/>
      </c>
      <c r="W308" s="17" t="str">
        <f t="shared" si="28"/>
        <v/>
      </c>
      <c r="X308" s="151" t="str">
        <f t="shared" si="25"/>
        <v/>
      </c>
    </row>
    <row r="309" spans="1:24" s="10" customFormat="1" ht="45.75" customHeight="1" thickBot="1" x14ac:dyDescent="0.25">
      <c r="A309" s="11" t="s">
        <v>9</v>
      </c>
      <c r="B309" s="1"/>
      <c r="C309" s="1"/>
      <c r="D309" s="188" t="str">
        <f t="shared" si="26"/>
        <v xml:space="preserve"> / </v>
      </c>
      <c r="E309" s="78" t="s">
        <v>9</v>
      </c>
      <c r="F309" s="78" t="s">
        <v>1372</v>
      </c>
      <c r="G309" s="72">
        <v>301</v>
      </c>
      <c r="H309" s="55"/>
      <c r="I309" s="70"/>
      <c r="J309" s="74"/>
      <c r="K309" s="86" t="str">
        <f>IF('(c) Copyricht DQS Gruppe 2023'!$XFD$3="© D Q S B IT 2020",IF($J309="","",VLOOKUP($J309,BDKSTAB,3,FALSE))&amp;IF($J309="","",", Berufsgattung = "&amp;IF($J309="","",VLOOKUP($J309,BDKSTAB,2,FALSE))),"Copyright verletzt")</f>
        <v/>
      </c>
      <c r="L309" s="55"/>
      <c r="M309" s="55"/>
      <c r="N309" s="34"/>
      <c r="O309" s="36"/>
      <c r="P309" s="36"/>
      <c r="Q309" s="11"/>
      <c r="R309" s="66" t="str">
        <f t="shared" si="27"/>
        <v/>
      </c>
      <c r="S309" s="69"/>
      <c r="T309" s="38"/>
      <c r="U309" s="11"/>
      <c r="V309" s="67" t="str">
        <f t="shared" si="24"/>
        <v/>
      </c>
      <c r="W309" s="17" t="str">
        <f t="shared" si="28"/>
        <v/>
      </c>
      <c r="X309" s="151" t="str">
        <f t="shared" si="25"/>
        <v/>
      </c>
    </row>
    <row r="310" spans="1:24" s="10" customFormat="1" ht="45.75" customHeight="1" thickBot="1" x14ac:dyDescent="0.25">
      <c r="A310" s="11" t="s">
        <v>9</v>
      </c>
      <c r="B310" s="1"/>
      <c r="C310" s="1"/>
      <c r="D310" s="188" t="str">
        <f t="shared" si="26"/>
        <v xml:space="preserve"> / </v>
      </c>
      <c r="E310" s="78" t="s">
        <v>9</v>
      </c>
      <c r="F310" s="78" t="s">
        <v>1372</v>
      </c>
      <c r="G310" s="72">
        <v>302</v>
      </c>
      <c r="H310" s="55"/>
      <c r="I310" s="70"/>
      <c r="J310" s="74"/>
      <c r="K310" s="86" t="str">
        <f>IF('(c) Copyricht DQS Gruppe 2023'!$XFD$3="© D Q S B IT 2020",IF($J310="","",VLOOKUP($J310,BDKSTAB,3,FALSE))&amp;IF($J310="","",", Berufsgattung = "&amp;IF($J310="","",VLOOKUP($J310,BDKSTAB,2,FALSE))),"Copyright verletzt")</f>
        <v/>
      </c>
      <c r="L310" s="55"/>
      <c r="M310" s="55"/>
      <c r="N310" s="34"/>
      <c r="O310" s="36"/>
      <c r="P310" s="36"/>
      <c r="Q310" s="11"/>
      <c r="R310" s="66" t="str">
        <f t="shared" si="27"/>
        <v/>
      </c>
      <c r="S310" s="69"/>
      <c r="T310" s="38"/>
      <c r="U310" s="11"/>
      <c r="V310" s="67" t="str">
        <f t="shared" si="24"/>
        <v/>
      </c>
      <c r="W310" s="17" t="str">
        <f t="shared" si="28"/>
        <v/>
      </c>
      <c r="X310" s="151" t="str">
        <f t="shared" si="25"/>
        <v/>
      </c>
    </row>
    <row r="311" spans="1:24" s="10" customFormat="1" ht="45.75" customHeight="1" thickBot="1" x14ac:dyDescent="0.25">
      <c r="A311" s="11" t="s">
        <v>9</v>
      </c>
      <c r="B311" s="1"/>
      <c r="C311" s="1"/>
      <c r="D311" s="188" t="str">
        <f t="shared" si="26"/>
        <v xml:space="preserve"> / </v>
      </c>
      <c r="E311" s="78" t="s">
        <v>9</v>
      </c>
      <c r="F311" s="78" t="s">
        <v>1372</v>
      </c>
      <c r="G311" s="72">
        <v>303</v>
      </c>
      <c r="H311" s="55"/>
      <c r="I311" s="70"/>
      <c r="J311" s="74"/>
      <c r="K311" s="86" t="str">
        <f>IF('(c) Copyricht DQS Gruppe 2023'!$XFD$3="© D Q S B IT 2020",IF($J311="","",VLOOKUP($J311,BDKSTAB,3,FALSE))&amp;IF($J311="","",", Berufsgattung = "&amp;IF($J311="","",VLOOKUP($J311,BDKSTAB,2,FALSE))),"Copyright verletzt")</f>
        <v/>
      </c>
      <c r="L311" s="55"/>
      <c r="M311" s="55"/>
      <c r="N311" s="34"/>
      <c r="O311" s="36"/>
      <c r="P311" s="36"/>
      <c r="Q311" s="11"/>
      <c r="R311" s="66" t="str">
        <f t="shared" si="27"/>
        <v/>
      </c>
      <c r="S311" s="69"/>
      <c r="T311" s="38"/>
      <c r="U311" s="11"/>
      <c r="V311" s="67" t="str">
        <f t="shared" si="24"/>
        <v/>
      </c>
      <c r="W311" s="17" t="str">
        <f t="shared" si="28"/>
        <v/>
      </c>
      <c r="X311" s="151" t="str">
        <f t="shared" si="25"/>
        <v/>
      </c>
    </row>
    <row r="312" spans="1:24" s="10" customFormat="1" ht="45.75" customHeight="1" thickBot="1" x14ac:dyDescent="0.25">
      <c r="A312" s="11" t="s">
        <v>9</v>
      </c>
      <c r="B312" s="1"/>
      <c r="C312" s="1"/>
      <c r="D312" s="188" t="str">
        <f t="shared" si="26"/>
        <v xml:space="preserve"> / </v>
      </c>
      <c r="E312" s="78" t="s">
        <v>9</v>
      </c>
      <c r="F312" s="78" t="s">
        <v>1372</v>
      </c>
      <c r="G312" s="72">
        <v>304</v>
      </c>
      <c r="H312" s="55"/>
      <c r="I312" s="70"/>
      <c r="J312" s="74"/>
      <c r="K312" s="86" t="str">
        <f>IF('(c) Copyricht DQS Gruppe 2023'!$XFD$3="© D Q S B IT 2020",IF($J312="","",VLOOKUP($J312,BDKSTAB,3,FALSE))&amp;IF($J312="","",", Berufsgattung = "&amp;IF($J312="","",VLOOKUP($J312,BDKSTAB,2,FALSE))),"Copyright verletzt")</f>
        <v/>
      </c>
      <c r="L312" s="55"/>
      <c r="M312" s="55"/>
      <c r="N312" s="34"/>
      <c r="O312" s="36"/>
      <c r="P312" s="36"/>
      <c r="Q312" s="11"/>
      <c r="R312" s="66" t="str">
        <f t="shared" si="27"/>
        <v/>
      </c>
      <c r="S312" s="69"/>
      <c r="T312" s="38"/>
      <c r="U312" s="11"/>
      <c r="V312" s="67" t="str">
        <f t="shared" si="24"/>
        <v/>
      </c>
      <c r="W312" s="17" t="str">
        <f t="shared" si="28"/>
        <v/>
      </c>
      <c r="X312" s="151" t="str">
        <f t="shared" si="25"/>
        <v/>
      </c>
    </row>
    <row r="313" spans="1:24" s="10" customFormat="1" ht="45.75" customHeight="1" thickBot="1" x14ac:dyDescent="0.25">
      <c r="A313" s="11" t="s">
        <v>9</v>
      </c>
      <c r="B313" s="1"/>
      <c r="C313" s="1"/>
      <c r="D313" s="188" t="str">
        <f t="shared" si="26"/>
        <v xml:space="preserve"> / </v>
      </c>
      <c r="E313" s="78" t="s">
        <v>9</v>
      </c>
      <c r="F313" s="78" t="s">
        <v>1372</v>
      </c>
      <c r="G313" s="72">
        <v>305</v>
      </c>
      <c r="H313" s="55"/>
      <c r="I313" s="70"/>
      <c r="J313" s="74"/>
      <c r="K313" s="86" t="str">
        <f>IF('(c) Copyricht DQS Gruppe 2023'!$XFD$3="© D Q S B IT 2020",IF($J313="","",VLOOKUP($J313,BDKSTAB,3,FALSE))&amp;IF($J313="","",", Berufsgattung = "&amp;IF($J313="","",VLOOKUP($J313,BDKSTAB,2,FALSE))),"Copyright verletzt")</f>
        <v/>
      </c>
      <c r="L313" s="55"/>
      <c r="M313" s="55"/>
      <c r="N313" s="34"/>
      <c r="O313" s="36"/>
      <c r="P313" s="36"/>
      <c r="Q313" s="11"/>
      <c r="R313" s="66" t="str">
        <f t="shared" si="27"/>
        <v/>
      </c>
      <c r="S313" s="69"/>
      <c r="T313" s="38"/>
      <c r="U313" s="11"/>
      <c r="V313" s="67" t="str">
        <f t="shared" si="24"/>
        <v/>
      </c>
      <c r="W313" s="17" t="str">
        <f t="shared" si="28"/>
        <v/>
      </c>
      <c r="X313" s="151" t="str">
        <f t="shared" si="25"/>
        <v/>
      </c>
    </row>
    <row r="314" spans="1:24" s="10" customFormat="1" ht="45.75" customHeight="1" thickBot="1" x14ac:dyDescent="0.25">
      <c r="A314" s="11" t="s">
        <v>9</v>
      </c>
      <c r="B314" s="1"/>
      <c r="C314" s="1"/>
      <c r="D314" s="188" t="str">
        <f t="shared" si="26"/>
        <v xml:space="preserve"> / </v>
      </c>
      <c r="E314" s="78" t="s">
        <v>9</v>
      </c>
      <c r="F314" s="78" t="s">
        <v>1372</v>
      </c>
      <c r="G314" s="72">
        <v>306</v>
      </c>
      <c r="H314" s="55"/>
      <c r="I314" s="70"/>
      <c r="J314" s="74"/>
      <c r="K314" s="86" t="str">
        <f>IF('(c) Copyricht DQS Gruppe 2023'!$XFD$3="© D Q S B IT 2020",IF($J314="","",VLOOKUP($J314,BDKSTAB,3,FALSE))&amp;IF($J314="","",", Berufsgattung = "&amp;IF($J314="","",VLOOKUP($J314,BDKSTAB,2,FALSE))),"Copyright verletzt")</f>
        <v/>
      </c>
      <c r="L314" s="55"/>
      <c r="M314" s="55"/>
      <c r="N314" s="34"/>
      <c r="O314" s="36"/>
      <c r="P314" s="36"/>
      <c r="Q314" s="11"/>
      <c r="R314" s="66" t="str">
        <f t="shared" si="27"/>
        <v/>
      </c>
      <c r="S314" s="69"/>
      <c r="T314" s="38"/>
      <c r="U314" s="11"/>
      <c r="V314" s="67" t="str">
        <f t="shared" si="24"/>
        <v/>
      </c>
      <c r="W314" s="17" t="str">
        <f t="shared" si="28"/>
        <v/>
      </c>
      <c r="X314" s="151" t="str">
        <f t="shared" si="25"/>
        <v/>
      </c>
    </row>
    <row r="315" spans="1:24" s="10" customFormat="1" ht="45.75" customHeight="1" thickBot="1" x14ac:dyDescent="0.25">
      <c r="A315" s="11" t="s">
        <v>9</v>
      </c>
      <c r="B315" s="1"/>
      <c r="C315" s="1"/>
      <c r="D315" s="188" t="str">
        <f t="shared" si="26"/>
        <v xml:space="preserve"> / </v>
      </c>
      <c r="E315" s="78" t="s">
        <v>9</v>
      </c>
      <c r="F315" s="78" t="s">
        <v>1372</v>
      </c>
      <c r="G315" s="72">
        <v>307</v>
      </c>
      <c r="H315" s="55"/>
      <c r="I315" s="70"/>
      <c r="J315" s="74"/>
      <c r="K315" s="86" t="str">
        <f>IF('(c) Copyricht DQS Gruppe 2023'!$XFD$3="© D Q S B IT 2020",IF($J315="","",VLOOKUP($J315,BDKSTAB,3,FALSE))&amp;IF($J315="","",", Berufsgattung = "&amp;IF($J315="","",VLOOKUP($J315,BDKSTAB,2,FALSE))),"Copyright verletzt")</f>
        <v/>
      </c>
      <c r="L315" s="55"/>
      <c r="M315" s="55"/>
      <c r="N315" s="34"/>
      <c r="O315" s="36"/>
      <c r="P315" s="36"/>
      <c r="Q315" s="11"/>
      <c r="R315" s="66" t="str">
        <f t="shared" si="27"/>
        <v/>
      </c>
      <c r="S315" s="69"/>
      <c r="T315" s="38"/>
      <c r="U315" s="11"/>
      <c r="V315" s="67" t="str">
        <f t="shared" si="24"/>
        <v/>
      </c>
      <c r="W315" s="17" t="str">
        <f t="shared" si="28"/>
        <v/>
      </c>
      <c r="X315" s="151" t="str">
        <f t="shared" si="25"/>
        <v/>
      </c>
    </row>
    <row r="316" spans="1:24" s="10" customFormat="1" ht="45.75" customHeight="1" thickBot="1" x14ac:dyDescent="0.25">
      <c r="A316" s="11" t="s">
        <v>9</v>
      </c>
      <c r="B316" s="1"/>
      <c r="C316" s="1"/>
      <c r="D316" s="188" t="str">
        <f t="shared" si="26"/>
        <v xml:space="preserve"> / </v>
      </c>
      <c r="E316" s="78" t="s">
        <v>9</v>
      </c>
      <c r="F316" s="78" t="s">
        <v>1372</v>
      </c>
      <c r="G316" s="72">
        <v>308</v>
      </c>
      <c r="H316" s="55"/>
      <c r="I316" s="70"/>
      <c r="J316" s="74"/>
      <c r="K316" s="86" t="str">
        <f>IF('(c) Copyricht DQS Gruppe 2023'!$XFD$3="© D Q S B IT 2020",IF($J316="","",VLOOKUP($J316,BDKSTAB,3,FALSE))&amp;IF($J316="","",", Berufsgattung = "&amp;IF($J316="","",VLOOKUP($J316,BDKSTAB,2,FALSE))),"Copyright verletzt")</f>
        <v/>
      </c>
      <c r="L316" s="55"/>
      <c r="M316" s="55"/>
      <c r="N316" s="34"/>
      <c r="O316" s="36"/>
      <c r="P316" s="36"/>
      <c r="Q316" s="11"/>
      <c r="R316" s="66" t="str">
        <f t="shared" si="27"/>
        <v/>
      </c>
      <c r="S316" s="69"/>
      <c r="T316" s="38"/>
      <c r="U316" s="11"/>
      <c r="V316" s="67" t="str">
        <f t="shared" si="24"/>
        <v/>
      </c>
      <c r="W316" s="17" t="str">
        <f t="shared" si="28"/>
        <v/>
      </c>
      <c r="X316" s="151" t="str">
        <f t="shared" si="25"/>
        <v/>
      </c>
    </row>
    <row r="317" spans="1:24" s="10" customFormat="1" ht="45.75" customHeight="1" thickBot="1" x14ac:dyDescent="0.25">
      <c r="A317" s="11" t="s">
        <v>9</v>
      </c>
      <c r="B317" s="1"/>
      <c r="C317" s="1"/>
      <c r="D317" s="188" t="str">
        <f t="shared" si="26"/>
        <v xml:space="preserve"> / </v>
      </c>
      <c r="E317" s="78" t="s">
        <v>9</v>
      </c>
      <c r="F317" s="78" t="s">
        <v>1372</v>
      </c>
      <c r="G317" s="72">
        <v>309</v>
      </c>
      <c r="H317" s="55"/>
      <c r="I317" s="70"/>
      <c r="J317" s="74"/>
      <c r="K317" s="86" t="str">
        <f>IF('(c) Copyricht DQS Gruppe 2023'!$XFD$3="© D Q S B IT 2020",IF($J317="","",VLOOKUP($J317,BDKSTAB,3,FALSE))&amp;IF($J317="","",", Berufsgattung = "&amp;IF($J317="","",VLOOKUP($J317,BDKSTAB,2,FALSE))),"Copyright verletzt")</f>
        <v/>
      </c>
      <c r="L317" s="55"/>
      <c r="M317" s="55"/>
      <c r="N317" s="34"/>
      <c r="O317" s="36"/>
      <c r="P317" s="36"/>
      <c r="Q317" s="11"/>
      <c r="R317" s="66" t="str">
        <f t="shared" si="27"/>
        <v/>
      </c>
      <c r="S317" s="69"/>
      <c r="T317" s="38"/>
      <c r="U317" s="11"/>
      <c r="V317" s="67" t="str">
        <f t="shared" si="24"/>
        <v/>
      </c>
      <c r="W317" s="17" t="str">
        <f t="shared" si="28"/>
        <v/>
      </c>
      <c r="X317" s="151" t="str">
        <f t="shared" si="25"/>
        <v/>
      </c>
    </row>
    <row r="318" spans="1:24" s="10" customFormat="1" ht="45.75" customHeight="1" thickBot="1" x14ac:dyDescent="0.25">
      <c r="A318" s="11" t="s">
        <v>9</v>
      </c>
      <c r="B318" s="1"/>
      <c r="C318" s="1"/>
      <c r="D318" s="188" t="str">
        <f t="shared" si="26"/>
        <v xml:space="preserve"> / </v>
      </c>
      <c r="E318" s="78" t="s">
        <v>9</v>
      </c>
      <c r="F318" s="78" t="s">
        <v>1372</v>
      </c>
      <c r="G318" s="72">
        <v>310</v>
      </c>
      <c r="H318" s="55"/>
      <c r="I318" s="70"/>
      <c r="J318" s="74"/>
      <c r="K318" s="86" t="str">
        <f>IF('(c) Copyricht DQS Gruppe 2023'!$XFD$3="© D Q S B IT 2020",IF($J318="","",VLOOKUP($J318,BDKSTAB,3,FALSE))&amp;IF($J318="","",", Berufsgattung = "&amp;IF($J318="","",VLOOKUP($J318,BDKSTAB,2,FALSE))),"Copyright verletzt")</f>
        <v/>
      </c>
      <c r="L318" s="55"/>
      <c r="M318" s="55"/>
      <c r="N318" s="34"/>
      <c r="O318" s="36"/>
      <c r="P318" s="36"/>
      <c r="Q318" s="11"/>
      <c r="R318" s="66" t="str">
        <f t="shared" si="27"/>
        <v/>
      </c>
      <c r="S318" s="69"/>
      <c r="T318" s="38"/>
      <c r="U318" s="11"/>
      <c r="V318" s="67" t="str">
        <f t="shared" si="24"/>
        <v/>
      </c>
      <c r="W318" s="17" t="str">
        <f t="shared" si="28"/>
        <v/>
      </c>
      <c r="X318" s="151" t="str">
        <f t="shared" si="25"/>
        <v/>
      </c>
    </row>
    <row r="319" spans="1:24" s="10" customFormat="1" ht="45.75" customHeight="1" thickBot="1" x14ac:dyDescent="0.25">
      <c r="A319" s="11" t="s">
        <v>9</v>
      </c>
      <c r="B319" s="1"/>
      <c r="C319" s="1"/>
      <c r="D319" s="188" t="str">
        <f t="shared" si="26"/>
        <v xml:space="preserve"> / </v>
      </c>
      <c r="E319" s="78" t="s">
        <v>9</v>
      </c>
      <c r="F319" s="78" t="s">
        <v>1372</v>
      </c>
      <c r="G319" s="72">
        <v>311</v>
      </c>
      <c r="H319" s="55"/>
      <c r="I319" s="70"/>
      <c r="J319" s="74"/>
      <c r="K319" s="86" t="str">
        <f>IF('(c) Copyricht DQS Gruppe 2023'!$XFD$3="© D Q S B IT 2020",IF($J319="","",VLOOKUP($J319,BDKSTAB,3,FALSE))&amp;IF($J319="","",", Berufsgattung = "&amp;IF($J319="","",VLOOKUP($J319,BDKSTAB,2,FALSE))),"Copyright verletzt")</f>
        <v/>
      </c>
      <c r="L319" s="55"/>
      <c r="M319" s="55"/>
      <c r="N319" s="34"/>
      <c r="O319" s="36"/>
      <c r="P319" s="36"/>
      <c r="Q319" s="11"/>
      <c r="R319" s="66" t="str">
        <f t="shared" si="27"/>
        <v/>
      </c>
      <c r="S319" s="69"/>
      <c r="T319" s="38"/>
      <c r="U319" s="11"/>
      <c r="V319" s="67" t="str">
        <f t="shared" si="24"/>
        <v/>
      </c>
      <c r="W319" s="17" t="str">
        <f t="shared" si="28"/>
        <v/>
      </c>
      <c r="X319" s="151" t="str">
        <f t="shared" si="25"/>
        <v/>
      </c>
    </row>
    <row r="320" spans="1:24" s="10" customFormat="1" ht="45.75" customHeight="1" thickBot="1" x14ac:dyDescent="0.25">
      <c r="A320" s="11" t="s">
        <v>9</v>
      </c>
      <c r="B320" s="1"/>
      <c r="C320" s="1"/>
      <c r="D320" s="188" t="str">
        <f t="shared" si="26"/>
        <v xml:space="preserve"> / </v>
      </c>
      <c r="E320" s="78" t="s">
        <v>9</v>
      </c>
      <c r="F320" s="78" t="s">
        <v>1372</v>
      </c>
      <c r="G320" s="72">
        <v>312</v>
      </c>
      <c r="H320" s="55"/>
      <c r="I320" s="70"/>
      <c r="J320" s="74"/>
      <c r="K320" s="86" t="str">
        <f>IF('(c) Copyricht DQS Gruppe 2023'!$XFD$3="© D Q S B IT 2020",IF($J320="","",VLOOKUP($J320,BDKSTAB,3,FALSE))&amp;IF($J320="","",", Berufsgattung = "&amp;IF($J320="","",VLOOKUP($J320,BDKSTAB,2,FALSE))),"Copyright verletzt")</f>
        <v/>
      </c>
      <c r="L320" s="55"/>
      <c r="M320" s="55"/>
      <c r="N320" s="34"/>
      <c r="O320" s="36"/>
      <c r="P320" s="36"/>
      <c r="Q320" s="11"/>
      <c r="R320" s="66" t="str">
        <f t="shared" si="27"/>
        <v/>
      </c>
      <c r="S320" s="69"/>
      <c r="T320" s="38"/>
      <c r="U320" s="11"/>
      <c r="V320" s="67" t="str">
        <f t="shared" si="24"/>
        <v/>
      </c>
      <c r="W320" s="17" t="str">
        <f t="shared" si="28"/>
        <v/>
      </c>
      <c r="X320" s="151" t="str">
        <f t="shared" si="25"/>
        <v/>
      </c>
    </row>
    <row r="321" spans="1:24" s="10" customFormat="1" ht="45.75" customHeight="1" thickBot="1" x14ac:dyDescent="0.25">
      <c r="A321" s="11" t="s">
        <v>9</v>
      </c>
      <c r="B321" s="1"/>
      <c r="C321" s="1"/>
      <c r="D321" s="188" t="str">
        <f t="shared" si="26"/>
        <v xml:space="preserve"> / </v>
      </c>
      <c r="E321" s="78" t="s">
        <v>9</v>
      </c>
      <c r="F321" s="78" t="s">
        <v>1372</v>
      </c>
      <c r="G321" s="72">
        <v>313</v>
      </c>
      <c r="H321" s="55"/>
      <c r="I321" s="70"/>
      <c r="J321" s="74"/>
      <c r="K321" s="86" t="str">
        <f>IF('(c) Copyricht DQS Gruppe 2023'!$XFD$3="© D Q S B IT 2020",IF($J321="","",VLOOKUP($J321,BDKSTAB,3,FALSE))&amp;IF($J321="","",", Berufsgattung = "&amp;IF($J321="","",VLOOKUP($J321,BDKSTAB,2,FALSE))),"Copyright verletzt")</f>
        <v/>
      </c>
      <c r="L321" s="55"/>
      <c r="M321" s="55"/>
      <c r="N321" s="34"/>
      <c r="O321" s="36"/>
      <c r="P321" s="36"/>
      <c r="Q321" s="11"/>
      <c r="R321" s="66" t="str">
        <f t="shared" si="27"/>
        <v/>
      </c>
      <c r="S321" s="69"/>
      <c r="T321" s="38"/>
      <c r="U321" s="11"/>
      <c r="V321" s="67" t="str">
        <f t="shared" si="24"/>
        <v/>
      </c>
      <c r="W321" s="17" t="str">
        <f t="shared" si="28"/>
        <v/>
      </c>
      <c r="X321" s="151" t="str">
        <f t="shared" si="25"/>
        <v/>
      </c>
    </row>
    <row r="322" spans="1:24" s="10" customFormat="1" ht="45.75" customHeight="1" thickBot="1" x14ac:dyDescent="0.25">
      <c r="A322" s="11" t="s">
        <v>9</v>
      </c>
      <c r="B322" s="1"/>
      <c r="C322" s="1"/>
      <c r="D322" s="188" t="str">
        <f t="shared" si="26"/>
        <v xml:space="preserve"> / </v>
      </c>
      <c r="E322" s="78" t="s">
        <v>9</v>
      </c>
      <c r="F322" s="78" t="s">
        <v>1372</v>
      </c>
      <c r="G322" s="72">
        <v>314</v>
      </c>
      <c r="H322" s="55"/>
      <c r="I322" s="70"/>
      <c r="J322" s="74"/>
      <c r="K322" s="86" t="str">
        <f>IF('(c) Copyricht DQS Gruppe 2023'!$XFD$3="© D Q S B IT 2020",IF($J322="","",VLOOKUP($J322,BDKSTAB,3,FALSE))&amp;IF($J322="","",", Berufsgattung = "&amp;IF($J322="","",VLOOKUP($J322,BDKSTAB,2,FALSE))),"Copyright verletzt")</f>
        <v/>
      </c>
      <c r="L322" s="55"/>
      <c r="M322" s="55"/>
      <c r="N322" s="34"/>
      <c r="O322" s="36"/>
      <c r="P322" s="36"/>
      <c r="Q322" s="11"/>
      <c r="R322" s="66" t="str">
        <f t="shared" si="27"/>
        <v/>
      </c>
      <c r="S322" s="69"/>
      <c r="T322" s="38"/>
      <c r="U322" s="11"/>
      <c r="V322" s="67" t="str">
        <f t="shared" si="24"/>
        <v/>
      </c>
      <c r="W322" s="17" t="str">
        <f t="shared" si="28"/>
        <v/>
      </c>
      <c r="X322" s="151" t="str">
        <f t="shared" si="25"/>
        <v/>
      </c>
    </row>
    <row r="323" spans="1:24" s="10" customFormat="1" ht="45.75" customHeight="1" thickBot="1" x14ac:dyDescent="0.25">
      <c r="A323" s="11" t="s">
        <v>9</v>
      </c>
      <c r="B323" s="1"/>
      <c r="C323" s="1"/>
      <c r="D323" s="188" t="str">
        <f t="shared" si="26"/>
        <v xml:space="preserve"> / </v>
      </c>
      <c r="E323" s="78" t="s">
        <v>9</v>
      </c>
      <c r="F323" s="78" t="s">
        <v>1372</v>
      </c>
      <c r="G323" s="72">
        <v>315</v>
      </c>
      <c r="H323" s="55"/>
      <c r="I323" s="70"/>
      <c r="J323" s="74"/>
      <c r="K323" s="86" t="str">
        <f>IF('(c) Copyricht DQS Gruppe 2023'!$XFD$3="© D Q S B IT 2020",IF($J323="","",VLOOKUP($J323,BDKSTAB,3,FALSE))&amp;IF($J323="","",", Berufsgattung = "&amp;IF($J323="","",VLOOKUP($J323,BDKSTAB,2,FALSE))),"Copyright verletzt")</f>
        <v/>
      </c>
      <c r="L323" s="55"/>
      <c r="M323" s="55"/>
      <c r="N323" s="34"/>
      <c r="O323" s="36"/>
      <c r="P323" s="36"/>
      <c r="Q323" s="11"/>
      <c r="R323" s="66" t="str">
        <f t="shared" si="27"/>
        <v/>
      </c>
      <c r="S323" s="69"/>
      <c r="T323" s="38"/>
      <c r="U323" s="11"/>
      <c r="V323" s="67" t="str">
        <f t="shared" si="24"/>
        <v/>
      </c>
      <c r="W323" s="17" t="str">
        <f t="shared" si="28"/>
        <v/>
      </c>
      <c r="X323" s="151" t="str">
        <f t="shared" si="25"/>
        <v/>
      </c>
    </row>
    <row r="324" spans="1:24" s="10" customFormat="1" ht="45.75" customHeight="1" thickBot="1" x14ac:dyDescent="0.25">
      <c r="A324" s="11" t="s">
        <v>9</v>
      </c>
      <c r="B324" s="1"/>
      <c r="C324" s="1"/>
      <c r="D324" s="188" t="str">
        <f t="shared" si="26"/>
        <v xml:space="preserve"> / </v>
      </c>
      <c r="E324" s="78" t="s">
        <v>9</v>
      </c>
      <c r="F324" s="78" t="s">
        <v>1372</v>
      </c>
      <c r="G324" s="72">
        <v>316</v>
      </c>
      <c r="H324" s="55"/>
      <c r="I324" s="70"/>
      <c r="J324" s="74"/>
      <c r="K324" s="86" t="str">
        <f>IF('(c) Copyricht DQS Gruppe 2023'!$XFD$3="© D Q S B IT 2020",IF($J324="","",VLOOKUP($J324,BDKSTAB,3,FALSE))&amp;IF($J324="","",", Berufsgattung = "&amp;IF($J324="","",VLOOKUP($J324,BDKSTAB,2,FALSE))),"Copyright verletzt")</f>
        <v/>
      </c>
      <c r="L324" s="55"/>
      <c r="M324" s="55"/>
      <c r="N324" s="34"/>
      <c r="O324" s="36"/>
      <c r="P324" s="36"/>
      <c r="Q324" s="11"/>
      <c r="R324" s="66" t="str">
        <f t="shared" si="27"/>
        <v/>
      </c>
      <c r="S324" s="69"/>
      <c r="T324" s="38"/>
      <c r="U324" s="11"/>
      <c r="V324" s="67" t="str">
        <f t="shared" si="24"/>
        <v/>
      </c>
      <c r="W324" s="17" t="str">
        <f t="shared" si="28"/>
        <v/>
      </c>
      <c r="X324" s="151" t="str">
        <f t="shared" si="25"/>
        <v/>
      </c>
    </row>
    <row r="325" spans="1:24" s="10" customFormat="1" ht="45.75" customHeight="1" thickBot="1" x14ac:dyDescent="0.25">
      <c r="A325" s="11" t="s">
        <v>9</v>
      </c>
      <c r="B325" s="1"/>
      <c r="C325" s="1"/>
      <c r="D325" s="188" t="str">
        <f t="shared" si="26"/>
        <v xml:space="preserve"> / </v>
      </c>
      <c r="E325" s="78" t="s">
        <v>9</v>
      </c>
      <c r="F325" s="78" t="s">
        <v>1372</v>
      </c>
      <c r="G325" s="72">
        <v>317</v>
      </c>
      <c r="H325" s="55"/>
      <c r="I325" s="70"/>
      <c r="J325" s="74"/>
      <c r="K325" s="86" t="str">
        <f>IF('(c) Copyricht DQS Gruppe 2023'!$XFD$3="© D Q S B IT 2020",IF($J325="","",VLOOKUP($J325,BDKSTAB,3,FALSE))&amp;IF($J325="","",", Berufsgattung = "&amp;IF($J325="","",VLOOKUP($J325,BDKSTAB,2,FALSE))),"Copyright verletzt")</f>
        <v/>
      </c>
      <c r="L325" s="55"/>
      <c r="M325" s="55"/>
      <c r="N325" s="34"/>
      <c r="O325" s="36"/>
      <c r="P325" s="36"/>
      <c r="Q325" s="11"/>
      <c r="R325" s="66" t="str">
        <f t="shared" si="27"/>
        <v/>
      </c>
      <c r="S325" s="69"/>
      <c r="T325" s="38"/>
      <c r="U325" s="11"/>
      <c r="V325" s="67" t="str">
        <f t="shared" si="24"/>
        <v/>
      </c>
      <c r="W325" s="17" t="str">
        <f t="shared" si="28"/>
        <v/>
      </c>
      <c r="X325" s="151" t="str">
        <f t="shared" si="25"/>
        <v/>
      </c>
    </row>
    <row r="326" spans="1:24" s="10" customFormat="1" ht="45.75" customHeight="1" thickBot="1" x14ac:dyDescent="0.25">
      <c r="A326" s="11" t="s">
        <v>9</v>
      </c>
      <c r="B326" s="1"/>
      <c r="C326" s="1"/>
      <c r="D326" s="188" t="str">
        <f t="shared" si="26"/>
        <v xml:space="preserve"> / </v>
      </c>
      <c r="E326" s="78" t="s">
        <v>9</v>
      </c>
      <c r="F326" s="78" t="s">
        <v>1372</v>
      </c>
      <c r="G326" s="72">
        <v>318</v>
      </c>
      <c r="H326" s="55"/>
      <c r="I326" s="70"/>
      <c r="J326" s="74"/>
      <c r="K326" s="86" t="str">
        <f>IF('(c) Copyricht DQS Gruppe 2023'!$XFD$3="© D Q S B IT 2020",IF($J326="","",VLOOKUP($J326,BDKSTAB,3,FALSE))&amp;IF($J326="","",", Berufsgattung = "&amp;IF($J326="","",VLOOKUP($J326,BDKSTAB,2,FALSE))),"Copyright verletzt")</f>
        <v/>
      </c>
      <c r="L326" s="55"/>
      <c r="M326" s="55"/>
      <c r="N326" s="34"/>
      <c r="O326" s="36"/>
      <c r="P326" s="36"/>
      <c r="Q326" s="11"/>
      <c r="R326" s="66" t="str">
        <f t="shared" si="27"/>
        <v/>
      </c>
      <c r="S326" s="69"/>
      <c r="T326" s="38"/>
      <c r="U326" s="11"/>
      <c r="V326" s="67" t="str">
        <f t="shared" si="24"/>
        <v/>
      </c>
      <c r="W326" s="17" t="str">
        <f t="shared" si="28"/>
        <v/>
      </c>
      <c r="X326" s="151" t="str">
        <f t="shared" si="25"/>
        <v/>
      </c>
    </row>
    <row r="327" spans="1:24" s="10" customFormat="1" ht="45.75" customHeight="1" thickBot="1" x14ac:dyDescent="0.25">
      <c r="A327" s="11" t="s">
        <v>9</v>
      </c>
      <c r="B327" s="1"/>
      <c r="C327" s="1"/>
      <c r="D327" s="188" t="str">
        <f t="shared" si="26"/>
        <v xml:space="preserve"> / </v>
      </c>
      <c r="E327" s="78" t="s">
        <v>9</v>
      </c>
      <c r="F327" s="78" t="s">
        <v>1372</v>
      </c>
      <c r="G327" s="72">
        <v>319</v>
      </c>
      <c r="H327" s="55"/>
      <c r="I327" s="70"/>
      <c r="J327" s="74"/>
      <c r="K327" s="86" t="str">
        <f>IF('(c) Copyricht DQS Gruppe 2023'!$XFD$3="© D Q S B IT 2020",IF($J327="","",VLOOKUP($J327,BDKSTAB,3,FALSE))&amp;IF($J327="","",", Berufsgattung = "&amp;IF($J327="","",VLOOKUP($J327,BDKSTAB,2,FALSE))),"Copyright verletzt")</f>
        <v/>
      </c>
      <c r="L327" s="55"/>
      <c r="M327" s="55"/>
      <c r="N327" s="34"/>
      <c r="O327" s="36"/>
      <c r="P327" s="36"/>
      <c r="Q327" s="11"/>
      <c r="R327" s="66" t="str">
        <f t="shared" si="27"/>
        <v/>
      </c>
      <c r="S327" s="69"/>
      <c r="T327" s="38"/>
      <c r="U327" s="11"/>
      <c r="V327" s="67" t="str">
        <f t="shared" si="24"/>
        <v/>
      </c>
      <c r="W327" s="17" t="str">
        <f t="shared" si="28"/>
        <v/>
      </c>
      <c r="X327" s="151" t="str">
        <f t="shared" si="25"/>
        <v/>
      </c>
    </row>
    <row r="328" spans="1:24" s="10" customFormat="1" ht="45.75" customHeight="1" thickBot="1" x14ac:dyDescent="0.25">
      <c r="A328" s="11" t="s">
        <v>9</v>
      </c>
      <c r="B328" s="1"/>
      <c r="C328" s="1"/>
      <c r="D328" s="188" t="str">
        <f t="shared" si="26"/>
        <v xml:space="preserve"> / </v>
      </c>
      <c r="E328" s="78" t="s">
        <v>9</v>
      </c>
      <c r="F328" s="78" t="s">
        <v>1372</v>
      </c>
      <c r="G328" s="72">
        <v>320</v>
      </c>
      <c r="H328" s="55"/>
      <c r="I328" s="70"/>
      <c r="J328" s="74"/>
      <c r="K328" s="86" t="str">
        <f>IF('(c) Copyricht DQS Gruppe 2023'!$XFD$3="© D Q S B IT 2020",IF($J328="","",VLOOKUP($J328,BDKSTAB,3,FALSE))&amp;IF($J328="","",", Berufsgattung = "&amp;IF($J328="","",VLOOKUP($J328,BDKSTAB,2,FALSE))),"Copyright verletzt")</f>
        <v/>
      </c>
      <c r="L328" s="55"/>
      <c r="M328" s="55"/>
      <c r="N328" s="34"/>
      <c r="O328" s="36"/>
      <c r="P328" s="36"/>
      <c r="Q328" s="11"/>
      <c r="R328" s="66" t="str">
        <f t="shared" si="27"/>
        <v/>
      </c>
      <c r="S328" s="69"/>
      <c r="T328" s="38"/>
      <c r="U328" s="11"/>
      <c r="V328" s="67" t="str">
        <f t="shared" si="24"/>
        <v/>
      </c>
      <c r="W328" s="17" t="str">
        <f t="shared" si="28"/>
        <v/>
      </c>
      <c r="X328" s="151" t="str">
        <f t="shared" si="25"/>
        <v/>
      </c>
    </row>
    <row r="329" spans="1:24" s="10" customFormat="1" ht="45.75" customHeight="1" thickBot="1" x14ac:dyDescent="0.25">
      <c r="A329" s="11" t="s">
        <v>9</v>
      </c>
      <c r="B329" s="1"/>
      <c r="C329" s="1"/>
      <c r="D329" s="188" t="str">
        <f t="shared" si="26"/>
        <v xml:space="preserve"> / </v>
      </c>
      <c r="E329" s="78" t="s">
        <v>9</v>
      </c>
      <c r="F329" s="78" t="s">
        <v>1372</v>
      </c>
      <c r="G329" s="72">
        <v>321</v>
      </c>
      <c r="H329" s="55"/>
      <c r="I329" s="70"/>
      <c r="J329" s="74"/>
      <c r="K329" s="86" t="str">
        <f>IF('(c) Copyricht DQS Gruppe 2023'!$XFD$3="© D Q S B IT 2020",IF($J329="","",VLOOKUP($J329,BDKSTAB,3,FALSE))&amp;IF($J329="","",", Berufsgattung = "&amp;IF($J329="","",VLOOKUP($J329,BDKSTAB,2,FALSE))),"Copyright verletzt")</f>
        <v/>
      </c>
      <c r="L329" s="55"/>
      <c r="M329" s="55"/>
      <c r="N329" s="34"/>
      <c r="O329" s="36"/>
      <c r="P329" s="36"/>
      <c r="Q329" s="11"/>
      <c r="R329" s="66" t="str">
        <f t="shared" si="27"/>
        <v/>
      </c>
      <c r="S329" s="69"/>
      <c r="T329" s="38"/>
      <c r="U329" s="11"/>
      <c r="V329" s="67" t="str">
        <f t="shared" ref="V329:V392" si="29">IF($J329="","",VLOOKUP($J329,BDKSTAB,4,FALSE))</f>
        <v/>
      </c>
      <c r="W329" s="17" t="str">
        <f t="shared" si="28"/>
        <v/>
      </c>
      <c r="X329" s="151" t="str">
        <f t="shared" ref="X329:X392" si="30">IF($J329="","",VLOOKUP($J329,BDKSTAB,7,FALSE))</f>
        <v/>
      </c>
    </row>
    <row r="330" spans="1:24" s="10" customFormat="1" ht="45.75" customHeight="1" thickBot="1" x14ac:dyDescent="0.25">
      <c r="A330" s="11" t="s">
        <v>9</v>
      </c>
      <c r="B330" s="1"/>
      <c r="C330" s="1"/>
      <c r="D330" s="188" t="str">
        <f t="shared" ref="D330:D393" si="31">B330&amp;" / "&amp;C330</f>
        <v xml:space="preserve"> / </v>
      </c>
      <c r="E330" s="78" t="s">
        <v>9</v>
      </c>
      <c r="F330" s="78" t="s">
        <v>1372</v>
      </c>
      <c r="G330" s="72">
        <v>322</v>
      </c>
      <c r="H330" s="55"/>
      <c r="I330" s="70"/>
      <c r="J330" s="74"/>
      <c r="K330" s="86" t="str">
        <f>IF('(c) Copyricht DQS Gruppe 2023'!$XFD$3="© D Q S B IT 2020",IF($J330="","",VLOOKUP($J330,BDKSTAB,3,FALSE))&amp;IF($J330="","",", Berufsgattung = "&amp;IF($J330="","",VLOOKUP($J330,BDKSTAB,2,FALSE))),"Copyright verletzt")</f>
        <v/>
      </c>
      <c r="L330" s="55"/>
      <c r="M330" s="55"/>
      <c r="N330" s="34"/>
      <c r="O330" s="36"/>
      <c r="P330" s="36"/>
      <c r="Q330" s="11"/>
      <c r="R330" s="66" t="str">
        <f t="shared" si="27"/>
        <v/>
      </c>
      <c r="S330" s="69"/>
      <c r="T330" s="38"/>
      <c r="U330" s="11"/>
      <c r="V330" s="67" t="str">
        <f t="shared" si="29"/>
        <v/>
      </c>
      <c r="W330" s="17" t="str">
        <f t="shared" si="28"/>
        <v/>
      </c>
      <c r="X330" s="151" t="str">
        <f t="shared" si="30"/>
        <v/>
      </c>
    </row>
    <row r="331" spans="1:24" s="10" customFormat="1" ht="45.75" customHeight="1" thickBot="1" x14ac:dyDescent="0.25">
      <c r="A331" s="11" t="s">
        <v>9</v>
      </c>
      <c r="B331" s="1"/>
      <c r="C331" s="1"/>
      <c r="D331" s="188" t="str">
        <f t="shared" si="31"/>
        <v xml:space="preserve"> / </v>
      </c>
      <c r="E331" s="78" t="s">
        <v>9</v>
      </c>
      <c r="F331" s="78" t="s">
        <v>1372</v>
      </c>
      <c r="G331" s="72">
        <v>323</v>
      </c>
      <c r="H331" s="55"/>
      <c r="I331" s="70"/>
      <c r="J331" s="74"/>
      <c r="K331" s="86" t="str">
        <f>IF('(c) Copyricht DQS Gruppe 2023'!$XFD$3="© D Q S B IT 2020",IF($J331="","",VLOOKUP($J331,BDKSTAB,3,FALSE))&amp;IF($J331="","",", Berufsgattung = "&amp;IF($J331="","",VLOOKUP($J331,BDKSTAB,2,FALSE))),"Copyright verletzt")</f>
        <v/>
      </c>
      <c r="L331" s="55"/>
      <c r="M331" s="55"/>
      <c r="N331" s="34"/>
      <c r="O331" s="36"/>
      <c r="P331" s="36"/>
      <c r="Q331" s="11"/>
      <c r="R331" s="66" t="str">
        <f t="shared" si="27"/>
        <v/>
      </c>
      <c r="S331" s="69"/>
      <c r="T331" s="38"/>
      <c r="U331" s="11"/>
      <c r="V331" s="67" t="str">
        <f t="shared" si="29"/>
        <v/>
      </c>
      <c r="W331" s="17" t="str">
        <f t="shared" si="28"/>
        <v/>
      </c>
      <c r="X331" s="151" t="str">
        <f t="shared" si="30"/>
        <v/>
      </c>
    </row>
    <row r="332" spans="1:24" s="10" customFormat="1" ht="45.75" customHeight="1" thickBot="1" x14ac:dyDescent="0.25">
      <c r="A332" s="11" t="s">
        <v>9</v>
      </c>
      <c r="B332" s="1"/>
      <c r="C332" s="1"/>
      <c r="D332" s="188" t="str">
        <f t="shared" si="31"/>
        <v xml:space="preserve"> / </v>
      </c>
      <c r="E332" s="78" t="s">
        <v>9</v>
      </c>
      <c r="F332" s="78" t="s">
        <v>1372</v>
      </c>
      <c r="G332" s="72">
        <v>324</v>
      </c>
      <c r="H332" s="55"/>
      <c r="I332" s="70"/>
      <c r="J332" s="74"/>
      <c r="K332" s="86" t="str">
        <f>IF('(c) Copyricht DQS Gruppe 2023'!$XFD$3="© D Q S B IT 2020",IF($J332="","",VLOOKUP($J332,BDKSTAB,3,FALSE))&amp;IF($J332="","",", Berufsgattung = "&amp;IF($J332="","",VLOOKUP($J332,BDKSTAB,2,FALSE))),"Copyright verletzt")</f>
        <v/>
      </c>
      <c r="L332" s="55"/>
      <c r="M332" s="55"/>
      <c r="N332" s="34"/>
      <c r="O332" s="36"/>
      <c r="P332" s="36"/>
      <c r="Q332" s="11"/>
      <c r="R332" s="66" t="str">
        <f t="shared" ref="R332:R395" si="32">IF(O332=0,"",O332*S332)</f>
        <v/>
      </c>
      <c r="S332" s="69"/>
      <c r="T332" s="38"/>
      <c r="U332" s="11"/>
      <c r="V332" s="67" t="str">
        <f t="shared" si="29"/>
        <v/>
      </c>
      <c r="W332" s="17" t="str">
        <f t="shared" si="28"/>
        <v/>
      </c>
      <c r="X332" s="151" t="str">
        <f t="shared" si="30"/>
        <v/>
      </c>
    </row>
    <row r="333" spans="1:24" s="10" customFormat="1" ht="45.75" customHeight="1" thickBot="1" x14ac:dyDescent="0.25">
      <c r="A333" s="11" t="s">
        <v>9</v>
      </c>
      <c r="B333" s="1"/>
      <c r="C333" s="1"/>
      <c r="D333" s="188" t="str">
        <f t="shared" si="31"/>
        <v xml:space="preserve"> / </v>
      </c>
      <c r="E333" s="78" t="s">
        <v>9</v>
      </c>
      <c r="F333" s="78" t="s">
        <v>1372</v>
      </c>
      <c r="G333" s="72">
        <v>325</v>
      </c>
      <c r="H333" s="55"/>
      <c r="I333" s="70"/>
      <c r="J333" s="74"/>
      <c r="K333" s="86" t="str">
        <f>IF('(c) Copyricht DQS Gruppe 2023'!$XFD$3="© D Q S B IT 2020",IF($J333="","",VLOOKUP($J333,BDKSTAB,3,FALSE))&amp;IF($J333="","",", Berufsgattung = "&amp;IF($J333="","",VLOOKUP($J333,BDKSTAB,2,FALSE))),"Copyright verletzt")</f>
        <v/>
      </c>
      <c r="L333" s="55"/>
      <c r="M333" s="55"/>
      <c r="N333" s="34"/>
      <c r="O333" s="36"/>
      <c r="P333" s="36"/>
      <c r="Q333" s="11"/>
      <c r="R333" s="66" t="str">
        <f t="shared" si="32"/>
        <v/>
      </c>
      <c r="S333" s="69"/>
      <c r="T333" s="38"/>
      <c r="U333" s="11"/>
      <c r="V333" s="67" t="str">
        <f t="shared" si="29"/>
        <v/>
      </c>
      <c r="W333" s="17" t="str">
        <f t="shared" si="28"/>
        <v/>
      </c>
      <c r="X333" s="151" t="str">
        <f t="shared" si="30"/>
        <v/>
      </c>
    </row>
    <row r="334" spans="1:24" s="10" customFormat="1" ht="45.75" customHeight="1" thickBot="1" x14ac:dyDescent="0.25">
      <c r="A334" s="11" t="s">
        <v>9</v>
      </c>
      <c r="B334" s="1"/>
      <c r="C334" s="1"/>
      <c r="D334" s="188" t="str">
        <f t="shared" si="31"/>
        <v xml:space="preserve"> / </v>
      </c>
      <c r="E334" s="78" t="s">
        <v>9</v>
      </c>
      <c r="F334" s="78" t="s">
        <v>1372</v>
      </c>
      <c r="G334" s="72">
        <v>326</v>
      </c>
      <c r="H334" s="55"/>
      <c r="I334" s="70"/>
      <c r="J334" s="74"/>
      <c r="K334" s="86" t="str">
        <f>IF('(c) Copyricht DQS Gruppe 2023'!$XFD$3="© D Q S B IT 2020",IF($J334="","",VLOOKUP($J334,BDKSTAB,3,FALSE))&amp;IF($J334="","",", Berufsgattung = "&amp;IF($J334="","",VLOOKUP($J334,BDKSTAB,2,FALSE))),"Copyright verletzt")</f>
        <v/>
      </c>
      <c r="L334" s="55"/>
      <c r="M334" s="55"/>
      <c r="N334" s="34"/>
      <c r="O334" s="36"/>
      <c r="P334" s="36"/>
      <c r="Q334" s="11"/>
      <c r="R334" s="66" t="str">
        <f t="shared" si="32"/>
        <v/>
      </c>
      <c r="S334" s="69"/>
      <c r="T334" s="38"/>
      <c r="U334" s="11"/>
      <c r="V334" s="67" t="str">
        <f t="shared" si="29"/>
        <v/>
      </c>
      <c r="W334" s="17" t="str">
        <f t="shared" si="28"/>
        <v/>
      </c>
      <c r="X334" s="151" t="str">
        <f t="shared" si="30"/>
        <v/>
      </c>
    </row>
    <row r="335" spans="1:24" s="10" customFormat="1" ht="45.75" customHeight="1" thickBot="1" x14ac:dyDescent="0.25">
      <c r="A335" s="11" t="s">
        <v>9</v>
      </c>
      <c r="B335" s="1"/>
      <c r="C335" s="1"/>
      <c r="D335" s="188" t="str">
        <f t="shared" si="31"/>
        <v xml:space="preserve"> / </v>
      </c>
      <c r="E335" s="78" t="s">
        <v>9</v>
      </c>
      <c r="F335" s="78" t="s">
        <v>1372</v>
      </c>
      <c r="G335" s="72">
        <v>327</v>
      </c>
      <c r="H335" s="55"/>
      <c r="I335" s="70"/>
      <c r="J335" s="74"/>
      <c r="K335" s="86" t="str">
        <f>IF('(c) Copyricht DQS Gruppe 2023'!$XFD$3="© D Q S B IT 2020",IF($J335="","",VLOOKUP($J335,BDKSTAB,3,FALSE))&amp;IF($J335="","",", Berufsgattung = "&amp;IF($J335="","",VLOOKUP($J335,BDKSTAB,2,FALSE))),"Copyright verletzt")</f>
        <v/>
      </c>
      <c r="L335" s="55"/>
      <c r="M335" s="55"/>
      <c r="N335" s="34"/>
      <c r="O335" s="36"/>
      <c r="P335" s="36"/>
      <c r="Q335" s="11"/>
      <c r="R335" s="66" t="str">
        <f t="shared" si="32"/>
        <v/>
      </c>
      <c r="S335" s="69"/>
      <c r="T335" s="38"/>
      <c r="U335" s="11"/>
      <c r="V335" s="67" t="str">
        <f t="shared" si="29"/>
        <v/>
      </c>
      <c r="W335" s="17" t="str">
        <f t="shared" si="28"/>
        <v/>
      </c>
      <c r="X335" s="151" t="str">
        <f t="shared" si="30"/>
        <v/>
      </c>
    </row>
    <row r="336" spans="1:24" s="10" customFormat="1" ht="45.75" customHeight="1" thickBot="1" x14ac:dyDescent="0.25">
      <c r="A336" s="11" t="s">
        <v>9</v>
      </c>
      <c r="B336" s="1"/>
      <c r="C336" s="1"/>
      <c r="D336" s="188" t="str">
        <f t="shared" si="31"/>
        <v xml:space="preserve"> / </v>
      </c>
      <c r="E336" s="78" t="s">
        <v>9</v>
      </c>
      <c r="F336" s="78" t="s">
        <v>1372</v>
      </c>
      <c r="G336" s="72">
        <v>328</v>
      </c>
      <c r="H336" s="55"/>
      <c r="I336" s="70"/>
      <c r="J336" s="74"/>
      <c r="K336" s="86" t="str">
        <f>IF('(c) Copyricht DQS Gruppe 2023'!$XFD$3="© D Q S B IT 2020",IF($J336="","",VLOOKUP($J336,BDKSTAB,3,FALSE))&amp;IF($J336="","",", Berufsgattung = "&amp;IF($J336="","",VLOOKUP($J336,BDKSTAB,2,FALSE))),"Copyright verletzt")</f>
        <v/>
      </c>
      <c r="L336" s="55"/>
      <c r="M336" s="55"/>
      <c r="N336" s="34"/>
      <c r="O336" s="36"/>
      <c r="P336" s="36"/>
      <c r="Q336" s="11"/>
      <c r="R336" s="66" t="str">
        <f t="shared" si="32"/>
        <v/>
      </c>
      <c r="S336" s="69"/>
      <c r="T336" s="38"/>
      <c r="U336" s="11"/>
      <c r="V336" s="67" t="str">
        <f t="shared" si="29"/>
        <v/>
      </c>
      <c r="W336" s="17" t="str">
        <f t="shared" si="28"/>
        <v/>
      </c>
      <c r="X336" s="151" t="str">
        <f t="shared" si="30"/>
        <v/>
      </c>
    </row>
    <row r="337" spans="1:24" s="10" customFormat="1" ht="45.75" customHeight="1" thickBot="1" x14ac:dyDescent="0.25">
      <c r="A337" s="11" t="s">
        <v>9</v>
      </c>
      <c r="B337" s="1"/>
      <c r="C337" s="1"/>
      <c r="D337" s="188" t="str">
        <f t="shared" si="31"/>
        <v xml:space="preserve"> / </v>
      </c>
      <c r="E337" s="78" t="s">
        <v>9</v>
      </c>
      <c r="F337" s="78" t="s">
        <v>1372</v>
      </c>
      <c r="G337" s="72">
        <v>329</v>
      </c>
      <c r="H337" s="55"/>
      <c r="I337" s="70"/>
      <c r="J337" s="74"/>
      <c r="K337" s="86" t="str">
        <f>IF('(c) Copyricht DQS Gruppe 2023'!$XFD$3="© D Q S B IT 2020",IF($J337="","",VLOOKUP($J337,BDKSTAB,3,FALSE))&amp;IF($J337="","",", Berufsgattung = "&amp;IF($J337="","",VLOOKUP($J337,BDKSTAB,2,FALSE))),"Copyright verletzt")</f>
        <v/>
      </c>
      <c r="L337" s="55"/>
      <c r="M337" s="55"/>
      <c r="N337" s="34"/>
      <c r="O337" s="36"/>
      <c r="P337" s="36"/>
      <c r="Q337" s="11"/>
      <c r="R337" s="66" t="str">
        <f t="shared" si="32"/>
        <v/>
      </c>
      <c r="S337" s="69"/>
      <c r="T337" s="38"/>
      <c r="U337" s="11"/>
      <c r="V337" s="67" t="str">
        <f t="shared" si="29"/>
        <v/>
      </c>
      <c r="W337" s="17" t="str">
        <f t="shared" si="28"/>
        <v/>
      </c>
      <c r="X337" s="151" t="str">
        <f t="shared" si="30"/>
        <v/>
      </c>
    </row>
    <row r="338" spans="1:24" s="10" customFormat="1" ht="45.75" customHeight="1" thickBot="1" x14ac:dyDescent="0.25">
      <c r="A338" s="11" t="s">
        <v>9</v>
      </c>
      <c r="B338" s="1"/>
      <c r="C338" s="1"/>
      <c r="D338" s="188" t="str">
        <f t="shared" si="31"/>
        <v xml:space="preserve"> / </v>
      </c>
      <c r="E338" s="78" t="s">
        <v>9</v>
      </c>
      <c r="F338" s="78" t="s">
        <v>1372</v>
      </c>
      <c r="G338" s="72">
        <v>330</v>
      </c>
      <c r="H338" s="55"/>
      <c r="I338" s="70"/>
      <c r="J338" s="74"/>
      <c r="K338" s="86" t="str">
        <f>IF('(c) Copyricht DQS Gruppe 2023'!$XFD$3="© D Q S B IT 2020",IF($J338="","",VLOOKUP($J338,BDKSTAB,3,FALSE))&amp;IF($J338="","",", Berufsgattung = "&amp;IF($J338="","",VLOOKUP($J338,BDKSTAB,2,FALSE))),"Copyright verletzt")</f>
        <v/>
      </c>
      <c r="L338" s="55"/>
      <c r="M338" s="55"/>
      <c r="N338" s="34"/>
      <c r="O338" s="36"/>
      <c r="P338" s="36"/>
      <c r="Q338" s="11"/>
      <c r="R338" s="66" t="str">
        <f t="shared" si="32"/>
        <v/>
      </c>
      <c r="S338" s="69"/>
      <c r="T338" s="38"/>
      <c r="U338" s="11"/>
      <c r="V338" s="67" t="str">
        <f t="shared" si="29"/>
        <v/>
      </c>
      <c r="W338" s="17" t="str">
        <f t="shared" ref="W338:W401" si="33">IF(V338="","",IF(IF(X338="S",(V338),(V338*1.25))&lt;S338,"Überschreitung bitte in TYP2 eintragen",IF(V338&gt;=S338,"OK","Stichprobe 25% Korridor siehe Hinweise ÜBDKS")))</f>
        <v/>
      </c>
      <c r="X338" s="151" t="str">
        <f t="shared" si="30"/>
        <v/>
      </c>
    </row>
    <row r="339" spans="1:24" s="10" customFormat="1" ht="45.75" customHeight="1" thickBot="1" x14ac:dyDescent="0.25">
      <c r="A339" s="11" t="s">
        <v>9</v>
      </c>
      <c r="B339" s="1"/>
      <c r="C339" s="1"/>
      <c r="D339" s="188" t="str">
        <f t="shared" si="31"/>
        <v xml:space="preserve"> / </v>
      </c>
      <c r="E339" s="78" t="s">
        <v>9</v>
      </c>
      <c r="F339" s="78" t="s">
        <v>1372</v>
      </c>
      <c r="G339" s="72">
        <v>331</v>
      </c>
      <c r="H339" s="55"/>
      <c r="I339" s="70"/>
      <c r="J339" s="74"/>
      <c r="K339" s="86" t="str">
        <f>IF('(c) Copyricht DQS Gruppe 2023'!$XFD$3="© D Q S B IT 2020",IF($J339="","",VLOOKUP($J339,BDKSTAB,3,FALSE))&amp;IF($J339="","",", Berufsgattung = "&amp;IF($J339="","",VLOOKUP($J339,BDKSTAB,2,FALSE))),"Copyright verletzt")</f>
        <v/>
      </c>
      <c r="L339" s="55"/>
      <c r="M339" s="55"/>
      <c r="N339" s="34"/>
      <c r="O339" s="36"/>
      <c r="P339" s="36"/>
      <c r="Q339" s="11"/>
      <c r="R339" s="66" t="str">
        <f t="shared" si="32"/>
        <v/>
      </c>
      <c r="S339" s="69"/>
      <c r="T339" s="38"/>
      <c r="U339" s="11"/>
      <c r="V339" s="67" t="str">
        <f t="shared" si="29"/>
        <v/>
      </c>
      <c r="W339" s="17" t="str">
        <f t="shared" si="33"/>
        <v/>
      </c>
      <c r="X339" s="151" t="str">
        <f t="shared" si="30"/>
        <v/>
      </c>
    </row>
    <row r="340" spans="1:24" s="10" customFormat="1" ht="45.75" customHeight="1" thickBot="1" x14ac:dyDescent="0.25">
      <c r="A340" s="11" t="s">
        <v>9</v>
      </c>
      <c r="B340" s="1"/>
      <c r="C340" s="1"/>
      <c r="D340" s="188" t="str">
        <f t="shared" si="31"/>
        <v xml:space="preserve"> / </v>
      </c>
      <c r="E340" s="78" t="s">
        <v>9</v>
      </c>
      <c r="F340" s="78" t="s">
        <v>1372</v>
      </c>
      <c r="G340" s="72">
        <v>332</v>
      </c>
      <c r="H340" s="55"/>
      <c r="I340" s="70"/>
      <c r="J340" s="74"/>
      <c r="K340" s="86" t="str">
        <f>IF('(c) Copyricht DQS Gruppe 2023'!$XFD$3="© D Q S B IT 2020",IF($J340="","",VLOOKUP($J340,BDKSTAB,3,FALSE))&amp;IF($J340="","",", Berufsgattung = "&amp;IF($J340="","",VLOOKUP($J340,BDKSTAB,2,FALSE))),"Copyright verletzt")</f>
        <v/>
      </c>
      <c r="L340" s="55"/>
      <c r="M340" s="55"/>
      <c r="N340" s="34"/>
      <c r="O340" s="36"/>
      <c r="P340" s="36"/>
      <c r="Q340" s="11"/>
      <c r="R340" s="66" t="str">
        <f t="shared" si="32"/>
        <v/>
      </c>
      <c r="S340" s="69"/>
      <c r="T340" s="38"/>
      <c r="U340" s="11"/>
      <c r="V340" s="67" t="str">
        <f t="shared" si="29"/>
        <v/>
      </c>
      <c r="W340" s="17" t="str">
        <f t="shared" si="33"/>
        <v/>
      </c>
      <c r="X340" s="151" t="str">
        <f t="shared" si="30"/>
        <v/>
      </c>
    </row>
    <row r="341" spans="1:24" s="10" customFormat="1" ht="45.75" customHeight="1" thickBot="1" x14ac:dyDescent="0.25">
      <c r="A341" s="11" t="s">
        <v>9</v>
      </c>
      <c r="B341" s="1"/>
      <c r="C341" s="1"/>
      <c r="D341" s="188" t="str">
        <f t="shared" si="31"/>
        <v xml:space="preserve"> / </v>
      </c>
      <c r="E341" s="78" t="s">
        <v>9</v>
      </c>
      <c r="F341" s="78" t="s">
        <v>1372</v>
      </c>
      <c r="G341" s="72">
        <v>333</v>
      </c>
      <c r="H341" s="55"/>
      <c r="I341" s="70"/>
      <c r="J341" s="74"/>
      <c r="K341" s="86" t="str">
        <f>IF('(c) Copyricht DQS Gruppe 2023'!$XFD$3="© D Q S B IT 2020",IF($J341="","",VLOOKUP($J341,BDKSTAB,3,FALSE))&amp;IF($J341="","",", Berufsgattung = "&amp;IF($J341="","",VLOOKUP($J341,BDKSTAB,2,FALSE))),"Copyright verletzt")</f>
        <v/>
      </c>
      <c r="L341" s="55"/>
      <c r="M341" s="55"/>
      <c r="N341" s="34"/>
      <c r="O341" s="36"/>
      <c r="P341" s="36"/>
      <c r="Q341" s="11"/>
      <c r="R341" s="66" t="str">
        <f t="shared" si="32"/>
        <v/>
      </c>
      <c r="S341" s="69"/>
      <c r="T341" s="38"/>
      <c r="U341" s="11"/>
      <c r="V341" s="67" t="str">
        <f t="shared" si="29"/>
        <v/>
      </c>
      <c r="W341" s="17" t="str">
        <f t="shared" si="33"/>
        <v/>
      </c>
      <c r="X341" s="151" t="str">
        <f t="shared" si="30"/>
        <v/>
      </c>
    </row>
    <row r="342" spans="1:24" s="10" customFormat="1" ht="45.75" customHeight="1" thickBot="1" x14ac:dyDescent="0.25">
      <c r="A342" s="11" t="s">
        <v>9</v>
      </c>
      <c r="B342" s="1"/>
      <c r="C342" s="1"/>
      <c r="D342" s="188" t="str">
        <f t="shared" si="31"/>
        <v xml:space="preserve"> / </v>
      </c>
      <c r="E342" s="78" t="s">
        <v>9</v>
      </c>
      <c r="F342" s="78" t="s">
        <v>1372</v>
      </c>
      <c r="G342" s="72">
        <v>334</v>
      </c>
      <c r="H342" s="55"/>
      <c r="I342" s="70"/>
      <c r="J342" s="74"/>
      <c r="K342" s="86" t="str">
        <f>IF('(c) Copyricht DQS Gruppe 2023'!$XFD$3="© D Q S B IT 2020",IF($J342="","",VLOOKUP($J342,BDKSTAB,3,FALSE))&amp;IF($J342="","",", Berufsgattung = "&amp;IF($J342="","",VLOOKUP($J342,BDKSTAB,2,FALSE))),"Copyright verletzt")</f>
        <v/>
      </c>
      <c r="L342" s="55"/>
      <c r="M342" s="55"/>
      <c r="N342" s="34"/>
      <c r="O342" s="36"/>
      <c r="P342" s="36"/>
      <c r="Q342" s="11"/>
      <c r="R342" s="66" t="str">
        <f t="shared" si="32"/>
        <v/>
      </c>
      <c r="S342" s="69"/>
      <c r="T342" s="38"/>
      <c r="U342" s="11"/>
      <c r="V342" s="67" t="str">
        <f t="shared" si="29"/>
        <v/>
      </c>
      <c r="W342" s="17" t="str">
        <f t="shared" si="33"/>
        <v/>
      </c>
      <c r="X342" s="151" t="str">
        <f t="shared" si="30"/>
        <v/>
      </c>
    </row>
    <row r="343" spans="1:24" s="10" customFormat="1" ht="45.75" customHeight="1" thickBot="1" x14ac:dyDescent="0.25">
      <c r="A343" s="11" t="s">
        <v>9</v>
      </c>
      <c r="B343" s="1"/>
      <c r="C343" s="1"/>
      <c r="D343" s="188" t="str">
        <f t="shared" si="31"/>
        <v xml:space="preserve"> / </v>
      </c>
      <c r="E343" s="78" t="s">
        <v>9</v>
      </c>
      <c r="F343" s="78" t="s">
        <v>1372</v>
      </c>
      <c r="G343" s="72">
        <v>335</v>
      </c>
      <c r="H343" s="55"/>
      <c r="I343" s="70"/>
      <c r="J343" s="74"/>
      <c r="K343" s="86" t="str">
        <f>IF('(c) Copyricht DQS Gruppe 2023'!$XFD$3="© D Q S B IT 2020",IF($J343="","",VLOOKUP($J343,BDKSTAB,3,FALSE))&amp;IF($J343="","",", Berufsgattung = "&amp;IF($J343="","",VLOOKUP($J343,BDKSTAB,2,FALSE))),"Copyright verletzt")</f>
        <v/>
      </c>
      <c r="L343" s="55"/>
      <c r="M343" s="55"/>
      <c r="N343" s="34"/>
      <c r="O343" s="36"/>
      <c r="P343" s="36"/>
      <c r="Q343" s="11"/>
      <c r="R343" s="66" t="str">
        <f t="shared" si="32"/>
        <v/>
      </c>
      <c r="S343" s="69"/>
      <c r="T343" s="38"/>
      <c r="U343" s="11"/>
      <c r="V343" s="67" t="str">
        <f t="shared" si="29"/>
        <v/>
      </c>
      <c r="W343" s="17" t="str">
        <f t="shared" si="33"/>
        <v/>
      </c>
      <c r="X343" s="151" t="str">
        <f t="shared" si="30"/>
        <v/>
      </c>
    </row>
    <row r="344" spans="1:24" s="10" customFormat="1" ht="45.75" customHeight="1" thickBot="1" x14ac:dyDescent="0.25">
      <c r="A344" s="11" t="s">
        <v>9</v>
      </c>
      <c r="B344" s="1"/>
      <c r="C344" s="1"/>
      <c r="D344" s="188" t="str">
        <f t="shared" si="31"/>
        <v xml:space="preserve"> / </v>
      </c>
      <c r="E344" s="78" t="s">
        <v>9</v>
      </c>
      <c r="F344" s="78" t="s">
        <v>1372</v>
      </c>
      <c r="G344" s="72">
        <v>336</v>
      </c>
      <c r="H344" s="55"/>
      <c r="I344" s="70"/>
      <c r="J344" s="74"/>
      <c r="K344" s="86" t="str">
        <f>IF('(c) Copyricht DQS Gruppe 2023'!$XFD$3="© D Q S B IT 2020",IF($J344="","",VLOOKUP($J344,BDKSTAB,3,FALSE))&amp;IF($J344="","",", Berufsgattung = "&amp;IF($J344="","",VLOOKUP($J344,BDKSTAB,2,FALSE))),"Copyright verletzt")</f>
        <v/>
      </c>
      <c r="L344" s="55"/>
      <c r="M344" s="55"/>
      <c r="N344" s="34"/>
      <c r="O344" s="36"/>
      <c r="P344" s="36"/>
      <c r="Q344" s="11"/>
      <c r="R344" s="66" t="str">
        <f t="shared" si="32"/>
        <v/>
      </c>
      <c r="S344" s="69"/>
      <c r="T344" s="38"/>
      <c r="U344" s="11"/>
      <c r="V344" s="67" t="str">
        <f t="shared" si="29"/>
        <v/>
      </c>
      <c r="W344" s="17" t="str">
        <f t="shared" si="33"/>
        <v/>
      </c>
      <c r="X344" s="151" t="str">
        <f t="shared" si="30"/>
        <v/>
      </c>
    </row>
    <row r="345" spans="1:24" s="10" customFormat="1" ht="45.75" customHeight="1" thickBot="1" x14ac:dyDescent="0.25">
      <c r="A345" s="11" t="s">
        <v>9</v>
      </c>
      <c r="B345" s="1"/>
      <c r="C345" s="1"/>
      <c r="D345" s="188" t="str">
        <f t="shared" si="31"/>
        <v xml:space="preserve"> / </v>
      </c>
      <c r="E345" s="78" t="s">
        <v>9</v>
      </c>
      <c r="F345" s="78" t="s">
        <v>1372</v>
      </c>
      <c r="G345" s="72">
        <v>337</v>
      </c>
      <c r="H345" s="55"/>
      <c r="I345" s="70"/>
      <c r="J345" s="74"/>
      <c r="K345" s="86" t="str">
        <f>IF('(c) Copyricht DQS Gruppe 2023'!$XFD$3="© D Q S B IT 2020",IF($J345="","",VLOOKUP($J345,BDKSTAB,3,FALSE))&amp;IF($J345="","",", Berufsgattung = "&amp;IF($J345="","",VLOOKUP($J345,BDKSTAB,2,FALSE))),"Copyright verletzt")</f>
        <v/>
      </c>
      <c r="L345" s="55"/>
      <c r="M345" s="55"/>
      <c r="N345" s="34"/>
      <c r="O345" s="36"/>
      <c r="P345" s="36"/>
      <c r="Q345" s="11"/>
      <c r="R345" s="66" t="str">
        <f t="shared" si="32"/>
        <v/>
      </c>
      <c r="S345" s="69"/>
      <c r="T345" s="38"/>
      <c r="U345" s="11"/>
      <c r="V345" s="67" t="str">
        <f t="shared" si="29"/>
        <v/>
      </c>
      <c r="W345" s="17" t="str">
        <f t="shared" si="33"/>
        <v/>
      </c>
      <c r="X345" s="151" t="str">
        <f t="shared" si="30"/>
        <v/>
      </c>
    </row>
    <row r="346" spans="1:24" s="10" customFormat="1" ht="45.75" customHeight="1" thickBot="1" x14ac:dyDescent="0.25">
      <c r="A346" s="11" t="s">
        <v>9</v>
      </c>
      <c r="B346" s="1"/>
      <c r="C346" s="1"/>
      <c r="D346" s="188" t="str">
        <f t="shared" si="31"/>
        <v xml:space="preserve"> / </v>
      </c>
      <c r="E346" s="78" t="s">
        <v>9</v>
      </c>
      <c r="F346" s="78" t="s">
        <v>1372</v>
      </c>
      <c r="G346" s="72">
        <v>338</v>
      </c>
      <c r="H346" s="55"/>
      <c r="I346" s="70"/>
      <c r="J346" s="74"/>
      <c r="K346" s="86" t="str">
        <f>IF('(c) Copyricht DQS Gruppe 2023'!$XFD$3="© D Q S B IT 2020",IF($J346="","",VLOOKUP($J346,BDKSTAB,3,FALSE))&amp;IF($J346="","",", Berufsgattung = "&amp;IF($J346="","",VLOOKUP($J346,BDKSTAB,2,FALSE))),"Copyright verletzt")</f>
        <v/>
      </c>
      <c r="L346" s="55"/>
      <c r="M346" s="55"/>
      <c r="N346" s="34"/>
      <c r="O346" s="36"/>
      <c r="P346" s="36"/>
      <c r="Q346" s="11"/>
      <c r="R346" s="66" t="str">
        <f t="shared" si="32"/>
        <v/>
      </c>
      <c r="S346" s="69"/>
      <c r="T346" s="38"/>
      <c r="U346" s="11"/>
      <c r="V346" s="67" t="str">
        <f t="shared" si="29"/>
        <v/>
      </c>
      <c r="W346" s="17" t="str">
        <f t="shared" si="33"/>
        <v/>
      </c>
      <c r="X346" s="151" t="str">
        <f t="shared" si="30"/>
        <v/>
      </c>
    </row>
    <row r="347" spans="1:24" s="10" customFormat="1" ht="45.75" customHeight="1" thickBot="1" x14ac:dyDescent="0.25">
      <c r="A347" s="11" t="s">
        <v>9</v>
      </c>
      <c r="B347" s="1"/>
      <c r="C347" s="1"/>
      <c r="D347" s="188" t="str">
        <f t="shared" si="31"/>
        <v xml:space="preserve"> / </v>
      </c>
      <c r="E347" s="78" t="s">
        <v>9</v>
      </c>
      <c r="F347" s="78" t="s">
        <v>1372</v>
      </c>
      <c r="G347" s="72">
        <v>339</v>
      </c>
      <c r="H347" s="55"/>
      <c r="I347" s="70"/>
      <c r="J347" s="74"/>
      <c r="K347" s="86" t="str">
        <f>IF('(c) Copyricht DQS Gruppe 2023'!$XFD$3="© D Q S B IT 2020",IF($J347="","",VLOOKUP($J347,BDKSTAB,3,FALSE))&amp;IF($J347="","",", Berufsgattung = "&amp;IF($J347="","",VLOOKUP($J347,BDKSTAB,2,FALSE))),"Copyright verletzt")</f>
        <v/>
      </c>
      <c r="L347" s="55"/>
      <c r="M347" s="55"/>
      <c r="N347" s="34"/>
      <c r="O347" s="36"/>
      <c r="P347" s="36"/>
      <c r="Q347" s="11"/>
      <c r="R347" s="66" t="str">
        <f t="shared" si="32"/>
        <v/>
      </c>
      <c r="S347" s="69"/>
      <c r="T347" s="38"/>
      <c r="U347" s="11"/>
      <c r="V347" s="67" t="str">
        <f t="shared" si="29"/>
        <v/>
      </c>
      <c r="W347" s="17" t="str">
        <f t="shared" si="33"/>
        <v/>
      </c>
      <c r="X347" s="151" t="str">
        <f t="shared" si="30"/>
        <v/>
      </c>
    </row>
    <row r="348" spans="1:24" s="10" customFormat="1" ht="45.75" customHeight="1" thickBot="1" x14ac:dyDescent="0.25">
      <c r="A348" s="11" t="s">
        <v>9</v>
      </c>
      <c r="B348" s="1"/>
      <c r="C348" s="1"/>
      <c r="D348" s="188" t="str">
        <f t="shared" si="31"/>
        <v xml:space="preserve"> / </v>
      </c>
      <c r="E348" s="78" t="s">
        <v>9</v>
      </c>
      <c r="F348" s="78" t="s">
        <v>1372</v>
      </c>
      <c r="G348" s="72">
        <v>340</v>
      </c>
      <c r="H348" s="55"/>
      <c r="I348" s="70"/>
      <c r="J348" s="74"/>
      <c r="K348" s="86" t="str">
        <f>IF('(c) Copyricht DQS Gruppe 2023'!$XFD$3="© D Q S B IT 2020",IF($J348="","",VLOOKUP($J348,BDKSTAB,3,FALSE))&amp;IF($J348="","",", Berufsgattung = "&amp;IF($J348="","",VLOOKUP($J348,BDKSTAB,2,FALSE))),"Copyright verletzt")</f>
        <v/>
      </c>
      <c r="L348" s="55"/>
      <c r="M348" s="55"/>
      <c r="N348" s="34"/>
      <c r="O348" s="36"/>
      <c r="P348" s="36"/>
      <c r="Q348" s="11"/>
      <c r="R348" s="66" t="str">
        <f t="shared" si="32"/>
        <v/>
      </c>
      <c r="S348" s="69"/>
      <c r="T348" s="38"/>
      <c r="U348" s="11"/>
      <c r="V348" s="67" t="str">
        <f t="shared" si="29"/>
        <v/>
      </c>
      <c r="W348" s="17" t="str">
        <f t="shared" si="33"/>
        <v/>
      </c>
      <c r="X348" s="151" t="str">
        <f t="shared" si="30"/>
        <v/>
      </c>
    </row>
    <row r="349" spans="1:24" s="10" customFormat="1" ht="45.75" customHeight="1" thickBot="1" x14ac:dyDescent="0.25">
      <c r="A349" s="11" t="s">
        <v>9</v>
      </c>
      <c r="B349" s="1"/>
      <c r="C349" s="1"/>
      <c r="D349" s="188" t="str">
        <f t="shared" si="31"/>
        <v xml:space="preserve"> / </v>
      </c>
      <c r="E349" s="78" t="s">
        <v>9</v>
      </c>
      <c r="F349" s="78" t="s">
        <v>1372</v>
      </c>
      <c r="G349" s="72">
        <v>341</v>
      </c>
      <c r="H349" s="55"/>
      <c r="I349" s="70"/>
      <c r="J349" s="74"/>
      <c r="K349" s="86" t="str">
        <f>IF('(c) Copyricht DQS Gruppe 2023'!$XFD$3="© D Q S B IT 2020",IF($J349="","",VLOOKUP($J349,BDKSTAB,3,FALSE))&amp;IF($J349="","",", Berufsgattung = "&amp;IF($J349="","",VLOOKUP($J349,BDKSTAB,2,FALSE))),"Copyright verletzt")</f>
        <v/>
      </c>
      <c r="L349" s="55"/>
      <c r="M349" s="55"/>
      <c r="N349" s="34"/>
      <c r="O349" s="36"/>
      <c r="P349" s="36"/>
      <c r="Q349" s="11"/>
      <c r="R349" s="66" t="str">
        <f t="shared" si="32"/>
        <v/>
      </c>
      <c r="S349" s="69"/>
      <c r="T349" s="38"/>
      <c r="U349" s="11"/>
      <c r="V349" s="67" t="str">
        <f t="shared" si="29"/>
        <v/>
      </c>
      <c r="W349" s="17" t="str">
        <f t="shared" si="33"/>
        <v/>
      </c>
      <c r="X349" s="151" t="str">
        <f t="shared" si="30"/>
        <v/>
      </c>
    </row>
    <row r="350" spans="1:24" s="10" customFormat="1" ht="45.75" customHeight="1" thickBot="1" x14ac:dyDescent="0.25">
      <c r="A350" s="11" t="s">
        <v>9</v>
      </c>
      <c r="B350" s="1"/>
      <c r="C350" s="1"/>
      <c r="D350" s="188" t="str">
        <f t="shared" si="31"/>
        <v xml:space="preserve"> / </v>
      </c>
      <c r="E350" s="78" t="s">
        <v>9</v>
      </c>
      <c r="F350" s="78" t="s">
        <v>1372</v>
      </c>
      <c r="G350" s="72">
        <v>342</v>
      </c>
      <c r="H350" s="55"/>
      <c r="I350" s="70"/>
      <c r="J350" s="74"/>
      <c r="K350" s="86" t="str">
        <f>IF('(c) Copyricht DQS Gruppe 2023'!$XFD$3="© D Q S B IT 2020",IF($J350="","",VLOOKUP($J350,BDKSTAB,3,FALSE))&amp;IF($J350="","",", Berufsgattung = "&amp;IF($J350="","",VLOOKUP($J350,BDKSTAB,2,FALSE))),"Copyright verletzt")</f>
        <v/>
      </c>
      <c r="L350" s="55"/>
      <c r="M350" s="55"/>
      <c r="N350" s="34"/>
      <c r="O350" s="36"/>
      <c r="P350" s="36"/>
      <c r="Q350" s="11"/>
      <c r="R350" s="66" t="str">
        <f t="shared" si="32"/>
        <v/>
      </c>
      <c r="S350" s="69"/>
      <c r="T350" s="38"/>
      <c r="U350" s="11"/>
      <c r="V350" s="67" t="str">
        <f t="shared" si="29"/>
        <v/>
      </c>
      <c r="W350" s="17" t="str">
        <f t="shared" si="33"/>
        <v/>
      </c>
      <c r="X350" s="151" t="str">
        <f t="shared" si="30"/>
        <v/>
      </c>
    </row>
    <row r="351" spans="1:24" s="10" customFormat="1" ht="45.75" customHeight="1" thickBot="1" x14ac:dyDescent="0.25">
      <c r="A351" s="11" t="s">
        <v>9</v>
      </c>
      <c r="B351" s="1"/>
      <c r="C351" s="1"/>
      <c r="D351" s="188" t="str">
        <f t="shared" si="31"/>
        <v xml:space="preserve"> / </v>
      </c>
      <c r="E351" s="78" t="s">
        <v>9</v>
      </c>
      <c r="F351" s="78" t="s">
        <v>1372</v>
      </c>
      <c r="G351" s="72">
        <v>343</v>
      </c>
      <c r="H351" s="55"/>
      <c r="I351" s="70"/>
      <c r="J351" s="74"/>
      <c r="K351" s="86" t="str">
        <f>IF('(c) Copyricht DQS Gruppe 2023'!$XFD$3="© D Q S B IT 2020",IF($J351="","",VLOOKUP($J351,BDKSTAB,3,FALSE))&amp;IF($J351="","",", Berufsgattung = "&amp;IF($J351="","",VLOOKUP($J351,BDKSTAB,2,FALSE))),"Copyright verletzt")</f>
        <v/>
      </c>
      <c r="L351" s="55"/>
      <c r="M351" s="55"/>
      <c r="N351" s="34"/>
      <c r="O351" s="36"/>
      <c r="P351" s="36"/>
      <c r="Q351" s="11"/>
      <c r="R351" s="66" t="str">
        <f t="shared" si="32"/>
        <v/>
      </c>
      <c r="S351" s="69"/>
      <c r="T351" s="38"/>
      <c r="U351" s="11"/>
      <c r="V351" s="67" t="str">
        <f t="shared" si="29"/>
        <v/>
      </c>
      <c r="W351" s="17" t="str">
        <f t="shared" si="33"/>
        <v/>
      </c>
      <c r="X351" s="151" t="str">
        <f t="shared" si="30"/>
        <v/>
      </c>
    </row>
    <row r="352" spans="1:24" s="10" customFormat="1" ht="45.75" customHeight="1" thickBot="1" x14ac:dyDescent="0.25">
      <c r="A352" s="11" t="s">
        <v>9</v>
      </c>
      <c r="B352" s="1"/>
      <c r="C352" s="1"/>
      <c r="D352" s="188" t="str">
        <f t="shared" si="31"/>
        <v xml:space="preserve"> / </v>
      </c>
      <c r="E352" s="78" t="s">
        <v>9</v>
      </c>
      <c r="F352" s="78" t="s">
        <v>1372</v>
      </c>
      <c r="G352" s="72">
        <v>344</v>
      </c>
      <c r="H352" s="55"/>
      <c r="I352" s="70"/>
      <c r="J352" s="74"/>
      <c r="K352" s="86" t="str">
        <f>IF('(c) Copyricht DQS Gruppe 2023'!$XFD$3="© D Q S B IT 2020",IF($J352="","",VLOOKUP($J352,BDKSTAB,3,FALSE))&amp;IF($J352="","",", Berufsgattung = "&amp;IF($J352="","",VLOOKUP($J352,BDKSTAB,2,FALSE))),"Copyright verletzt")</f>
        <v/>
      </c>
      <c r="L352" s="55"/>
      <c r="M352" s="55"/>
      <c r="N352" s="34"/>
      <c r="O352" s="36"/>
      <c r="P352" s="36"/>
      <c r="Q352" s="11"/>
      <c r="R352" s="66" t="str">
        <f t="shared" si="32"/>
        <v/>
      </c>
      <c r="S352" s="69"/>
      <c r="T352" s="38"/>
      <c r="U352" s="11"/>
      <c r="V352" s="67" t="str">
        <f t="shared" si="29"/>
        <v/>
      </c>
      <c r="W352" s="17" t="str">
        <f t="shared" si="33"/>
        <v/>
      </c>
      <c r="X352" s="151" t="str">
        <f t="shared" si="30"/>
        <v/>
      </c>
    </row>
    <row r="353" spans="1:24" s="10" customFormat="1" ht="45.75" customHeight="1" thickBot="1" x14ac:dyDescent="0.25">
      <c r="A353" s="11" t="s">
        <v>9</v>
      </c>
      <c r="B353" s="1"/>
      <c r="C353" s="1"/>
      <c r="D353" s="188" t="str">
        <f t="shared" si="31"/>
        <v xml:space="preserve"> / </v>
      </c>
      <c r="E353" s="78" t="s">
        <v>9</v>
      </c>
      <c r="F353" s="78" t="s">
        <v>1372</v>
      </c>
      <c r="G353" s="72">
        <v>345</v>
      </c>
      <c r="H353" s="55"/>
      <c r="I353" s="70"/>
      <c r="J353" s="74"/>
      <c r="K353" s="86" t="str">
        <f>IF('(c) Copyricht DQS Gruppe 2023'!$XFD$3="© D Q S B IT 2020",IF($J353="","",VLOOKUP($J353,BDKSTAB,3,FALSE))&amp;IF($J353="","",", Berufsgattung = "&amp;IF($J353="","",VLOOKUP($J353,BDKSTAB,2,FALSE))),"Copyright verletzt")</f>
        <v/>
      </c>
      <c r="L353" s="55"/>
      <c r="M353" s="55"/>
      <c r="N353" s="34"/>
      <c r="O353" s="36"/>
      <c r="P353" s="36"/>
      <c r="Q353" s="11"/>
      <c r="R353" s="66" t="str">
        <f t="shared" si="32"/>
        <v/>
      </c>
      <c r="S353" s="69"/>
      <c r="T353" s="38"/>
      <c r="U353" s="11"/>
      <c r="V353" s="67" t="str">
        <f t="shared" si="29"/>
        <v/>
      </c>
      <c r="W353" s="17" t="str">
        <f t="shared" si="33"/>
        <v/>
      </c>
      <c r="X353" s="151" t="str">
        <f t="shared" si="30"/>
        <v/>
      </c>
    </row>
    <row r="354" spans="1:24" s="10" customFormat="1" ht="45.75" customHeight="1" thickBot="1" x14ac:dyDescent="0.25">
      <c r="A354" s="11" t="s">
        <v>9</v>
      </c>
      <c r="B354" s="1"/>
      <c r="C354" s="1"/>
      <c r="D354" s="188" t="str">
        <f t="shared" si="31"/>
        <v xml:space="preserve"> / </v>
      </c>
      <c r="E354" s="78" t="s">
        <v>9</v>
      </c>
      <c r="F354" s="78" t="s">
        <v>1372</v>
      </c>
      <c r="G354" s="72">
        <v>346</v>
      </c>
      <c r="H354" s="55"/>
      <c r="I354" s="70"/>
      <c r="J354" s="74"/>
      <c r="K354" s="86" t="str">
        <f>IF('(c) Copyricht DQS Gruppe 2023'!$XFD$3="© D Q S B IT 2020",IF($J354="","",VLOOKUP($J354,BDKSTAB,3,FALSE))&amp;IF($J354="","",", Berufsgattung = "&amp;IF($J354="","",VLOOKUP($J354,BDKSTAB,2,FALSE))),"Copyright verletzt")</f>
        <v/>
      </c>
      <c r="L354" s="55"/>
      <c r="M354" s="55"/>
      <c r="N354" s="34"/>
      <c r="O354" s="36"/>
      <c r="P354" s="36"/>
      <c r="Q354" s="11"/>
      <c r="R354" s="66" t="str">
        <f t="shared" si="32"/>
        <v/>
      </c>
      <c r="S354" s="69"/>
      <c r="T354" s="38"/>
      <c r="U354" s="11"/>
      <c r="V354" s="67" t="str">
        <f t="shared" si="29"/>
        <v/>
      </c>
      <c r="W354" s="17" t="str">
        <f t="shared" si="33"/>
        <v/>
      </c>
      <c r="X354" s="151" t="str">
        <f t="shared" si="30"/>
        <v/>
      </c>
    </row>
    <row r="355" spans="1:24" s="10" customFormat="1" ht="45.75" customHeight="1" thickBot="1" x14ac:dyDescent="0.25">
      <c r="A355" s="11" t="s">
        <v>9</v>
      </c>
      <c r="B355" s="1"/>
      <c r="C355" s="1"/>
      <c r="D355" s="188" t="str">
        <f t="shared" si="31"/>
        <v xml:space="preserve"> / </v>
      </c>
      <c r="E355" s="78" t="s">
        <v>9</v>
      </c>
      <c r="F355" s="78" t="s">
        <v>1372</v>
      </c>
      <c r="G355" s="72">
        <v>347</v>
      </c>
      <c r="H355" s="55"/>
      <c r="I355" s="70"/>
      <c r="J355" s="74"/>
      <c r="K355" s="86" t="str">
        <f>IF('(c) Copyricht DQS Gruppe 2023'!$XFD$3="© D Q S B IT 2020",IF($J355="","",VLOOKUP($J355,BDKSTAB,3,FALSE))&amp;IF($J355="","",", Berufsgattung = "&amp;IF($J355="","",VLOOKUP($J355,BDKSTAB,2,FALSE))),"Copyright verletzt")</f>
        <v/>
      </c>
      <c r="L355" s="55"/>
      <c r="M355" s="55"/>
      <c r="N355" s="34"/>
      <c r="O355" s="36"/>
      <c r="P355" s="36"/>
      <c r="Q355" s="11"/>
      <c r="R355" s="66" t="str">
        <f t="shared" si="32"/>
        <v/>
      </c>
      <c r="S355" s="69"/>
      <c r="T355" s="38"/>
      <c r="U355" s="11"/>
      <c r="V355" s="67" t="str">
        <f t="shared" si="29"/>
        <v/>
      </c>
      <c r="W355" s="17" t="str">
        <f t="shared" si="33"/>
        <v/>
      </c>
      <c r="X355" s="151" t="str">
        <f t="shared" si="30"/>
        <v/>
      </c>
    </row>
    <row r="356" spans="1:24" s="10" customFormat="1" ht="45.75" customHeight="1" thickBot="1" x14ac:dyDescent="0.25">
      <c r="A356" s="11" t="s">
        <v>9</v>
      </c>
      <c r="B356" s="1"/>
      <c r="C356" s="1"/>
      <c r="D356" s="188" t="str">
        <f t="shared" si="31"/>
        <v xml:space="preserve"> / </v>
      </c>
      <c r="E356" s="78" t="s">
        <v>9</v>
      </c>
      <c r="F356" s="78" t="s">
        <v>1372</v>
      </c>
      <c r="G356" s="72">
        <v>348</v>
      </c>
      <c r="H356" s="55"/>
      <c r="I356" s="70"/>
      <c r="J356" s="74"/>
      <c r="K356" s="86" t="str">
        <f>IF('(c) Copyricht DQS Gruppe 2023'!$XFD$3="© D Q S B IT 2020",IF($J356="","",VLOOKUP($J356,BDKSTAB,3,FALSE))&amp;IF($J356="","",", Berufsgattung = "&amp;IF($J356="","",VLOOKUP($J356,BDKSTAB,2,FALSE))),"Copyright verletzt")</f>
        <v/>
      </c>
      <c r="L356" s="55"/>
      <c r="M356" s="55"/>
      <c r="N356" s="34"/>
      <c r="O356" s="36"/>
      <c r="P356" s="36"/>
      <c r="Q356" s="11"/>
      <c r="R356" s="66" t="str">
        <f t="shared" si="32"/>
        <v/>
      </c>
      <c r="S356" s="69"/>
      <c r="T356" s="38"/>
      <c r="U356" s="11"/>
      <c r="V356" s="67" t="str">
        <f t="shared" si="29"/>
        <v/>
      </c>
      <c r="W356" s="17" t="str">
        <f t="shared" si="33"/>
        <v/>
      </c>
      <c r="X356" s="151" t="str">
        <f t="shared" si="30"/>
        <v/>
      </c>
    </row>
    <row r="357" spans="1:24" s="10" customFormat="1" ht="45.75" customHeight="1" thickBot="1" x14ac:dyDescent="0.25">
      <c r="A357" s="11" t="s">
        <v>9</v>
      </c>
      <c r="B357" s="1"/>
      <c r="C357" s="1"/>
      <c r="D357" s="188" t="str">
        <f t="shared" si="31"/>
        <v xml:space="preserve"> / </v>
      </c>
      <c r="E357" s="78" t="s">
        <v>9</v>
      </c>
      <c r="F357" s="78" t="s">
        <v>1372</v>
      </c>
      <c r="G357" s="72">
        <v>349</v>
      </c>
      <c r="H357" s="55"/>
      <c r="I357" s="70"/>
      <c r="J357" s="74"/>
      <c r="K357" s="86" t="str">
        <f>IF('(c) Copyricht DQS Gruppe 2023'!$XFD$3="© D Q S B IT 2020",IF($J357="","",VLOOKUP($J357,BDKSTAB,3,FALSE))&amp;IF($J357="","",", Berufsgattung = "&amp;IF($J357="","",VLOOKUP($J357,BDKSTAB,2,FALSE))),"Copyright verletzt")</f>
        <v/>
      </c>
      <c r="L357" s="55"/>
      <c r="M357" s="55"/>
      <c r="N357" s="34"/>
      <c r="O357" s="36"/>
      <c r="P357" s="36"/>
      <c r="Q357" s="11"/>
      <c r="R357" s="66" t="str">
        <f t="shared" si="32"/>
        <v/>
      </c>
      <c r="S357" s="69"/>
      <c r="T357" s="38"/>
      <c r="U357" s="11"/>
      <c r="V357" s="67" t="str">
        <f t="shared" si="29"/>
        <v/>
      </c>
      <c r="W357" s="17" t="str">
        <f t="shared" si="33"/>
        <v/>
      </c>
      <c r="X357" s="151" t="str">
        <f t="shared" si="30"/>
        <v/>
      </c>
    </row>
    <row r="358" spans="1:24" s="10" customFormat="1" ht="45.75" customHeight="1" thickBot="1" x14ac:dyDescent="0.25">
      <c r="A358" s="11" t="s">
        <v>9</v>
      </c>
      <c r="B358" s="1"/>
      <c r="C358" s="1"/>
      <c r="D358" s="188" t="str">
        <f t="shared" si="31"/>
        <v xml:space="preserve"> / </v>
      </c>
      <c r="E358" s="78" t="s">
        <v>9</v>
      </c>
      <c r="F358" s="78" t="s">
        <v>1372</v>
      </c>
      <c r="G358" s="72">
        <v>350</v>
      </c>
      <c r="H358" s="55"/>
      <c r="I358" s="70"/>
      <c r="J358" s="74"/>
      <c r="K358" s="86" t="str">
        <f>IF('(c) Copyricht DQS Gruppe 2023'!$XFD$3="© D Q S B IT 2020",IF($J358="","",VLOOKUP($J358,BDKSTAB,3,FALSE))&amp;IF($J358="","",", Berufsgattung = "&amp;IF($J358="","",VLOOKUP($J358,BDKSTAB,2,FALSE))),"Copyright verletzt")</f>
        <v/>
      </c>
      <c r="L358" s="55"/>
      <c r="M358" s="55"/>
      <c r="N358" s="34"/>
      <c r="O358" s="36"/>
      <c r="P358" s="36"/>
      <c r="Q358" s="11"/>
      <c r="R358" s="66" t="str">
        <f t="shared" si="32"/>
        <v/>
      </c>
      <c r="S358" s="69"/>
      <c r="T358" s="38"/>
      <c r="U358" s="11"/>
      <c r="V358" s="67" t="str">
        <f t="shared" si="29"/>
        <v/>
      </c>
      <c r="W358" s="17" t="str">
        <f t="shared" si="33"/>
        <v/>
      </c>
      <c r="X358" s="151" t="str">
        <f t="shared" si="30"/>
        <v/>
      </c>
    </row>
    <row r="359" spans="1:24" s="10" customFormat="1" ht="45.75" customHeight="1" thickBot="1" x14ac:dyDescent="0.25">
      <c r="A359" s="11" t="s">
        <v>9</v>
      </c>
      <c r="B359" s="1"/>
      <c r="C359" s="1"/>
      <c r="D359" s="188" t="str">
        <f t="shared" si="31"/>
        <v xml:space="preserve"> / </v>
      </c>
      <c r="E359" s="78" t="s">
        <v>9</v>
      </c>
      <c r="F359" s="78" t="s">
        <v>1372</v>
      </c>
      <c r="G359" s="72">
        <v>351</v>
      </c>
      <c r="H359" s="55"/>
      <c r="I359" s="70"/>
      <c r="J359" s="74"/>
      <c r="K359" s="86" t="str">
        <f>IF('(c) Copyricht DQS Gruppe 2023'!$XFD$3="© D Q S B IT 2020",IF($J359="","",VLOOKUP($J359,BDKSTAB,3,FALSE))&amp;IF($J359="","",", Berufsgattung = "&amp;IF($J359="","",VLOOKUP($J359,BDKSTAB,2,FALSE))),"Copyright verletzt")</f>
        <v/>
      </c>
      <c r="L359" s="55"/>
      <c r="M359" s="55"/>
      <c r="N359" s="34"/>
      <c r="O359" s="36"/>
      <c r="P359" s="36"/>
      <c r="Q359" s="11"/>
      <c r="R359" s="66" t="str">
        <f t="shared" si="32"/>
        <v/>
      </c>
      <c r="S359" s="69"/>
      <c r="T359" s="38"/>
      <c r="U359" s="11"/>
      <c r="V359" s="67" t="str">
        <f t="shared" si="29"/>
        <v/>
      </c>
      <c r="W359" s="17" t="str">
        <f t="shared" si="33"/>
        <v/>
      </c>
      <c r="X359" s="151" t="str">
        <f t="shared" si="30"/>
        <v/>
      </c>
    </row>
    <row r="360" spans="1:24" s="10" customFormat="1" ht="45.75" customHeight="1" thickBot="1" x14ac:dyDescent="0.25">
      <c r="A360" s="11" t="s">
        <v>9</v>
      </c>
      <c r="B360" s="1"/>
      <c r="C360" s="1"/>
      <c r="D360" s="188" t="str">
        <f t="shared" si="31"/>
        <v xml:space="preserve"> / </v>
      </c>
      <c r="E360" s="78" t="s">
        <v>9</v>
      </c>
      <c r="F360" s="78" t="s">
        <v>1372</v>
      </c>
      <c r="G360" s="72">
        <v>352</v>
      </c>
      <c r="H360" s="55"/>
      <c r="I360" s="70"/>
      <c r="J360" s="74"/>
      <c r="K360" s="86" t="str">
        <f>IF('(c) Copyricht DQS Gruppe 2023'!$XFD$3="© D Q S B IT 2020",IF($J360="","",VLOOKUP($J360,BDKSTAB,3,FALSE))&amp;IF($J360="","",", Berufsgattung = "&amp;IF($J360="","",VLOOKUP($J360,BDKSTAB,2,FALSE))),"Copyright verletzt")</f>
        <v/>
      </c>
      <c r="L360" s="55"/>
      <c r="M360" s="55"/>
      <c r="N360" s="34"/>
      <c r="O360" s="36"/>
      <c r="P360" s="36"/>
      <c r="Q360" s="11"/>
      <c r="R360" s="66" t="str">
        <f t="shared" si="32"/>
        <v/>
      </c>
      <c r="S360" s="69"/>
      <c r="T360" s="38"/>
      <c r="U360" s="11"/>
      <c r="V360" s="67" t="str">
        <f t="shared" si="29"/>
        <v/>
      </c>
      <c r="W360" s="17" t="str">
        <f t="shared" si="33"/>
        <v/>
      </c>
      <c r="X360" s="151" t="str">
        <f t="shared" si="30"/>
        <v/>
      </c>
    </row>
    <row r="361" spans="1:24" s="10" customFormat="1" ht="45.75" customHeight="1" thickBot="1" x14ac:dyDescent="0.25">
      <c r="A361" s="11" t="s">
        <v>9</v>
      </c>
      <c r="B361" s="1"/>
      <c r="C361" s="1"/>
      <c r="D361" s="188" t="str">
        <f t="shared" si="31"/>
        <v xml:space="preserve"> / </v>
      </c>
      <c r="E361" s="78" t="s">
        <v>9</v>
      </c>
      <c r="F361" s="78" t="s">
        <v>1372</v>
      </c>
      <c r="G361" s="72">
        <v>353</v>
      </c>
      <c r="H361" s="55"/>
      <c r="I361" s="70"/>
      <c r="J361" s="74"/>
      <c r="K361" s="86" t="str">
        <f>IF('(c) Copyricht DQS Gruppe 2023'!$XFD$3="© D Q S B IT 2020",IF($J361="","",VLOOKUP($J361,BDKSTAB,3,FALSE))&amp;IF($J361="","",", Berufsgattung = "&amp;IF($J361="","",VLOOKUP($J361,BDKSTAB,2,FALSE))),"Copyright verletzt")</f>
        <v/>
      </c>
      <c r="L361" s="55"/>
      <c r="M361" s="55"/>
      <c r="N361" s="34"/>
      <c r="O361" s="36"/>
      <c r="P361" s="36"/>
      <c r="Q361" s="11"/>
      <c r="R361" s="66" t="str">
        <f t="shared" si="32"/>
        <v/>
      </c>
      <c r="S361" s="69"/>
      <c r="T361" s="38"/>
      <c r="U361" s="11"/>
      <c r="V361" s="67" t="str">
        <f t="shared" si="29"/>
        <v/>
      </c>
      <c r="W361" s="17" t="str">
        <f t="shared" si="33"/>
        <v/>
      </c>
      <c r="X361" s="151" t="str">
        <f t="shared" si="30"/>
        <v/>
      </c>
    </row>
    <row r="362" spans="1:24" s="10" customFormat="1" ht="45.75" customHeight="1" thickBot="1" x14ac:dyDescent="0.25">
      <c r="A362" s="11" t="s">
        <v>9</v>
      </c>
      <c r="B362" s="1"/>
      <c r="C362" s="1"/>
      <c r="D362" s="188" t="str">
        <f t="shared" si="31"/>
        <v xml:space="preserve"> / </v>
      </c>
      <c r="E362" s="78" t="s">
        <v>9</v>
      </c>
      <c r="F362" s="78" t="s">
        <v>1372</v>
      </c>
      <c r="G362" s="72">
        <v>354</v>
      </c>
      <c r="H362" s="55"/>
      <c r="I362" s="70"/>
      <c r="J362" s="74"/>
      <c r="K362" s="86" t="str">
        <f>IF('(c) Copyricht DQS Gruppe 2023'!$XFD$3="© D Q S B IT 2020",IF($J362="","",VLOOKUP($J362,BDKSTAB,3,FALSE))&amp;IF($J362="","",", Berufsgattung = "&amp;IF($J362="","",VLOOKUP($J362,BDKSTAB,2,FALSE))),"Copyright verletzt")</f>
        <v/>
      </c>
      <c r="L362" s="55"/>
      <c r="M362" s="55"/>
      <c r="N362" s="34"/>
      <c r="O362" s="36"/>
      <c r="P362" s="36"/>
      <c r="Q362" s="11"/>
      <c r="R362" s="66" t="str">
        <f t="shared" si="32"/>
        <v/>
      </c>
      <c r="S362" s="69"/>
      <c r="T362" s="38"/>
      <c r="U362" s="11"/>
      <c r="V362" s="67" t="str">
        <f t="shared" si="29"/>
        <v/>
      </c>
      <c r="W362" s="17" t="str">
        <f t="shared" si="33"/>
        <v/>
      </c>
      <c r="X362" s="151" t="str">
        <f t="shared" si="30"/>
        <v/>
      </c>
    </row>
    <row r="363" spans="1:24" s="10" customFormat="1" ht="45.75" customHeight="1" thickBot="1" x14ac:dyDescent="0.25">
      <c r="A363" s="11" t="s">
        <v>9</v>
      </c>
      <c r="B363" s="1"/>
      <c r="C363" s="1"/>
      <c r="D363" s="188" t="str">
        <f t="shared" si="31"/>
        <v xml:space="preserve"> / </v>
      </c>
      <c r="E363" s="78" t="s">
        <v>9</v>
      </c>
      <c r="F363" s="78" t="s">
        <v>1372</v>
      </c>
      <c r="G363" s="72">
        <v>355</v>
      </c>
      <c r="H363" s="55"/>
      <c r="I363" s="70"/>
      <c r="J363" s="74"/>
      <c r="K363" s="86" t="str">
        <f>IF('(c) Copyricht DQS Gruppe 2023'!$XFD$3="© D Q S B IT 2020",IF($J363="","",VLOOKUP($J363,BDKSTAB,3,FALSE))&amp;IF($J363="","",", Berufsgattung = "&amp;IF($J363="","",VLOOKUP($J363,BDKSTAB,2,FALSE))),"Copyright verletzt")</f>
        <v/>
      </c>
      <c r="L363" s="55"/>
      <c r="M363" s="55"/>
      <c r="N363" s="34"/>
      <c r="O363" s="36"/>
      <c r="P363" s="36"/>
      <c r="Q363" s="11"/>
      <c r="R363" s="66" t="str">
        <f t="shared" si="32"/>
        <v/>
      </c>
      <c r="S363" s="69"/>
      <c r="T363" s="38"/>
      <c r="U363" s="11"/>
      <c r="V363" s="67" t="str">
        <f t="shared" si="29"/>
        <v/>
      </c>
      <c r="W363" s="17" t="str">
        <f t="shared" si="33"/>
        <v/>
      </c>
      <c r="X363" s="151" t="str">
        <f t="shared" si="30"/>
        <v/>
      </c>
    </row>
    <row r="364" spans="1:24" s="10" customFormat="1" ht="45.75" customHeight="1" thickBot="1" x14ac:dyDescent="0.25">
      <c r="A364" s="11" t="s">
        <v>9</v>
      </c>
      <c r="B364" s="1"/>
      <c r="C364" s="1"/>
      <c r="D364" s="188" t="str">
        <f t="shared" si="31"/>
        <v xml:space="preserve"> / </v>
      </c>
      <c r="E364" s="78" t="s">
        <v>9</v>
      </c>
      <c r="F364" s="78" t="s">
        <v>1372</v>
      </c>
      <c r="G364" s="72">
        <v>356</v>
      </c>
      <c r="H364" s="55"/>
      <c r="I364" s="70"/>
      <c r="J364" s="74"/>
      <c r="K364" s="86" t="str">
        <f>IF('(c) Copyricht DQS Gruppe 2023'!$XFD$3="© D Q S B IT 2020",IF($J364="","",VLOOKUP($J364,BDKSTAB,3,FALSE))&amp;IF($J364="","",", Berufsgattung = "&amp;IF($J364="","",VLOOKUP($J364,BDKSTAB,2,FALSE))),"Copyright verletzt")</f>
        <v/>
      </c>
      <c r="L364" s="55"/>
      <c r="M364" s="55"/>
      <c r="N364" s="34"/>
      <c r="O364" s="36"/>
      <c r="P364" s="36"/>
      <c r="Q364" s="11"/>
      <c r="R364" s="66" t="str">
        <f t="shared" si="32"/>
        <v/>
      </c>
      <c r="S364" s="69"/>
      <c r="T364" s="38"/>
      <c r="U364" s="11"/>
      <c r="V364" s="67" t="str">
        <f t="shared" si="29"/>
        <v/>
      </c>
      <c r="W364" s="17" t="str">
        <f t="shared" si="33"/>
        <v/>
      </c>
      <c r="X364" s="151" t="str">
        <f t="shared" si="30"/>
        <v/>
      </c>
    </row>
    <row r="365" spans="1:24" s="10" customFormat="1" ht="45.75" customHeight="1" thickBot="1" x14ac:dyDescent="0.25">
      <c r="A365" s="11" t="s">
        <v>9</v>
      </c>
      <c r="B365" s="1"/>
      <c r="C365" s="1"/>
      <c r="D365" s="188" t="str">
        <f t="shared" si="31"/>
        <v xml:space="preserve"> / </v>
      </c>
      <c r="E365" s="78" t="s">
        <v>9</v>
      </c>
      <c r="F365" s="78" t="s">
        <v>1372</v>
      </c>
      <c r="G365" s="72">
        <v>357</v>
      </c>
      <c r="H365" s="55"/>
      <c r="I365" s="70"/>
      <c r="J365" s="74"/>
      <c r="K365" s="86" t="str">
        <f>IF('(c) Copyricht DQS Gruppe 2023'!$XFD$3="© D Q S B IT 2020",IF($J365="","",VLOOKUP($J365,BDKSTAB,3,FALSE))&amp;IF($J365="","",", Berufsgattung = "&amp;IF($J365="","",VLOOKUP($J365,BDKSTAB,2,FALSE))),"Copyright verletzt")</f>
        <v/>
      </c>
      <c r="L365" s="55"/>
      <c r="M365" s="55"/>
      <c r="N365" s="34"/>
      <c r="O365" s="36"/>
      <c r="P365" s="36"/>
      <c r="Q365" s="11"/>
      <c r="R365" s="66" t="str">
        <f t="shared" si="32"/>
        <v/>
      </c>
      <c r="S365" s="69"/>
      <c r="T365" s="38"/>
      <c r="U365" s="11"/>
      <c r="V365" s="67" t="str">
        <f t="shared" si="29"/>
        <v/>
      </c>
      <c r="W365" s="17" t="str">
        <f t="shared" si="33"/>
        <v/>
      </c>
      <c r="X365" s="151" t="str">
        <f t="shared" si="30"/>
        <v/>
      </c>
    </row>
    <row r="366" spans="1:24" s="10" customFormat="1" ht="45.75" customHeight="1" thickBot="1" x14ac:dyDescent="0.25">
      <c r="A366" s="11" t="s">
        <v>9</v>
      </c>
      <c r="B366" s="1"/>
      <c r="C366" s="1"/>
      <c r="D366" s="188" t="str">
        <f t="shared" si="31"/>
        <v xml:space="preserve"> / </v>
      </c>
      <c r="E366" s="78" t="s">
        <v>9</v>
      </c>
      <c r="F366" s="78" t="s">
        <v>1372</v>
      </c>
      <c r="G366" s="72">
        <v>358</v>
      </c>
      <c r="H366" s="55"/>
      <c r="I366" s="70"/>
      <c r="J366" s="74"/>
      <c r="K366" s="86" t="str">
        <f>IF('(c) Copyricht DQS Gruppe 2023'!$XFD$3="© D Q S B IT 2020",IF($J366="","",VLOOKUP($J366,BDKSTAB,3,FALSE))&amp;IF($J366="","",", Berufsgattung = "&amp;IF($J366="","",VLOOKUP($J366,BDKSTAB,2,FALSE))),"Copyright verletzt")</f>
        <v/>
      </c>
      <c r="L366" s="55"/>
      <c r="M366" s="55"/>
      <c r="N366" s="34"/>
      <c r="O366" s="36"/>
      <c r="P366" s="36"/>
      <c r="Q366" s="11"/>
      <c r="R366" s="66" t="str">
        <f t="shared" si="32"/>
        <v/>
      </c>
      <c r="S366" s="69"/>
      <c r="T366" s="38"/>
      <c r="U366" s="11"/>
      <c r="V366" s="67" t="str">
        <f t="shared" si="29"/>
        <v/>
      </c>
      <c r="W366" s="17" t="str">
        <f t="shared" si="33"/>
        <v/>
      </c>
      <c r="X366" s="151" t="str">
        <f t="shared" si="30"/>
        <v/>
      </c>
    </row>
    <row r="367" spans="1:24" s="10" customFormat="1" ht="45.75" customHeight="1" thickBot="1" x14ac:dyDescent="0.25">
      <c r="A367" s="11" t="s">
        <v>9</v>
      </c>
      <c r="B367" s="1"/>
      <c r="C367" s="1"/>
      <c r="D367" s="188" t="str">
        <f t="shared" si="31"/>
        <v xml:space="preserve"> / </v>
      </c>
      <c r="E367" s="78" t="s">
        <v>9</v>
      </c>
      <c r="F367" s="78" t="s">
        <v>1372</v>
      </c>
      <c r="G367" s="72">
        <v>359</v>
      </c>
      <c r="H367" s="55"/>
      <c r="I367" s="70"/>
      <c r="J367" s="74"/>
      <c r="K367" s="86" t="str">
        <f>IF('(c) Copyricht DQS Gruppe 2023'!$XFD$3="© D Q S B IT 2020",IF($J367="","",VLOOKUP($J367,BDKSTAB,3,FALSE))&amp;IF($J367="","",", Berufsgattung = "&amp;IF($J367="","",VLOOKUP($J367,BDKSTAB,2,FALSE))),"Copyright verletzt")</f>
        <v/>
      </c>
      <c r="L367" s="55"/>
      <c r="M367" s="55"/>
      <c r="N367" s="34"/>
      <c r="O367" s="36"/>
      <c r="P367" s="36"/>
      <c r="Q367" s="11"/>
      <c r="R367" s="66" t="str">
        <f t="shared" si="32"/>
        <v/>
      </c>
      <c r="S367" s="69"/>
      <c r="T367" s="38"/>
      <c r="U367" s="11"/>
      <c r="V367" s="67" t="str">
        <f t="shared" si="29"/>
        <v/>
      </c>
      <c r="W367" s="17" t="str">
        <f t="shared" si="33"/>
        <v/>
      </c>
      <c r="X367" s="151" t="str">
        <f t="shared" si="30"/>
        <v/>
      </c>
    </row>
    <row r="368" spans="1:24" s="10" customFormat="1" ht="45.75" customHeight="1" thickBot="1" x14ac:dyDescent="0.25">
      <c r="A368" s="11" t="s">
        <v>9</v>
      </c>
      <c r="B368" s="1"/>
      <c r="C368" s="1"/>
      <c r="D368" s="188" t="str">
        <f t="shared" si="31"/>
        <v xml:space="preserve"> / </v>
      </c>
      <c r="E368" s="78" t="s">
        <v>9</v>
      </c>
      <c r="F368" s="78" t="s">
        <v>1372</v>
      </c>
      <c r="G368" s="72">
        <v>360</v>
      </c>
      <c r="H368" s="55"/>
      <c r="I368" s="70"/>
      <c r="J368" s="74"/>
      <c r="K368" s="86" t="str">
        <f>IF('(c) Copyricht DQS Gruppe 2023'!$XFD$3="© D Q S B IT 2020",IF($J368="","",VLOOKUP($J368,BDKSTAB,3,FALSE))&amp;IF($J368="","",", Berufsgattung = "&amp;IF($J368="","",VLOOKUP($J368,BDKSTAB,2,FALSE))),"Copyright verletzt")</f>
        <v/>
      </c>
      <c r="L368" s="55"/>
      <c r="M368" s="55"/>
      <c r="N368" s="34"/>
      <c r="O368" s="36"/>
      <c r="P368" s="36"/>
      <c r="Q368" s="11"/>
      <c r="R368" s="66" t="str">
        <f t="shared" si="32"/>
        <v/>
      </c>
      <c r="S368" s="69"/>
      <c r="T368" s="38"/>
      <c r="U368" s="11"/>
      <c r="V368" s="67" t="str">
        <f t="shared" si="29"/>
        <v/>
      </c>
      <c r="W368" s="17" t="str">
        <f t="shared" si="33"/>
        <v/>
      </c>
      <c r="X368" s="151" t="str">
        <f t="shared" si="30"/>
        <v/>
      </c>
    </row>
    <row r="369" spans="1:24" s="10" customFormat="1" ht="45.75" customHeight="1" thickBot="1" x14ac:dyDescent="0.25">
      <c r="A369" s="11" t="s">
        <v>9</v>
      </c>
      <c r="B369" s="1"/>
      <c r="C369" s="1"/>
      <c r="D369" s="188" t="str">
        <f t="shared" si="31"/>
        <v xml:space="preserve"> / </v>
      </c>
      <c r="E369" s="78" t="s">
        <v>9</v>
      </c>
      <c r="F369" s="78" t="s">
        <v>1372</v>
      </c>
      <c r="G369" s="72">
        <v>361</v>
      </c>
      <c r="H369" s="55"/>
      <c r="I369" s="70"/>
      <c r="J369" s="74"/>
      <c r="K369" s="86" t="str">
        <f>IF('(c) Copyricht DQS Gruppe 2023'!$XFD$3="© D Q S B IT 2020",IF($J369="","",VLOOKUP($J369,BDKSTAB,3,FALSE))&amp;IF($J369="","",", Berufsgattung = "&amp;IF($J369="","",VLOOKUP($J369,BDKSTAB,2,FALSE))),"Copyright verletzt")</f>
        <v/>
      </c>
      <c r="L369" s="55"/>
      <c r="M369" s="55"/>
      <c r="N369" s="34"/>
      <c r="O369" s="36"/>
      <c r="P369" s="36"/>
      <c r="Q369" s="11"/>
      <c r="R369" s="66" t="str">
        <f t="shared" si="32"/>
        <v/>
      </c>
      <c r="S369" s="69"/>
      <c r="T369" s="38"/>
      <c r="U369" s="11"/>
      <c r="V369" s="67" t="str">
        <f t="shared" si="29"/>
        <v/>
      </c>
      <c r="W369" s="17" t="str">
        <f t="shared" si="33"/>
        <v/>
      </c>
      <c r="X369" s="151" t="str">
        <f t="shared" si="30"/>
        <v/>
      </c>
    </row>
    <row r="370" spans="1:24" s="10" customFormat="1" ht="45.75" customHeight="1" thickBot="1" x14ac:dyDescent="0.25">
      <c r="A370" s="11" t="s">
        <v>9</v>
      </c>
      <c r="B370" s="1"/>
      <c r="C370" s="1"/>
      <c r="D370" s="188" t="str">
        <f t="shared" si="31"/>
        <v xml:space="preserve"> / </v>
      </c>
      <c r="E370" s="78" t="s">
        <v>9</v>
      </c>
      <c r="F370" s="78" t="s">
        <v>1372</v>
      </c>
      <c r="G370" s="72">
        <v>362</v>
      </c>
      <c r="H370" s="55"/>
      <c r="I370" s="70"/>
      <c r="J370" s="74"/>
      <c r="K370" s="86" t="str">
        <f>IF('(c) Copyricht DQS Gruppe 2023'!$XFD$3="© D Q S B IT 2020",IF($J370="","",VLOOKUP($J370,BDKSTAB,3,FALSE))&amp;IF($J370="","",", Berufsgattung = "&amp;IF($J370="","",VLOOKUP($J370,BDKSTAB,2,FALSE))),"Copyright verletzt")</f>
        <v/>
      </c>
      <c r="L370" s="55"/>
      <c r="M370" s="55"/>
      <c r="N370" s="34"/>
      <c r="O370" s="36"/>
      <c r="P370" s="36"/>
      <c r="Q370" s="11"/>
      <c r="R370" s="66" t="str">
        <f t="shared" si="32"/>
        <v/>
      </c>
      <c r="S370" s="69"/>
      <c r="T370" s="38"/>
      <c r="U370" s="11"/>
      <c r="V370" s="67" t="str">
        <f t="shared" si="29"/>
        <v/>
      </c>
      <c r="W370" s="17" t="str">
        <f t="shared" si="33"/>
        <v/>
      </c>
      <c r="X370" s="151" t="str">
        <f t="shared" si="30"/>
        <v/>
      </c>
    </row>
    <row r="371" spans="1:24" s="10" customFormat="1" ht="45.75" customHeight="1" thickBot="1" x14ac:dyDescent="0.25">
      <c r="A371" s="11" t="s">
        <v>9</v>
      </c>
      <c r="B371" s="1"/>
      <c r="C371" s="1"/>
      <c r="D371" s="188" t="str">
        <f t="shared" si="31"/>
        <v xml:space="preserve"> / </v>
      </c>
      <c r="E371" s="78" t="s">
        <v>9</v>
      </c>
      <c r="F371" s="78" t="s">
        <v>1372</v>
      </c>
      <c r="G371" s="72">
        <v>363</v>
      </c>
      <c r="H371" s="55"/>
      <c r="I371" s="70"/>
      <c r="J371" s="74"/>
      <c r="K371" s="86" t="str">
        <f>IF('(c) Copyricht DQS Gruppe 2023'!$XFD$3="© D Q S B IT 2020",IF($J371="","",VLOOKUP($J371,BDKSTAB,3,FALSE))&amp;IF($J371="","",", Berufsgattung = "&amp;IF($J371="","",VLOOKUP($J371,BDKSTAB,2,FALSE))),"Copyright verletzt")</f>
        <v/>
      </c>
      <c r="L371" s="55"/>
      <c r="M371" s="55"/>
      <c r="N371" s="34"/>
      <c r="O371" s="36"/>
      <c r="P371" s="36"/>
      <c r="Q371" s="11"/>
      <c r="R371" s="66" t="str">
        <f t="shared" si="32"/>
        <v/>
      </c>
      <c r="S371" s="69"/>
      <c r="T371" s="38"/>
      <c r="U371" s="11"/>
      <c r="V371" s="67" t="str">
        <f t="shared" si="29"/>
        <v/>
      </c>
      <c r="W371" s="17" t="str">
        <f t="shared" si="33"/>
        <v/>
      </c>
      <c r="X371" s="151" t="str">
        <f t="shared" si="30"/>
        <v/>
      </c>
    </row>
    <row r="372" spans="1:24" s="10" customFormat="1" ht="45.75" customHeight="1" thickBot="1" x14ac:dyDescent="0.25">
      <c r="A372" s="11" t="s">
        <v>9</v>
      </c>
      <c r="B372" s="1"/>
      <c r="C372" s="1"/>
      <c r="D372" s="188" t="str">
        <f t="shared" si="31"/>
        <v xml:space="preserve"> / </v>
      </c>
      <c r="E372" s="78" t="s">
        <v>9</v>
      </c>
      <c r="F372" s="78" t="s">
        <v>1372</v>
      </c>
      <c r="G372" s="72">
        <v>364</v>
      </c>
      <c r="H372" s="55"/>
      <c r="I372" s="70"/>
      <c r="J372" s="74"/>
      <c r="K372" s="86" t="str">
        <f>IF('(c) Copyricht DQS Gruppe 2023'!$XFD$3="© D Q S B IT 2020",IF($J372="","",VLOOKUP($J372,BDKSTAB,3,FALSE))&amp;IF($J372="","",", Berufsgattung = "&amp;IF($J372="","",VLOOKUP($J372,BDKSTAB,2,FALSE))),"Copyright verletzt")</f>
        <v/>
      </c>
      <c r="L372" s="55"/>
      <c r="M372" s="55"/>
      <c r="N372" s="34"/>
      <c r="O372" s="36"/>
      <c r="P372" s="36"/>
      <c r="Q372" s="11"/>
      <c r="R372" s="66" t="str">
        <f t="shared" si="32"/>
        <v/>
      </c>
      <c r="S372" s="69"/>
      <c r="T372" s="38"/>
      <c r="U372" s="11"/>
      <c r="V372" s="67" t="str">
        <f t="shared" si="29"/>
        <v/>
      </c>
      <c r="W372" s="17" t="str">
        <f t="shared" si="33"/>
        <v/>
      </c>
      <c r="X372" s="151" t="str">
        <f t="shared" si="30"/>
        <v/>
      </c>
    </row>
    <row r="373" spans="1:24" s="10" customFormat="1" ht="45.75" customHeight="1" thickBot="1" x14ac:dyDescent="0.25">
      <c r="A373" s="11" t="s">
        <v>9</v>
      </c>
      <c r="B373" s="1"/>
      <c r="C373" s="1"/>
      <c r="D373" s="188" t="str">
        <f t="shared" si="31"/>
        <v xml:space="preserve"> / </v>
      </c>
      <c r="E373" s="78" t="s">
        <v>9</v>
      </c>
      <c r="F373" s="78" t="s">
        <v>1372</v>
      </c>
      <c r="G373" s="72">
        <v>365</v>
      </c>
      <c r="H373" s="55"/>
      <c r="I373" s="70"/>
      <c r="J373" s="74"/>
      <c r="K373" s="86" t="str">
        <f>IF('(c) Copyricht DQS Gruppe 2023'!$XFD$3="© D Q S B IT 2020",IF($J373="","",VLOOKUP($J373,BDKSTAB,3,FALSE))&amp;IF($J373="","",", Berufsgattung = "&amp;IF($J373="","",VLOOKUP($J373,BDKSTAB,2,FALSE))),"Copyright verletzt")</f>
        <v/>
      </c>
      <c r="L373" s="55"/>
      <c r="M373" s="55"/>
      <c r="N373" s="34"/>
      <c r="O373" s="36"/>
      <c r="P373" s="36"/>
      <c r="Q373" s="11"/>
      <c r="R373" s="66" t="str">
        <f t="shared" si="32"/>
        <v/>
      </c>
      <c r="S373" s="69"/>
      <c r="T373" s="38"/>
      <c r="U373" s="11"/>
      <c r="V373" s="67" t="str">
        <f t="shared" si="29"/>
        <v/>
      </c>
      <c r="W373" s="17" t="str">
        <f t="shared" si="33"/>
        <v/>
      </c>
      <c r="X373" s="151" t="str">
        <f t="shared" si="30"/>
        <v/>
      </c>
    </row>
    <row r="374" spans="1:24" s="10" customFormat="1" ht="45.75" customHeight="1" thickBot="1" x14ac:dyDescent="0.25">
      <c r="A374" s="11" t="s">
        <v>9</v>
      </c>
      <c r="B374" s="1"/>
      <c r="C374" s="1"/>
      <c r="D374" s="188" t="str">
        <f t="shared" si="31"/>
        <v xml:space="preserve"> / </v>
      </c>
      <c r="E374" s="78" t="s">
        <v>9</v>
      </c>
      <c r="F374" s="78" t="s">
        <v>1372</v>
      </c>
      <c r="G374" s="72">
        <v>366</v>
      </c>
      <c r="H374" s="55"/>
      <c r="I374" s="70"/>
      <c r="J374" s="74"/>
      <c r="K374" s="86" t="str">
        <f>IF('(c) Copyricht DQS Gruppe 2023'!$XFD$3="© D Q S B IT 2020",IF($J374="","",VLOOKUP($J374,BDKSTAB,3,FALSE))&amp;IF($J374="","",", Berufsgattung = "&amp;IF($J374="","",VLOOKUP($J374,BDKSTAB,2,FALSE))),"Copyright verletzt")</f>
        <v/>
      </c>
      <c r="L374" s="55"/>
      <c r="M374" s="55"/>
      <c r="N374" s="34"/>
      <c r="O374" s="36"/>
      <c r="P374" s="36"/>
      <c r="Q374" s="11"/>
      <c r="R374" s="66" t="str">
        <f t="shared" si="32"/>
        <v/>
      </c>
      <c r="S374" s="69"/>
      <c r="T374" s="38"/>
      <c r="U374" s="11"/>
      <c r="V374" s="67" t="str">
        <f t="shared" si="29"/>
        <v/>
      </c>
      <c r="W374" s="17" t="str">
        <f t="shared" si="33"/>
        <v/>
      </c>
      <c r="X374" s="151" t="str">
        <f t="shared" si="30"/>
        <v/>
      </c>
    </row>
    <row r="375" spans="1:24" s="10" customFormat="1" ht="45.75" customHeight="1" thickBot="1" x14ac:dyDescent="0.25">
      <c r="A375" s="11" t="s">
        <v>9</v>
      </c>
      <c r="B375" s="1"/>
      <c r="C375" s="1"/>
      <c r="D375" s="188" t="str">
        <f t="shared" si="31"/>
        <v xml:space="preserve"> / </v>
      </c>
      <c r="E375" s="78" t="s">
        <v>9</v>
      </c>
      <c r="F375" s="78" t="s">
        <v>1372</v>
      </c>
      <c r="G375" s="72">
        <v>367</v>
      </c>
      <c r="H375" s="55"/>
      <c r="I375" s="70"/>
      <c r="J375" s="74"/>
      <c r="K375" s="86" t="str">
        <f>IF('(c) Copyricht DQS Gruppe 2023'!$XFD$3="© D Q S B IT 2020",IF($J375="","",VLOOKUP($J375,BDKSTAB,3,FALSE))&amp;IF($J375="","",", Berufsgattung = "&amp;IF($J375="","",VLOOKUP($J375,BDKSTAB,2,FALSE))),"Copyright verletzt")</f>
        <v/>
      </c>
      <c r="L375" s="55"/>
      <c r="M375" s="55"/>
      <c r="N375" s="34"/>
      <c r="O375" s="36"/>
      <c r="P375" s="36"/>
      <c r="Q375" s="11"/>
      <c r="R375" s="66" t="str">
        <f t="shared" si="32"/>
        <v/>
      </c>
      <c r="S375" s="69"/>
      <c r="T375" s="38"/>
      <c r="U375" s="11"/>
      <c r="V375" s="67" t="str">
        <f t="shared" si="29"/>
        <v/>
      </c>
      <c r="W375" s="17" t="str">
        <f t="shared" si="33"/>
        <v/>
      </c>
      <c r="X375" s="151" t="str">
        <f t="shared" si="30"/>
        <v/>
      </c>
    </row>
    <row r="376" spans="1:24" s="10" customFormat="1" ht="45.75" customHeight="1" thickBot="1" x14ac:dyDescent="0.25">
      <c r="A376" s="11" t="s">
        <v>9</v>
      </c>
      <c r="B376" s="1"/>
      <c r="C376" s="1"/>
      <c r="D376" s="188" t="str">
        <f t="shared" si="31"/>
        <v xml:space="preserve"> / </v>
      </c>
      <c r="E376" s="78" t="s">
        <v>9</v>
      </c>
      <c r="F376" s="78" t="s">
        <v>1372</v>
      </c>
      <c r="G376" s="72">
        <v>368</v>
      </c>
      <c r="H376" s="55"/>
      <c r="I376" s="70"/>
      <c r="J376" s="74"/>
      <c r="K376" s="86" t="str">
        <f>IF('(c) Copyricht DQS Gruppe 2023'!$XFD$3="© D Q S B IT 2020",IF($J376="","",VLOOKUP($J376,BDKSTAB,3,FALSE))&amp;IF($J376="","",", Berufsgattung = "&amp;IF($J376="","",VLOOKUP($J376,BDKSTAB,2,FALSE))),"Copyright verletzt")</f>
        <v/>
      </c>
      <c r="L376" s="55"/>
      <c r="M376" s="55"/>
      <c r="N376" s="34"/>
      <c r="O376" s="36"/>
      <c r="P376" s="36"/>
      <c r="Q376" s="11"/>
      <c r="R376" s="66" t="str">
        <f t="shared" si="32"/>
        <v/>
      </c>
      <c r="S376" s="69"/>
      <c r="T376" s="38"/>
      <c r="U376" s="11"/>
      <c r="V376" s="67" t="str">
        <f t="shared" si="29"/>
        <v/>
      </c>
      <c r="W376" s="17" t="str">
        <f t="shared" si="33"/>
        <v/>
      </c>
      <c r="X376" s="151" t="str">
        <f t="shared" si="30"/>
        <v/>
      </c>
    </row>
    <row r="377" spans="1:24" s="10" customFormat="1" ht="45.75" customHeight="1" thickBot="1" x14ac:dyDescent="0.25">
      <c r="A377" s="11" t="s">
        <v>9</v>
      </c>
      <c r="B377" s="1"/>
      <c r="C377" s="1"/>
      <c r="D377" s="188" t="str">
        <f t="shared" si="31"/>
        <v xml:space="preserve"> / </v>
      </c>
      <c r="E377" s="78" t="s">
        <v>9</v>
      </c>
      <c r="F377" s="78" t="s">
        <v>1372</v>
      </c>
      <c r="G377" s="72">
        <v>369</v>
      </c>
      <c r="H377" s="55"/>
      <c r="I377" s="70"/>
      <c r="J377" s="74"/>
      <c r="K377" s="86" t="str">
        <f>IF('(c) Copyricht DQS Gruppe 2023'!$XFD$3="© D Q S B IT 2020",IF($J377="","",VLOOKUP($J377,BDKSTAB,3,FALSE))&amp;IF($J377="","",", Berufsgattung = "&amp;IF($J377="","",VLOOKUP($J377,BDKSTAB,2,FALSE))),"Copyright verletzt")</f>
        <v/>
      </c>
      <c r="L377" s="55"/>
      <c r="M377" s="55"/>
      <c r="N377" s="34"/>
      <c r="O377" s="36"/>
      <c r="P377" s="36"/>
      <c r="Q377" s="11"/>
      <c r="R377" s="66" t="str">
        <f t="shared" si="32"/>
        <v/>
      </c>
      <c r="S377" s="69"/>
      <c r="T377" s="38"/>
      <c r="U377" s="11"/>
      <c r="V377" s="67" t="str">
        <f t="shared" si="29"/>
        <v/>
      </c>
      <c r="W377" s="17" t="str">
        <f t="shared" si="33"/>
        <v/>
      </c>
      <c r="X377" s="151" t="str">
        <f t="shared" si="30"/>
        <v/>
      </c>
    </row>
    <row r="378" spans="1:24" s="10" customFormat="1" ht="45.75" customHeight="1" thickBot="1" x14ac:dyDescent="0.25">
      <c r="A378" s="11" t="s">
        <v>9</v>
      </c>
      <c r="B378" s="1"/>
      <c r="C378" s="1"/>
      <c r="D378" s="188" t="str">
        <f t="shared" si="31"/>
        <v xml:space="preserve"> / </v>
      </c>
      <c r="E378" s="78" t="s">
        <v>9</v>
      </c>
      <c r="F378" s="78" t="s">
        <v>1372</v>
      </c>
      <c r="G378" s="72">
        <v>370</v>
      </c>
      <c r="H378" s="55"/>
      <c r="I378" s="70"/>
      <c r="J378" s="74"/>
      <c r="K378" s="86" t="str">
        <f>IF('(c) Copyricht DQS Gruppe 2023'!$XFD$3="© D Q S B IT 2020",IF($J378="","",VLOOKUP($J378,BDKSTAB,3,FALSE))&amp;IF($J378="","",", Berufsgattung = "&amp;IF($J378="","",VLOOKUP($J378,BDKSTAB,2,FALSE))),"Copyright verletzt")</f>
        <v/>
      </c>
      <c r="L378" s="55"/>
      <c r="M378" s="55"/>
      <c r="N378" s="34"/>
      <c r="O378" s="36"/>
      <c r="P378" s="36"/>
      <c r="Q378" s="11"/>
      <c r="R378" s="66" t="str">
        <f t="shared" si="32"/>
        <v/>
      </c>
      <c r="S378" s="69"/>
      <c r="T378" s="38"/>
      <c r="U378" s="11"/>
      <c r="V378" s="67" t="str">
        <f t="shared" si="29"/>
        <v/>
      </c>
      <c r="W378" s="17" t="str">
        <f t="shared" si="33"/>
        <v/>
      </c>
      <c r="X378" s="151" t="str">
        <f t="shared" si="30"/>
        <v/>
      </c>
    </row>
    <row r="379" spans="1:24" s="10" customFormat="1" ht="45.75" customHeight="1" thickBot="1" x14ac:dyDescent="0.25">
      <c r="A379" s="11" t="s">
        <v>9</v>
      </c>
      <c r="B379" s="1"/>
      <c r="C379" s="1"/>
      <c r="D379" s="188" t="str">
        <f t="shared" si="31"/>
        <v xml:space="preserve"> / </v>
      </c>
      <c r="E379" s="78" t="s">
        <v>9</v>
      </c>
      <c r="F379" s="78" t="s">
        <v>1372</v>
      </c>
      <c r="G379" s="72">
        <v>371</v>
      </c>
      <c r="H379" s="55"/>
      <c r="I379" s="70"/>
      <c r="J379" s="74"/>
      <c r="K379" s="86" t="str">
        <f>IF('(c) Copyricht DQS Gruppe 2023'!$XFD$3="© D Q S B IT 2020",IF($J379="","",VLOOKUP($J379,BDKSTAB,3,FALSE))&amp;IF($J379="","",", Berufsgattung = "&amp;IF($J379="","",VLOOKUP($J379,BDKSTAB,2,FALSE))),"Copyright verletzt")</f>
        <v/>
      </c>
      <c r="L379" s="55"/>
      <c r="M379" s="55"/>
      <c r="N379" s="34"/>
      <c r="O379" s="36"/>
      <c r="P379" s="36"/>
      <c r="Q379" s="11"/>
      <c r="R379" s="66" t="str">
        <f t="shared" si="32"/>
        <v/>
      </c>
      <c r="S379" s="69"/>
      <c r="T379" s="38"/>
      <c r="U379" s="11"/>
      <c r="V379" s="67" t="str">
        <f t="shared" si="29"/>
        <v/>
      </c>
      <c r="W379" s="17" t="str">
        <f t="shared" si="33"/>
        <v/>
      </c>
      <c r="X379" s="151" t="str">
        <f t="shared" si="30"/>
        <v/>
      </c>
    </row>
    <row r="380" spans="1:24" s="10" customFormat="1" ht="45.75" customHeight="1" thickBot="1" x14ac:dyDescent="0.25">
      <c r="A380" s="11" t="s">
        <v>9</v>
      </c>
      <c r="B380" s="1"/>
      <c r="C380" s="1"/>
      <c r="D380" s="188" t="str">
        <f t="shared" si="31"/>
        <v xml:space="preserve"> / </v>
      </c>
      <c r="E380" s="78" t="s">
        <v>9</v>
      </c>
      <c r="F380" s="78" t="s">
        <v>1372</v>
      </c>
      <c r="G380" s="72">
        <v>372</v>
      </c>
      <c r="H380" s="55"/>
      <c r="I380" s="70"/>
      <c r="J380" s="74"/>
      <c r="K380" s="86" t="str">
        <f>IF('(c) Copyricht DQS Gruppe 2023'!$XFD$3="© D Q S B IT 2020",IF($J380="","",VLOOKUP($J380,BDKSTAB,3,FALSE))&amp;IF($J380="","",", Berufsgattung = "&amp;IF($J380="","",VLOOKUP($J380,BDKSTAB,2,FALSE))),"Copyright verletzt")</f>
        <v/>
      </c>
      <c r="L380" s="55"/>
      <c r="M380" s="55"/>
      <c r="N380" s="34"/>
      <c r="O380" s="36"/>
      <c r="P380" s="36"/>
      <c r="Q380" s="11"/>
      <c r="R380" s="66" t="str">
        <f t="shared" si="32"/>
        <v/>
      </c>
      <c r="S380" s="69"/>
      <c r="T380" s="38"/>
      <c r="U380" s="11"/>
      <c r="V380" s="67" t="str">
        <f t="shared" si="29"/>
        <v/>
      </c>
      <c r="W380" s="17" t="str">
        <f t="shared" si="33"/>
        <v/>
      </c>
      <c r="X380" s="151" t="str">
        <f t="shared" si="30"/>
        <v/>
      </c>
    </row>
    <row r="381" spans="1:24" s="10" customFormat="1" ht="45.75" customHeight="1" thickBot="1" x14ac:dyDescent="0.25">
      <c r="A381" s="11" t="s">
        <v>9</v>
      </c>
      <c r="B381" s="1"/>
      <c r="C381" s="1"/>
      <c r="D381" s="188" t="str">
        <f t="shared" si="31"/>
        <v xml:space="preserve"> / </v>
      </c>
      <c r="E381" s="78" t="s">
        <v>9</v>
      </c>
      <c r="F381" s="78" t="s">
        <v>1372</v>
      </c>
      <c r="G381" s="72">
        <v>373</v>
      </c>
      <c r="H381" s="55"/>
      <c r="I381" s="70"/>
      <c r="J381" s="74"/>
      <c r="K381" s="86" t="str">
        <f>IF('(c) Copyricht DQS Gruppe 2023'!$XFD$3="© D Q S B IT 2020",IF($J381="","",VLOOKUP($J381,BDKSTAB,3,FALSE))&amp;IF($J381="","",", Berufsgattung = "&amp;IF($J381="","",VLOOKUP($J381,BDKSTAB,2,FALSE))),"Copyright verletzt")</f>
        <v/>
      </c>
      <c r="L381" s="55"/>
      <c r="M381" s="55"/>
      <c r="N381" s="34"/>
      <c r="O381" s="36"/>
      <c r="P381" s="36"/>
      <c r="Q381" s="11"/>
      <c r="R381" s="66" t="str">
        <f t="shared" si="32"/>
        <v/>
      </c>
      <c r="S381" s="69"/>
      <c r="T381" s="38"/>
      <c r="U381" s="11"/>
      <c r="V381" s="67" t="str">
        <f t="shared" si="29"/>
        <v/>
      </c>
      <c r="W381" s="17" t="str">
        <f t="shared" si="33"/>
        <v/>
      </c>
      <c r="X381" s="151" t="str">
        <f t="shared" si="30"/>
        <v/>
      </c>
    </row>
    <row r="382" spans="1:24" s="10" customFormat="1" ht="45.75" customHeight="1" thickBot="1" x14ac:dyDescent="0.25">
      <c r="A382" s="11" t="s">
        <v>9</v>
      </c>
      <c r="B382" s="1"/>
      <c r="C382" s="1"/>
      <c r="D382" s="188" t="str">
        <f t="shared" si="31"/>
        <v xml:space="preserve"> / </v>
      </c>
      <c r="E382" s="78" t="s">
        <v>9</v>
      </c>
      <c r="F382" s="78" t="s">
        <v>1372</v>
      </c>
      <c r="G382" s="72">
        <v>374</v>
      </c>
      <c r="H382" s="55"/>
      <c r="I382" s="70"/>
      <c r="J382" s="74"/>
      <c r="K382" s="86" t="str">
        <f>IF('(c) Copyricht DQS Gruppe 2023'!$XFD$3="© D Q S B IT 2020",IF($J382="","",VLOOKUP($J382,BDKSTAB,3,FALSE))&amp;IF($J382="","",", Berufsgattung = "&amp;IF($J382="","",VLOOKUP($J382,BDKSTAB,2,FALSE))),"Copyright verletzt")</f>
        <v/>
      </c>
      <c r="L382" s="55"/>
      <c r="M382" s="55"/>
      <c r="N382" s="34"/>
      <c r="O382" s="36"/>
      <c r="P382" s="36"/>
      <c r="Q382" s="11"/>
      <c r="R382" s="66" t="str">
        <f t="shared" si="32"/>
        <v/>
      </c>
      <c r="S382" s="69"/>
      <c r="T382" s="38"/>
      <c r="U382" s="11"/>
      <c r="V382" s="67" t="str">
        <f t="shared" si="29"/>
        <v/>
      </c>
      <c r="W382" s="17" t="str">
        <f t="shared" si="33"/>
        <v/>
      </c>
      <c r="X382" s="151" t="str">
        <f t="shared" si="30"/>
        <v/>
      </c>
    </row>
    <row r="383" spans="1:24" s="10" customFormat="1" ht="45.75" customHeight="1" thickBot="1" x14ac:dyDescent="0.25">
      <c r="A383" s="11" t="s">
        <v>9</v>
      </c>
      <c r="B383" s="1"/>
      <c r="C383" s="1"/>
      <c r="D383" s="188" t="str">
        <f t="shared" si="31"/>
        <v xml:space="preserve"> / </v>
      </c>
      <c r="E383" s="78" t="s">
        <v>9</v>
      </c>
      <c r="F383" s="78" t="s">
        <v>1372</v>
      </c>
      <c r="G383" s="72">
        <v>375</v>
      </c>
      <c r="H383" s="55"/>
      <c r="I383" s="70"/>
      <c r="J383" s="74"/>
      <c r="K383" s="86" t="str">
        <f>IF('(c) Copyricht DQS Gruppe 2023'!$XFD$3="© D Q S B IT 2020",IF($J383="","",VLOOKUP($J383,BDKSTAB,3,FALSE))&amp;IF($J383="","",", Berufsgattung = "&amp;IF($J383="","",VLOOKUP($J383,BDKSTAB,2,FALSE))),"Copyright verletzt")</f>
        <v/>
      </c>
      <c r="L383" s="55"/>
      <c r="M383" s="55"/>
      <c r="N383" s="34"/>
      <c r="O383" s="36"/>
      <c r="P383" s="36"/>
      <c r="Q383" s="11"/>
      <c r="R383" s="66" t="str">
        <f t="shared" si="32"/>
        <v/>
      </c>
      <c r="S383" s="69"/>
      <c r="T383" s="38"/>
      <c r="U383" s="11"/>
      <c r="V383" s="67" t="str">
        <f t="shared" si="29"/>
        <v/>
      </c>
      <c r="W383" s="17" t="str">
        <f t="shared" si="33"/>
        <v/>
      </c>
      <c r="X383" s="151" t="str">
        <f t="shared" si="30"/>
        <v/>
      </c>
    </row>
    <row r="384" spans="1:24" s="10" customFormat="1" ht="45.75" customHeight="1" thickBot="1" x14ac:dyDescent="0.25">
      <c r="A384" s="11" t="s">
        <v>9</v>
      </c>
      <c r="B384" s="1"/>
      <c r="C384" s="1"/>
      <c r="D384" s="188" t="str">
        <f t="shared" si="31"/>
        <v xml:space="preserve"> / </v>
      </c>
      <c r="E384" s="78" t="s">
        <v>9</v>
      </c>
      <c r="F384" s="78" t="s">
        <v>1372</v>
      </c>
      <c r="G384" s="72">
        <v>376</v>
      </c>
      <c r="H384" s="55"/>
      <c r="I384" s="70"/>
      <c r="J384" s="74"/>
      <c r="K384" s="86" t="str">
        <f>IF('(c) Copyricht DQS Gruppe 2023'!$XFD$3="© D Q S B IT 2020",IF($J384="","",VLOOKUP($J384,BDKSTAB,3,FALSE))&amp;IF($J384="","",", Berufsgattung = "&amp;IF($J384="","",VLOOKUP($J384,BDKSTAB,2,FALSE))),"Copyright verletzt")</f>
        <v/>
      </c>
      <c r="L384" s="55"/>
      <c r="M384" s="55"/>
      <c r="N384" s="34"/>
      <c r="O384" s="36"/>
      <c r="P384" s="36"/>
      <c r="Q384" s="11"/>
      <c r="R384" s="66" t="str">
        <f t="shared" si="32"/>
        <v/>
      </c>
      <c r="S384" s="69"/>
      <c r="T384" s="38"/>
      <c r="U384" s="11"/>
      <c r="V384" s="67" t="str">
        <f t="shared" si="29"/>
        <v/>
      </c>
      <c r="W384" s="17" t="str">
        <f t="shared" si="33"/>
        <v/>
      </c>
      <c r="X384" s="151" t="str">
        <f t="shared" si="30"/>
        <v/>
      </c>
    </row>
    <row r="385" spans="1:24" s="10" customFormat="1" ht="45.75" customHeight="1" thickBot="1" x14ac:dyDescent="0.25">
      <c r="A385" s="11" t="s">
        <v>9</v>
      </c>
      <c r="B385" s="1"/>
      <c r="C385" s="1"/>
      <c r="D385" s="188" t="str">
        <f t="shared" si="31"/>
        <v xml:space="preserve"> / </v>
      </c>
      <c r="E385" s="78" t="s">
        <v>9</v>
      </c>
      <c r="F385" s="78" t="s">
        <v>1372</v>
      </c>
      <c r="G385" s="72">
        <v>377</v>
      </c>
      <c r="H385" s="55"/>
      <c r="I385" s="70"/>
      <c r="J385" s="74"/>
      <c r="K385" s="86" t="str">
        <f>IF('(c) Copyricht DQS Gruppe 2023'!$XFD$3="© D Q S B IT 2020",IF($J385="","",VLOOKUP($J385,BDKSTAB,3,FALSE))&amp;IF($J385="","",", Berufsgattung = "&amp;IF($J385="","",VLOOKUP($J385,BDKSTAB,2,FALSE))),"Copyright verletzt")</f>
        <v/>
      </c>
      <c r="L385" s="55"/>
      <c r="M385" s="55"/>
      <c r="N385" s="34"/>
      <c r="O385" s="36"/>
      <c r="P385" s="36"/>
      <c r="Q385" s="11"/>
      <c r="R385" s="66" t="str">
        <f t="shared" si="32"/>
        <v/>
      </c>
      <c r="S385" s="69"/>
      <c r="T385" s="38"/>
      <c r="U385" s="11"/>
      <c r="V385" s="67" t="str">
        <f t="shared" si="29"/>
        <v/>
      </c>
      <c r="W385" s="17" t="str">
        <f t="shared" si="33"/>
        <v/>
      </c>
      <c r="X385" s="151" t="str">
        <f t="shared" si="30"/>
        <v/>
      </c>
    </row>
    <row r="386" spans="1:24" s="10" customFormat="1" ht="45.75" customHeight="1" thickBot="1" x14ac:dyDescent="0.25">
      <c r="A386" s="11" t="s">
        <v>9</v>
      </c>
      <c r="B386" s="1"/>
      <c r="C386" s="1"/>
      <c r="D386" s="188" t="str">
        <f t="shared" si="31"/>
        <v xml:space="preserve"> / </v>
      </c>
      <c r="E386" s="78" t="s">
        <v>9</v>
      </c>
      <c r="F386" s="78" t="s">
        <v>1372</v>
      </c>
      <c r="G386" s="72">
        <v>378</v>
      </c>
      <c r="H386" s="55"/>
      <c r="I386" s="70"/>
      <c r="J386" s="74"/>
      <c r="K386" s="86" t="str">
        <f>IF('(c) Copyricht DQS Gruppe 2023'!$XFD$3="© D Q S B IT 2020",IF($J386="","",VLOOKUP($J386,BDKSTAB,3,FALSE))&amp;IF($J386="","",", Berufsgattung = "&amp;IF($J386="","",VLOOKUP($J386,BDKSTAB,2,FALSE))),"Copyright verletzt")</f>
        <v/>
      </c>
      <c r="L386" s="55"/>
      <c r="M386" s="55"/>
      <c r="N386" s="34"/>
      <c r="O386" s="36"/>
      <c r="P386" s="36"/>
      <c r="Q386" s="11"/>
      <c r="R386" s="66" t="str">
        <f t="shared" si="32"/>
        <v/>
      </c>
      <c r="S386" s="69"/>
      <c r="T386" s="38"/>
      <c r="U386" s="11"/>
      <c r="V386" s="67" t="str">
        <f t="shared" si="29"/>
        <v/>
      </c>
      <c r="W386" s="17" t="str">
        <f t="shared" si="33"/>
        <v/>
      </c>
      <c r="X386" s="151" t="str">
        <f t="shared" si="30"/>
        <v/>
      </c>
    </row>
    <row r="387" spans="1:24" s="10" customFormat="1" ht="45.75" customHeight="1" thickBot="1" x14ac:dyDescent="0.25">
      <c r="A387" s="11" t="s">
        <v>9</v>
      </c>
      <c r="B387" s="1"/>
      <c r="C387" s="1"/>
      <c r="D387" s="188" t="str">
        <f t="shared" si="31"/>
        <v xml:space="preserve"> / </v>
      </c>
      <c r="E387" s="78" t="s">
        <v>9</v>
      </c>
      <c r="F387" s="78" t="s">
        <v>1372</v>
      </c>
      <c r="G387" s="72">
        <v>379</v>
      </c>
      <c r="H387" s="55"/>
      <c r="I387" s="70"/>
      <c r="J387" s="74"/>
      <c r="K387" s="86" t="str">
        <f>IF('(c) Copyricht DQS Gruppe 2023'!$XFD$3="© D Q S B IT 2020",IF($J387="","",VLOOKUP($J387,BDKSTAB,3,FALSE))&amp;IF($J387="","",", Berufsgattung = "&amp;IF($J387="","",VLOOKUP($J387,BDKSTAB,2,FALSE))),"Copyright verletzt")</f>
        <v/>
      </c>
      <c r="L387" s="55"/>
      <c r="M387" s="55"/>
      <c r="N387" s="34"/>
      <c r="O387" s="36"/>
      <c r="P387" s="36"/>
      <c r="Q387" s="11"/>
      <c r="R387" s="66" t="str">
        <f t="shared" si="32"/>
        <v/>
      </c>
      <c r="S387" s="69"/>
      <c r="T387" s="38"/>
      <c r="U387" s="11"/>
      <c r="V387" s="67" t="str">
        <f t="shared" si="29"/>
        <v/>
      </c>
      <c r="W387" s="17" t="str">
        <f t="shared" si="33"/>
        <v/>
      </c>
      <c r="X387" s="151" t="str">
        <f t="shared" si="30"/>
        <v/>
      </c>
    </row>
    <row r="388" spans="1:24" s="10" customFormat="1" ht="45.75" customHeight="1" thickBot="1" x14ac:dyDescent="0.25">
      <c r="A388" s="11" t="s">
        <v>9</v>
      </c>
      <c r="B388" s="1"/>
      <c r="C388" s="1"/>
      <c r="D388" s="188" t="str">
        <f t="shared" si="31"/>
        <v xml:space="preserve"> / </v>
      </c>
      <c r="E388" s="78" t="s">
        <v>9</v>
      </c>
      <c r="F388" s="78" t="s">
        <v>1372</v>
      </c>
      <c r="G388" s="72">
        <v>380</v>
      </c>
      <c r="H388" s="55"/>
      <c r="I388" s="70"/>
      <c r="J388" s="74"/>
      <c r="K388" s="86" t="str">
        <f>IF('(c) Copyricht DQS Gruppe 2023'!$XFD$3="© D Q S B IT 2020",IF($J388="","",VLOOKUP($J388,BDKSTAB,3,FALSE))&amp;IF($J388="","",", Berufsgattung = "&amp;IF($J388="","",VLOOKUP($J388,BDKSTAB,2,FALSE))),"Copyright verletzt")</f>
        <v/>
      </c>
      <c r="L388" s="55"/>
      <c r="M388" s="55"/>
      <c r="N388" s="34"/>
      <c r="O388" s="36"/>
      <c r="P388" s="36"/>
      <c r="Q388" s="11"/>
      <c r="R388" s="66" t="str">
        <f t="shared" si="32"/>
        <v/>
      </c>
      <c r="S388" s="69"/>
      <c r="T388" s="38"/>
      <c r="U388" s="11"/>
      <c r="V388" s="67" t="str">
        <f t="shared" si="29"/>
        <v/>
      </c>
      <c r="W388" s="17" t="str">
        <f t="shared" si="33"/>
        <v/>
      </c>
      <c r="X388" s="151" t="str">
        <f t="shared" si="30"/>
        <v/>
      </c>
    </row>
    <row r="389" spans="1:24" s="10" customFormat="1" ht="45.75" customHeight="1" thickBot="1" x14ac:dyDescent="0.25">
      <c r="A389" s="11" t="s">
        <v>9</v>
      </c>
      <c r="B389" s="1"/>
      <c r="C389" s="1"/>
      <c r="D389" s="188" t="str">
        <f t="shared" si="31"/>
        <v xml:space="preserve"> / </v>
      </c>
      <c r="E389" s="78" t="s">
        <v>9</v>
      </c>
      <c r="F389" s="78" t="s">
        <v>1372</v>
      </c>
      <c r="G389" s="72">
        <v>381</v>
      </c>
      <c r="H389" s="55"/>
      <c r="I389" s="70"/>
      <c r="J389" s="74"/>
      <c r="K389" s="86" t="str">
        <f>IF('(c) Copyricht DQS Gruppe 2023'!$XFD$3="© D Q S B IT 2020",IF($J389="","",VLOOKUP($J389,BDKSTAB,3,FALSE))&amp;IF($J389="","",", Berufsgattung = "&amp;IF($J389="","",VLOOKUP($J389,BDKSTAB,2,FALSE))),"Copyright verletzt")</f>
        <v/>
      </c>
      <c r="L389" s="55"/>
      <c r="M389" s="55"/>
      <c r="N389" s="34"/>
      <c r="O389" s="36"/>
      <c r="P389" s="36"/>
      <c r="Q389" s="11"/>
      <c r="R389" s="66" t="str">
        <f t="shared" si="32"/>
        <v/>
      </c>
      <c r="S389" s="69"/>
      <c r="T389" s="38"/>
      <c r="U389" s="11"/>
      <c r="V389" s="67" t="str">
        <f t="shared" si="29"/>
        <v/>
      </c>
      <c r="W389" s="17" t="str">
        <f t="shared" si="33"/>
        <v/>
      </c>
      <c r="X389" s="151" t="str">
        <f t="shared" si="30"/>
        <v/>
      </c>
    </row>
    <row r="390" spans="1:24" s="10" customFormat="1" ht="45.75" customHeight="1" thickBot="1" x14ac:dyDescent="0.25">
      <c r="A390" s="11" t="s">
        <v>9</v>
      </c>
      <c r="B390" s="1"/>
      <c r="C390" s="1"/>
      <c r="D390" s="188" t="str">
        <f t="shared" si="31"/>
        <v xml:space="preserve"> / </v>
      </c>
      <c r="E390" s="78" t="s">
        <v>9</v>
      </c>
      <c r="F390" s="78" t="s">
        <v>1372</v>
      </c>
      <c r="G390" s="72">
        <v>382</v>
      </c>
      <c r="H390" s="55"/>
      <c r="I390" s="70"/>
      <c r="J390" s="74"/>
      <c r="K390" s="86" t="str">
        <f>IF('(c) Copyricht DQS Gruppe 2023'!$XFD$3="© D Q S B IT 2020",IF($J390="","",VLOOKUP($J390,BDKSTAB,3,FALSE))&amp;IF($J390="","",", Berufsgattung = "&amp;IF($J390="","",VLOOKUP($J390,BDKSTAB,2,FALSE))),"Copyright verletzt")</f>
        <v/>
      </c>
      <c r="L390" s="55"/>
      <c r="M390" s="55"/>
      <c r="N390" s="34"/>
      <c r="O390" s="36"/>
      <c r="P390" s="36"/>
      <c r="Q390" s="11"/>
      <c r="R390" s="66" t="str">
        <f t="shared" si="32"/>
        <v/>
      </c>
      <c r="S390" s="69"/>
      <c r="T390" s="38"/>
      <c r="U390" s="11"/>
      <c r="V390" s="67" t="str">
        <f t="shared" si="29"/>
        <v/>
      </c>
      <c r="W390" s="17" t="str">
        <f t="shared" si="33"/>
        <v/>
      </c>
      <c r="X390" s="151" t="str">
        <f t="shared" si="30"/>
        <v/>
      </c>
    </row>
    <row r="391" spans="1:24" s="10" customFormat="1" ht="45.75" customHeight="1" thickBot="1" x14ac:dyDescent="0.25">
      <c r="A391" s="11" t="s">
        <v>9</v>
      </c>
      <c r="B391" s="1"/>
      <c r="C391" s="1"/>
      <c r="D391" s="188" t="str">
        <f t="shared" si="31"/>
        <v xml:space="preserve"> / </v>
      </c>
      <c r="E391" s="78" t="s">
        <v>9</v>
      </c>
      <c r="F391" s="78" t="s">
        <v>1372</v>
      </c>
      <c r="G391" s="72">
        <v>383</v>
      </c>
      <c r="H391" s="55"/>
      <c r="I391" s="70"/>
      <c r="J391" s="74"/>
      <c r="K391" s="86" t="str">
        <f>IF('(c) Copyricht DQS Gruppe 2023'!$XFD$3="© D Q S B IT 2020",IF($J391="","",VLOOKUP($J391,BDKSTAB,3,FALSE))&amp;IF($J391="","",", Berufsgattung = "&amp;IF($J391="","",VLOOKUP($J391,BDKSTAB,2,FALSE))),"Copyright verletzt")</f>
        <v/>
      </c>
      <c r="L391" s="55"/>
      <c r="M391" s="55"/>
      <c r="N391" s="34"/>
      <c r="O391" s="36"/>
      <c r="P391" s="36"/>
      <c r="Q391" s="11"/>
      <c r="R391" s="66" t="str">
        <f t="shared" si="32"/>
        <v/>
      </c>
      <c r="S391" s="69"/>
      <c r="T391" s="38"/>
      <c r="U391" s="11"/>
      <c r="V391" s="67" t="str">
        <f t="shared" si="29"/>
        <v/>
      </c>
      <c r="W391" s="17" t="str">
        <f t="shared" si="33"/>
        <v/>
      </c>
      <c r="X391" s="151" t="str">
        <f t="shared" si="30"/>
        <v/>
      </c>
    </row>
    <row r="392" spans="1:24" s="10" customFormat="1" ht="45.75" customHeight="1" thickBot="1" x14ac:dyDescent="0.25">
      <c r="A392" s="11" t="s">
        <v>9</v>
      </c>
      <c r="B392" s="1"/>
      <c r="C392" s="1"/>
      <c r="D392" s="188" t="str">
        <f t="shared" si="31"/>
        <v xml:space="preserve"> / </v>
      </c>
      <c r="E392" s="78" t="s">
        <v>9</v>
      </c>
      <c r="F392" s="78" t="s">
        <v>1372</v>
      </c>
      <c r="G392" s="72">
        <v>384</v>
      </c>
      <c r="H392" s="55"/>
      <c r="I392" s="70"/>
      <c r="J392" s="74"/>
      <c r="K392" s="86" t="str">
        <f>IF('(c) Copyricht DQS Gruppe 2023'!$XFD$3="© D Q S B IT 2020",IF($J392="","",VLOOKUP($J392,BDKSTAB,3,FALSE))&amp;IF($J392="","",", Berufsgattung = "&amp;IF($J392="","",VLOOKUP($J392,BDKSTAB,2,FALSE))),"Copyright verletzt")</f>
        <v/>
      </c>
      <c r="L392" s="55"/>
      <c r="M392" s="55"/>
      <c r="N392" s="34"/>
      <c r="O392" s="36"/>
      <c r="P392" s="36"/>
      <c r="Q392" s="11"/>
      <c r="R392" s="66" t="str">
        <f t="shared" si="32"/>
        <v/>
      </c>
      <c r="S392" s="69"/>
      <c r="T392" s="38"/>
      <c r="U392" s="11"/>
      <c r="V392" s="67" t="str">
        <f t="shared" si="29"/>
        <v/>
      </c>
      <c r="W392" s="17" t="str">
        <f t="shared" si="33"/>
        <v/>
      </c>
      <c r="X392" s="151" t="str">
        <f t="shared" si="30"/>
        <v/>
      </c>
    </row>
    <row r="393" spans="1:24" s="10" customFormat="1" ht="45.75" customHeight="1" thickBot="1" x14ac:dyDescent="0.25">
      <c r="A393" s="11" t="s">
        <v>9</v>
      </c>
      <c r="B393" s="1"/>
      <c r="C393" s="1"/>
      <c r="D393" s="188" t="str">
        <f t="shared" si="31"/>
        <v xml:space="preserve"> / </v>
      </c>
      <c r="E393" s="78" t="s">
        <v>9</v>
      </c>
      <c r="F393" s="78" t="s">
        <v>1372</v>
      </c>
      <c r="G393" s="72">
        <v>385</v>
      </c>
      <c r="H393" s="55"/>
      <c r="I393" s="70"/>
      <c r="J393" s="74"/>
      <c r="K393" s="86" t="str">
        <f>IF('(c) Copyricht DQS Gruppe 2023'!$XFD$3="© D Q S B IT 2020",IF($J393="","",VLOOKUP($J393,BDKSTAB,3,FALSE))&amp;IF($J393="","",", Berufsgattung = "&amp;IF($J393="","",VLOOKUP($J393,BDKSTAB,2,FALSE))),"Copyright verletzt")</f>
        <v/>
      </c>
      <c r="L393" s="55"/>
      <c r="M393" s="55"/>
      <c r="N393" s="34"/>
      <c r="O393" s="36"/>
      <c r="P393" s="36"/>
      <c r="Q393" s="11"/>
      <c r="R393" s="66" t="str">
        <f t="shared" si="32"/>
        <v/>
      </c>
      <c r="S393" s="69"/>
      <c r="T393" s="38"/>
      <c r="U393" s="11"/>
      <c r="V393" s="67" t="str">
        <f t="shared" ref="V393:V456" si="34">IF($J393="","",VLOOKUP($J393,BDKSTAB,4,FALSE))</f>
        <v/>
      </c>
      <c r="W393" s="17" t="str">
        <f t="shared" si="33"/>
        <v/>
      </c>
      <c r="X393" s="151" t="str">
        <f t="shared" ref="X393:X456" si="35">IF($J393="","",VLOOKUP($J393,BDKSTAB,7,FALSE))</f>
        <v/>
      </c>
    </row>
    <row r="394" spans="1:24" s="10" customFormat="1" ht="45.75" customHeight="1" thickBot="1" x14ac:dyDescent="0.25">
      <c r="A394" s="11" t="s">
        <v>9</v>
      </c>
      <c r="B394" s="1"/>
      <c r="C394" s="1"/>
      <c r="D394" s="188" t="str">
        <f t="shared" ref="D394:D457" si="36">B394&amp;" / "&amp;C394</f>
        <v xml:space="preserve"> / </v>
      </c>
      <c r="E394" s="78" t="s">
        <v>9</v>
      </c>
      <c r="F394" s="78" t="s">
        <v>1372</v>
      </c>
      <c r="G394" s="72">
        <v>386</v>
      </c>
      <c r="H394" s="55"/>
      <c r="I394" s="70"/>
      <c r="J394" s="74"/>
      <c r="K394" s="86" t="str">
        <f>IF('(c) Copyricht DQS Gruppe 2023'!$XFD$3="© D Q S B IT 2020",IF($J394="","",VLOOKUP($J394,BDKSTAB,3,FALSE))&amp;IF($J394="","",", Berufsgattung = "&amp;IF($J394="","",VLOOKUP($J394,BDKSTAB,2,FALSE))),"Copyright verletzt")</f>
        <v/>
      </c>
      <c r="L394" s="55"/>
      <c r="M394" s="55"/>
      <c r="N394" s="34"/>
      <c r="O394" s="36"/>
      <c r="P394" s="36"/>
      <c r="Q394" s="11"/>
      <c r="R394" s="66" t="str">
        <f t="shared" si="32"/>
        <v/>
      </c>
      <c r="S394" s="69"/>
      <c r="T394" s="38"/>
      <c r="U394" s="11"/>
      <c r="V394" s="67" t="str">
        <f t="shared" si="34"/>
        <v/>
      </c>
      <c r="W394" s="17" t="str">
        <f t="shared" si="33"/>
        <v/>
      </c>
      <c r="X394" s="151" t="str">
        <f t="shared" si="35"/>
        <v/>
      </c>
    </row>
    <row r="395" spans="1:24" s="10" customFormat="1" ht="45.75" customHeight="1" thickBot="1" x14ac:dyDescent="0.25">
      <c r="A395" s="11" t="s">
        <v>9</v>
      </c>
      <c r="B395" s="1"/>
      <c r="C395" s="1"/>
      <c r="D395" s="188" t="str">
        <f t="shared" si="36"/>
        <v xml:space="preserve"> / </v>
      </c>
      <c r="E395" s="78" t="s">
        <v>9</v>
      </c>
      <c r="F395" s="78" t="s">
        <v>1372</v>
      </c>
      <c r="G395" s="72">
        <v>387</v>
      </c>
      <c r="H395" s="55"/>
      <c r="I395" s="70"/>
      <c r="J395" s="74"/>
      <c r="K395" s="86" t="str">
        <f>IF('(c) Copyricht DQS Gruppe 2023'!$XFD$3="© D Q S B IT 2020",IF($J395="","",VLOOKUP($J395,BDKSTAB,3,FALSE))&amp;IF($J395="","",", Berufsgattung = "&amp;IF($J395="","",VLOOKUP($J395,BDKSTAB,2,FALSE))),"Copyright verletzt")</f>
        <v/>
      </c>
      <c r="L395" s="55"/>
      <c r="M395" s="55"/>
      <c r="N395" s="34"/>
      <c r="O395" s="36"/>
      <c r="P395" s="36"/>
      <c r="Q395" s="11"/>
      <c r="R395" s="66" t="str">
        <f t="shared" si="32"/>
        <v/>
      </c>
      <c r="S395" s="69"/>
      <c r="T395" s="38"/>
      <c r="U395" s="11"/>
      <c r="V395" s="67" t="str">
        <f t="shared" si="34"/>
        <v/>
      </c>
      <c r="W395" s="17" t="str">
        <f t="shared" si="33"/>
        <v/>
      </c>
      <c r="X395" s="151" t="str">
        <f t="shared" si="35"/>
        <v/>
      </c>
    </row>
    <row r="396" spans="1:24" s="10" customFormat="1" ht="45.75" customHeight="1" thickBot="1" x14ac:dyDescent="0.25">
      <c r="A396" s="11" t="s">
        <v>9</v>
      </c>
      <c r="B396" s="1"/>
      <c r="C396" s="1"/>
      <c r="D396" s="188" t="str">
        <f t="shared" si="36"/>
        <v xml:space="preserve"> / </v>
      </c>
      <c r="E396" s="78" t="s">
        <v>9</v>
      </c>
      <c r="F396" s="78" t="s">
        <v>1372</v>
      </c>
      <c r="G396" s="72">
        <v>388</v>
      </c>
      <c r="H396" s="55"/>
      <c r="I396" s="70"/>
      <c r="J396" s="74"/>
      <c r="K396" s="86" t="str">
        <f>IF('(c) Copyricht DQS Gruppe 2023'!$XFD$3="© D Q S B IT 2020",IF($J396="","",VLOOKUP($J396,BDKSTAB,3,FALSE))&amp;IF($J396="","",", Berufsgattung = "&amp;IF($J396="","",VLOOKUP($J396,BDKSTAB,2,FALSE))),"Copyright verletzt")</f>
        <v/>
      </c>
      <c r="L396" s="55"/>
      <c r="M396" s="55"/>
      <c r="N396" s="34"/>
      <c r="O396" s="36"/>
      <c r="P396" s="36"/>
      <c r="Q396" s="11"/>
      <c r="R396" s="66" t="str">
        <f t="shared" ref="R396:R459" si="37">IF(O396=0,"",O396*S396)</f>
        <v/>
      </c>
      <c r="S396" s="69"/>
      <c r="T396" s="38"/>
      <c r="U396" s="11"/>
      <c r="V396" s="67" t="str">
        <f t="shared" si="34"/>
        <v/>
      </c>
      <c r="W396" s="17" t="str">
        <f t="shared" si="33"/>
        <v/>
      </c>
      <c r="X396" s="151" t="str">
        <f t="shared" si="35"/>
        <v/>
      </c>
    </row>
    <row r="397" spans="1:24" s="10" customFormat="1" ht="45.75" customHeight="1" thickBot="1" x14ac:dyDescent="0.25">
      <c r="A397" s="11" t="s">
        <v>9</v>
      </c>
      <c r="B397" s="1"/>
      <c r="C397" s="1"/>
      <c r="D397" s="188" t="str">
        <f t="shared" si="36"/>
        <v xml:space="preserve"> / </v>
      </c>
      <c r="E397" s="78" t="s">
        <v>9</v>
      </c>
      <c r="F397" s="78" t="s">
        <v>1372</v>
      </c>
      <c r="G397" s="72">
        <v>389</v>
      </c>
      <c r="H397" s="55"/>
      <c r="I397" s="70"/>
      <c r="J397" s="74"/>
      <c r="K397" s="86" t="str">
        <f>IF('(c) Copyricht DQS Gruppe 2023'!$XFD$3="© D Q S B IT 2020",IF($J397="","",VLOOKUP($J397,BDKSTAB,3,FALSE))&amp;IF($J397="","",", Berufsgattung = "&amp;IF($J397="","",VLOOKUP($J397,BDKSTAB,2,FALSE))),"Copyright verletzt")</f>
        <v/>
      </c>
      <c r="L397" s="55"/>
      <c r="M397" s="55"/>
      <c r="N397" s="34"/>
      <c r="O397" s="36"/>
      <c r="P397" s="36"/>
      <c r="Q397" s="11"/>
      <c r="R397" s="66" t="str">
        <f t="shared" si="37"/>
        <v/>
      </c>
      <c r="S397" s="69"/>
      <c r="T397" s="38"/>
      <c r="U397" s="11"/>
      <c r="V397" s="67" t="str">
        <f t="shared" si="34"/>
        <v/>
      </c>
      <c r="W397" s="17" t="str">
        <f t="shared" si="33"/>
        <v/>
      </c>
      <c r="X397" s="151" t="str">
        <f t="shared" si="35"/>
        <v/>
      </c>
    </row>
    <row r="398" spans="1:24" s="10" customFormat="1" ht="45.75" customHeight="1" thickBot="1" x14ac:dyDescent="0.25">
      <c r="A398" s="11" t="s">
        <v>9</v>
      </c>
      <c r="B398" s="1"/>
      <c r="C398" s="1"/>
      <c r="D398" s="188" t="str">
        <f t="shared" si="36"/>
        <v xml:space="preserve"> / </v>
      </c>
      <c r="E398" s="78" t="s">
        <v>9</v>
      </c>
      <c r="F398" s="78" t="s">
        <v>1372</v>
      </c>
      <c r="G398" s="72">
        <v>390</v>
      </c>
      <c r="H398" s="55"/>
      <c r="I398" s="70"/>
      <c r="J398" s="74"/>
      <c r="K398" s="86" t="str">
        <f>IF('(c) Copyricht DQS Gruppe 2023'!$XFD$3="© D Q S B IT 2020",IF($J398="","",VLOOKUP($J398,BDKSTAB,3,FALSE))&amp;IF($J398="","",", Berufsgattung = "&amp;IF($J398="","",VLOOKUP($J398,BDKSTAB,2,FALSE))),"Copyright verletzt")</f>
        <v/>
      </c>
      <c r="L398" s="55"/>
      <c r="M398" s="55"/>
      <c r="N398" s="34"/>
      <c r="O398" s="36"/>
      <c r="P398" s="36"/>
      <c r="Q398" s="11"/>
      <c r="R398" s="66" t="str">
        <f t="shared" si="37"/>
        <v/>
      </c>
      <c r="S398" s="69"/>
      <c r="T398" s="38"/>
      <c r="U398" s="11"/>
      <c r="V398" s="67" t="str">
        <f t="shared" si="34"/>
        <v/>
      </c>
      <c r="W398" s="17" t="str">
        <f t="shared" si="33"/>
        <v/>
      </c>
      <c r="X398" s="151" t="str">
        <f t="shared" si="35"/>
        <v/>
      </c>
    </row>
    <row r="399" spans="1:24" s="10" customFormat="1" ht="45.75" customHeight="1" thickBot="1" x14ac:dyDescent="0.25">
      <c r="A399" s="11" t="s">
        <v>9</v>
      </c>
      <c r="B399" s="1"/>
      <c r="C399" s="1"/>
      <c r="D399" s="188" t="str">
        <f t="shared" si="36"/>
        <v xml:space="preserve"> / </v>
      </c>
      <c r="E399" s="78" t="s">
        <v>9</v>
      </c>
      <c r="F399" s="78" t="s">
        <v>1372</v>
      </c>
      <c r="G399" s="72">
        <v>391</v>
      </c>
      <c r="H399" s="55"/>
      <c r="I399" s="70"/>
      <c r="J399" s="74"/>
      <c r="K399" s="86" t="str">
        <f>IF('(c) Copyricht DQS Gruppe 2023'!$XFD$3="© D Q S B IT 2020",IF($J399="","",VLOOKUP($J399,BDKSTAB,3,FALSE))&amp;IF($J399="","",", Berufsgattung = "&amp;IF($J399="","",VLOOKUP($J399,BDKSTAB,2,FALSE))),"Copyright verletzt")</f>
        <v/>
      </c>
      <c r="L399" s="55"/>
      <c r="M399" s="55"/>
      <c r="N399" s="34"/>
      <c r="O399" s="36"/>
      <c r="P399" s="36"/>
      <c r="Q399" s="11"/>
      <c r="R399" s="66" t="str">
        <f t="shared" si="37"/>
        <v/>
      </c>
      <c r="S399" s="69"/>
      <c r="T399" s="38"/>
      <c r="U399" s="11"/>
      <c r="V399" s="67" t="str">
        <f t="shared" si="34"/>
        <v/>
      </c>
      <c r="W399" s="17" t="str">
        <f t="shared" si="33"/>
        <v/>
      </c>
      <c r="X399" s="151" t="str">
        <f t="shared" si="35"/>
        <v/>
      </c>
    </row>
    <row r="400" spans="1:24" s="10" customFormat="1" ht="45.75" customHeight="1" thickBot="1" x14ac:dyDescent="0.25">
      <c r="A400" s="11" t="s">
        <v>9</v>
      </c>
      <c r="B400" s="1"/>
      <c r="C400" s="1"/>
      <c r="D400" s="188" t="str">
        <f t="shared" si="36"/>
        <v xml:space="preserve"> / </v>
      </c>
      <c r="E400" s="78" t="s">
        <v>9</v>
      </c>
      <c r="F400" s="78" t="s">
        <v>1372</v>
      </c>
      <c r="G400" s="72">
        <v>392</v>
      </c>
      <c r="H400" s="55"/>
      <c r="I400" s="70"/>
      <c r="J400" s="74"/>
      <c r="K400" s="86" t="str">
        <f>IF('(c) Copyricht DQS Gruppe 2023'!$XFD$3="© D Q S B IT 2020",IF($J400="","",VLOOKUP($J400,BDKSTAB,3,FALSE))&amp;IF($J400="","",", Berufsgattung = "&amp;IF($J400="","",VLOOKUP($J400,BDKSTAB,2,FALSE))),"Copyright verletzt")</f>
        <v/>
      </c>
      <c r="L400" s="55"/>
      <c r="M400" s="55"/>
      <c r="N400" s="34"/>
      <c r="O400" s="36"/>
      <c r="P400" s="36"/>
      <c r="Q400" s="11"/>
      <c r="R400" s="66" t="str">
        <f t="shared" si="37"/>
        <v/>
      </c>
      <c r="S400" s="69"/>
      <c r="T400" s="38"/>
      <c r="U400" s="11"/>
      <c r="V400" s="67" t="str">
        <f t="shared" si="34"/>
        <v/>
      </c>
      <c r="W400" s="17" t="str">
        <f t="shared" si="33"/>
        <v/>
      </c>
      <c r="X400" s="151" t="str">
        <f t="shared" si="35"/>
        <v/>
      </c>
    </row>
    <row r="401" spans="1:24" s="10" customFormat="1" ht="45.75" customHeight="1" thickBot="1" x14ac:dyDescent="0.25">
      <c r="A401" s="11" t="s">
        <v>9</v>
      </c>
      <c r="B401" s="1"/>
      <c r="C401" s="1"/>
      <c r="D401" s="188" t="str">
        <f t="shared" si="36"/>
        <v xml:space="preserve"> / </v>
      </c>
      <c r="E401" s="78" t="s">
        <v>9</v>
      </c>
      <c r="F401" s="78" t="s">
        <v>1372</v>
      </c>
      <c r="G401" s="72">
        <v>393</v>
      </c>
      <c r="H401" s="55"/>
      <c r="I401" s="70"/>
      <c r="J401" s="74"/>
      <c r="K401" s="86" t="str">
        <f>IF('(c) Copyricht DQS Gruppe 2023'!$XFD$3="© D Q S B IT 2020",IF($J401="","",VLOOKUP($J401,BDKSTAB,3,FALSE))&amp;IF($J401="","",", Berufsgattung = "&amp;IF($J401="","",VLOOKUP($J401,BDKSTAB,2,FALSE))),"Copyright verletzt")</f>
        <v/>
      </c>
      <c r="L401" s="55"/>
      <c r="M401" s="55"/>
      <c r="N401" s="34"/>
      <c r="O401" s="36"/>
      <c r="P401" s="36"/>
      <c r="Q401" s="11"/>
      <c r="R401" s="66" t="str">
        <f t="shared" si="37"/>
        <v/>
      </c>
      <c r="S401" s="69"/>
      <c r="T401" s="38"/>
      <c r="U401" s="11"/>
      <c r="V401" s="67" t="str">
        <f t="shared" si="34"/>
        <v/>
      </c>
      <c r="W401" s="17" t="str">
        <f t="shared" si="33"/>
        <v/>
      </c>
      <c r="X401" s="151" t="str">
        <f t="shared" si="35"/>
        <v/>
      </c>
    </row>
    <row r="402" spans="1:24" s="10" customFormat="1" ht="45.75" customHeight="1" thickBot="1" x14ac:dyDescent="0.25">
      <c r="A402" s="11" t="s">
        <v>9</v>
      </c>
      <c r="B402" s="1"/>
      <c r="C402" s="1"/>
      <c r="D402" s="188" t="str">
        <f t="shared" si="36"/>
        <v xml:space="preserve"> / </v>
      </c>
      <c r="E402" s="78" t="s">
        <v>9</v>
      </c>
      <c r="F402" s="78" t="s">
        <v>1372</v>
      </c>
      <c r="G402" s="72">
        <v>394</v>
      </c>
      <c r="H402" s="55"/>
      <c r="I402" s="70"/>
      <c r="J402" s="74"/>
      <c r="K402" s="86" t="str">
        <f>IF('(c) Copyricht DQS Gruppe 2023'!$XFD$3="© D Q S B IT 2020",IF($J402="","",VLOOKUP($J402,BDKSTAB,3,FALSE))&amp;IF($J402="","",", Berufsgattung = "&amp;IF($J402="","",VLOOKUP($J402,BDKSTAB,2,FALSE))),"Copyright verletzt")</f>
        <v/>
      </c>
      <c r="L402" s="55"/>
      <c r="M402" s="55"/>
      <c r="N402" s="34"/>
      <c r="O402" s="36"/>
      <c r="P402" s="36"/>
      <c r="Q402" s="11"/>
      <c r="R402" s="66" t="str">
        <f t="shared" si="37"/>
        <v/>
      </c>
      <c r="S402" s="69"/>
      <c r="T402" s="38"/>
      <c r="U402" s="11"/>
      <c r="V402" s="67" t="str">
        <f t="shared" si="34"/>
        <v/>
      </c>
      <c r="W402" s="17" t="str">
        <f t="shared" ref="W402:W465" si="38">IF(V402="","",IF(IF(X402="S",(V402),(V402*1.25))&lt;S402,"Überschreitung bitte in TYP2 eintragen",IF(V402&gt;=S402,"OK","Stichprobe 25% Korridor siehe Hinweise ÜBDKS")))</f>
        <v/>
      </c>
      <c r="X402" s="151" t="str">
        <f t="shared" si="35"/>
        <v/>
      </c>
    </row>
    <row r="403" spans="1:24" s="10" customFormat="1" ht="45.75" customHeight="1" thickBot="1" x14ac:dyDescent="0.25">
      <c r="A403" s="11" t="s">
        <v>9</v>
      </c>
      <c r="B403" s="1"/>
      <c r="C403" s="1"/>
      <c r="D403" s="188" t="str">
        <f t="shared" si="36"/>
        <v xml:space="preserve"> / </v>
      </c>
      <c r="E403" s="78" t="s">
        <v>9</v>
      </c>
      <c r="F403" s="78" t="s">
        <v>1372</v>
      </c>
      <c r="G403" s="72">
        <v>395</v>
      </c>
      <c r="H403" s="55"/>
      <c r="I403" s="70"/>
      <c r="J403" s="74"/>
      <c r="K403" s="86" t="str">
        <f>IF('(c) Copyricht DQS Gruppe 2023'!$XFD$3="© D Q S B IT 2020",IF($J403="","",VLOOKUP($J403,BDKSTAB,3,FALSE))&amp;IF($J403="","",", Berufsgattung = "&amp;IF($J403="","",VLOOKUP($J403,BDKSTAB,2,FALSE))),"Copyright verletzt")</f>
        <v/>
      </c>
      <c r="L403" s="55"/>
      <c r="M403" s="55"/>
      <c r="N403" s="34"/>
      <c r="O403" s="36"/>
      <c r="P403" s="36"/>
      <c r="Q403" s="11"/>
      <c r="R403" s="66" t="str">
        <f t="shared" si="37"/>
        <v/>
      </c>
      <c r="S403" s="69"/>
      <c r="T403" s="38"/>
      <c r="U403" s="11"/>
      <c r="V403" s="67" t="str">
        <f t="shared" si="34"/>
        <v/>
      </c>
      <c r="W403" s="17" t="str">
        <f t="shared" si="38"/>
        <v/>
      </c>
      <c r="X403" s="151" t="str">
        <f t="shared" si="35"/>
        <v/>
      </c>
    </row>
    <row r="404" spans="1:24" s="10" customFormat="1" ht="45.75" customHeight="1" thickBot="1" x14ac:dyDescent="0.25">
      <c r="A404" s="11" t="s">
        <v>9</v>
      </c>
      <c r="B404" s="1"/>
      <c r="C404" s="1"/>
      <c r="D404" s="188" t="str">
        <f t="shared" si="36"/>
        <v xml:space="preserve"> / </v>
      </c>
      <c r="E404" s="78" t="s">
        <v>9</v>
      </c>
      <c r="F404" s="78" t="s">
        <v>1372</v>
      </c>
      <c r="G404" s="72">
        <v>396</v>
      </c>
      <c r="H404" s="55"/>
      <c r="I404" s="70"/>
      <c r="J404" s="74"/>
      <c r="K404" s="86" t="str">
        <f>IF('(c) Copyricht DQS Gruppe 2023'!$XFD$3="© D Q S B IT 2020",IF($J404="","",VLOOKUP($J404,BDKSTAB,3,FALSE))&amp;IF($J404="","",", Berufsgattung = "&amp;IF($J404="","",VLOOKUP($J404,BDKSTAB,2,FALSE))),"Copyright verletzt")</f>
        <v/>
      </c>
      <c r="L404" s="55"/>
      <c r="M404" s="55"/>
      <c r="N404" s="34"/>
      <c r="O404" s="36"/>
      <c r="P404" s="36"/>
      <c r="Q404" s="11"/>
      <c r="R404" s="66" t="str">
        <f t="shared" si="37"/>
        <v/>
      </c>
      <c r="S404" s="69"/>
      <c r="T404" s="38"/>
      <c r="U404" s="11"/>
      <c r="V404" s="67" t="str">
        <f t="shared" si="34"/>
        <v/>
      </c>
      <c r="W404" s="17" t="str">
        <f t="shared" si="38"/>
        <v/>
      </c>
      <c r="X404" s="151" t="str">
        <f t="shared" si="35"/>
        <v/>
      </c>
    </row>
    <row r="405" spans="1:24" s="10" customFormat="1" ht="45.75" customHeight="1" thickBot="1" x14ac:dyDescent="0.25">
      <c r="A405" s="11" t="s">
        <v>9</v>
      </c>
      <c r="B405" s="1"/>
      <c r="C405" s="1"/>
      <c r="D405" s="188" t="str">
        <f t="shared" si="36"/>
        <v xml:space="preserve"> / </v>
      </c>
      <c r="E405" s="78" t="s">
        <v>9</v>
      </c>
      <c r="F405" s="78" t="s">
        <v>1372</v>
      </c>
      <c r="G405" s="72">
        <v>397</v>
      </c>
      <c r="H405" s="55"/>
      <c r="I405" s="70"/>
      <c r="J405" s="74"/>
      <c r="K405" s="86" t="str">
        <f>IF('(c) Copyricht DQS Gruppe 2023'!$XFD$3="© D Q S B IT 2020",IF($J405="","",VLOOKUP($J405,BDKSTAB,3,FALSE))&amp;IF($J405="","",", Berufsgattung = "&amp;IF($J405="","",VLOOKUP($J405,BDKSTAB,2,FALSE))),"Copyright verletzt")</f>
        <v/>
      </c>
      <c r="L405" s="55"/>
      <c r="M405" s="55"/>
      <c r="N405" s="34"/>
      <c r="O405" s="36"/>
      <c r="P405" s="36"/>
      <c r="Q405" s="11"/>
      <c r="R405" s="66" t="str">
        <f t="shared" si="37"/>
        <v/>
      </c>
      <c r="S405" s="69"/>
      <c r="T405" s="38"/>
      <c r="U405" s="11"/>
      <c r="V405" s="67" t="str">
        <f t="shared" si="34"/>
        <v/>
      </c>
      <c r="W405" s="17" t="str">
        <f t="shared" si="38"/>
        <v/>
      </c>
      <c r="X405" s="151" t="str">
        <f t="shared" si="35"/>
        <v/>
      </c>
    </row>
    <row r="406" spans="1:24" s="10" customFormat="1" ht="45.75" customHeight="1" thickBot="1" x14ac:dyDescent="0.25">
      <c r="A406" s="11" t="s">
        <v>9</v>
      </c>
      <c r="B406" s="1"/>
      <c r="C406" s="1"/>
      <c r="D406" s="188" t="str">
        <f t="shared" si="36"/>
        <v xml:space="preserve"> / </v>
      </c>
      <c r="E406" s="78" t="s">
        <v>9</v>
      </c>
      <c r="F406" s="78" t="s">
        <v>1372</v>
      </c>
      <c r="G406" s="72">
        <v>398</v>
      </c>
      <c r="H406" s="55"/>
      <c r="I406" s="70"/>
      <c r="J406" s="74"/>
      <c r="K406" s="86" t="str">
        <f>IF('(c) Copyricht DQS Gruppe 2023'!$XFD$3="© D Q S B IT 2020",IF($J406="","",VLOOKUP($J406,BDKSTAB,3,FALSE))&amp;IF($J406="","",", Berufsgattung = "&amp;IF($J406="","",VLOOKUP($J406,BDKSTAB,2,FALSE))),"Copyright verletzt")</f>
        <v/>
      </c>
      <c r="L406" s="55"/>
      <c r="M406" s="55"/>
      <c r="N406" s="34"/>
      <c r="O406" s="36"/>
      <c r="P406" s="36"/>
      <c r="Q406" s="11"/>
      <c r="R406" s="66" t="str">
        <f t="shared" si="37"/>
        <v/>
      </c>
      <c r="S406" s="69"/>
      <c r="T406" s="38"/>
      <c r="U406" s="11"/>
      <c r="V406" s="67" t="str">
        <f t="shared" si="34"/>
        <v/>
      </c>
      <c r="W406" s="17" t="str">
        <f t="shared" si="38"/>
        <v/>
      </c>
      <c r="X406" s="151" t="str">
        <f t="shared" si="35"/>
        <v/>
      </c>
    </row>
    <row r="407" spans="1:24" s="10" customFormat="1" ht="45.75" customHeight="1" thickBot="1" x14ac:dyDescent="0.25">
      <c r="A407" s="11" t="s">
        <v>9</v>
      </c>
      <c r="B407" s="1"/>
      <c r="C407" s="1"/>
      <c r="D407" s="188" t="str">
        <f t="shared" si="36"/>
        <v xml:space="preserve"> / </v>
      </c>
      <c r="E407" s="78" t="s">
        <v>9</v>
      </c>
      <c r="F407" s="78" t="s">
        <v>1372</v>
      </c>
      <c r="G407" s="72">
        <v>399</v>
      </c>
      <c r="H407" s="55"/>
      <c r="I407" s="70"/>
      <c r="J407" s="74"/>
      <c r="K407" s="86" t="str">
        <f>IF('(c) Copyricht DQS Gruppe 2023'!$XFD$3="© D Q S B IT 2020",IF($J407="","",VLOOKUP($J407,BDKSTAB,3,FALSE))&amp;IF($J407="","",", Berufsgattung = "&amp;IF($J407="","",VLOOKUP($J407,BDKSTAB,2,FALSE))),"Copyright verletzt")</f>
        <v/>
      </c>
      <c r="L407" s="55"/>
      <c r="M407" s="55"/>
      <c r="N407" s="34"/>
      <c r="O407" s="36"/>
      <c r="P407" s="36"/>
      <c r="Q407" s="11"/>
      <c r="R407" s="66" t="str">
        <f t="shared" si="37"/>
        <v/>
      </c>
      <c r="S407" s="69"/>
      <c r="T407" s="38"/>
      <c r="U407" s="11"/>
      <c r="V407" s="67" t="str">
        <f t="shared" si="34"/>
        <v/>
      </c>
      <c r="W407" s="17" t="str">
        <f t="shared" si="38"/>
        <v/>
      </c>
      <c r="X407" s="151" t="str">
        <f t="shared" si="35"/>
        <v/>
      </c>
    </row>
    <row r="408" spans="1:24" s="10" customFormat="1" ht="45.75" customHeight="1" thickBot="1" x14ac:dyDescent="0.25">
      <c r="A408" s="11" t="s">
        <v>9</v>
      </c>
      <c r="B408" s="1"/>
      <c r="C408" s="1"/>
      <c r="D408" s="188" t="str">
        <f t="shared" si="36"/>
        <v xml:space="preserve"> / </v>
      </c>
      <c r="E408" s="78" t="s">
        <v>9</v>
      </c>
      <c r="F408" s="78" t="s">
        <v>1372</v>
      </c>
      <c r="G408" s="72">
        <v>400</v>
      </c>
      <c r="H408" s="55"/>
      <c r="I408" s="70"/>
      <c r="J408" s="74"/>
      <c r="K408" s="86" t="str">
        <f>IF('(c) Copyricht DQS Gruppe 2023'!$XFD$3="© D Q S B IT 2020",IF($J408="","",VLOOKUP($J408,BDKSTAB,3,FALSE))&amp;IF($J408="","",", Berufsgattung = "&amp;IF($J408="","",VLOOKUP($J408,BDKSTAB,2,FALSE))),"Copyright verletzt")</f>
        <v/>
      </c>
      <c r="L408" s="55"/>
      <c r="M408" s="55"/>
      <c r="N408" s="34"/>
      <c r="O408" s="36"/>
      <c r="P408" s="36"/>
      <c r="Q408" s="11"/>
      <c r="R408" s="66" t="str">
        <f t="shared" si="37"/>
        <v/>
      </c>
      <c r="S408" s="69"/>
      <c r="T408" s="38"/>
      <c r="U408" s="11"/>
      <c r="V408" s="67" t="str">
        <f t="shared" si="34"/>
        <v/>
      </c>
      <c r="W408" s="17" t="str">
        <f t="shared" si="38"/>
        <v/>
      </c>
      <c r="X408" s="151" t="str">
        <f t="shared" si="35"/>
        <v/>
      </c>
    </row>
    <row r="409" spans="1:24" s="10" customFormat="1" ht="45.75" customHeight="1" thickBot="1" x14ac:dyDescent="0.25">
      <c r="A409" s="11" t="s">
        <v>9</v>
      </c>
      <c r="B409" s="1"/>
      <c r="C409" s="1"/>
      <c r="D409" s="188" t="str">
        <f t="shared" si="36"/>
        <v xml:space="preserve"> / </v>
      </c>
      <c r="E409" s="78" t="s">
        <v>9</v>
      </c>
      <c r="F409" s="78" t="s">
        <v>1372</v>
      </c>
      <c r="G409" s="72">
        <v>401</v>
      </c>
      <c r="H409" s="55"/>
      <c r="I409" s="70"/>
      <c r="J409" s="74"/>
      <c r="K409" s="86" t="str">
        <f>IF('(c) Copyricht DQS Gruppe 2023'!$XFD$3="© D Q S B IT 2020",IF($J409="","",VLOOKUP($J409,BDKSTAB,3,FALSE))&amp;IF($J409="","",", Berufsgattung = "&amp;IF($J409="","",VLOOKUP($J409,BDKSTAB,2,FALSE))),"Copyright verletzt")</f>
        <v/>
      </c>
      <c r="L409" s="55"/>
      <c r="M409" s="55"/>
      <c r="N409" s="34"/>
      <c r="O409" s="36"/>
      <c r="P409" s="36"/>
      <c r="Q409" s="11"/>
      <c r="R409" s="66" t="str">
        <f t="shared" si="37"/>
        <v/>
      </c>
      <c r="S409" s="69"/>
      <c r="T409" s="38"/>
      <c r="U409" s="11"/>
      <c r="V409" s="67" t="str">
        <f t="shared" si="34"/>
        <v/>
      </c>
      <c r="W409" s="17" t="str">
        <f t="shared" si="38"/>
        <v/>
      </c>
      <c r="X409" s="151" t="str">
        <f t="shared" si="35"/>
        <v/>
      </c>
    </row>
    <row r="410" spans="1:24" s="10" customFormat="1" ht="45.75" customHeight="1" thickBot="1" x14ac:dyDescent="0.25">
      <c r="A410" s="11" t="s">
        <v>9</v>
      </c>
      <c r="B410" s="1"/>
      <c r="C410" s="1"/>
      <c r="D410" s="188" t="str">
        <f t="shared" si="36"/>
        <v xml:space="preserve"> / </v>
      </c>
      <c r="E410" s="78" t="s">
        <v>9</v>
      </c>
      <c r="F410" s="78" t="s">
        <v>1372</v>
      </c>
      <c r="G410" s="72">
        <v>402</v>
      </c>
      <c r="H410" s="55"/>
      <c r="I410" s="70"/>
      <c r="J410" s="74"/>
      <c r="K410" s="86" t="str">
        <f>IF('(c) Copyricht DQS Gruppe 2023'!$XFD$3="© D Q S B IT 2020",IF($J410="","",VLOOKUP($J410,BDKSTAB,3,FALSE))&amp;IF($J410="","",", Berufsgattung = "&amp;IF($J410="","",VLOOKUP($J410,BDKSTAB,2,FALSE))),"Copyright verletzt")</f>
        <v/>
      </c>
      <c r="L410" s="55"/>
      <c r="M410" s="55"/>
      <c r="N410" s="34"/>
      <c r="O410" s="36"/>
      <c r="P410" s="36"/>
      <c r="Q410" s="11"/>
      <c r="R410" s="66" t="str">
        <f t="shared" si="37"/>
        <v/>
      </c>
      <c r="S410" s="69"/>
      <c r="T410" s="38"/>
      <c r="U410" s="11"/>
      <c r="V410" s="67" t="str">
        <f t="shared" si="34"/>
        <v/>
      </c>
      <c r="W410" s="17" t="str">
        <f t="shared" si="38"/>
        <v/>
      </c>
      <c r="X410" s="151" t="str">
        <f t="shared" si="35"/>
        <v/>
      </c>
    </row>
    <row r="411" spans="1:24" s="10" customFormat="1" ht="45.75" customHeight="1" thickBot="1" x14ac:dyDescent="0.25">
      <c r="A411" s="11" t="s">
        <v>9</v>
      </c>
      <c r="B411" s="1"/>
      <c r="C411" s="1"/>
      <c r="D411" s="188" t="str">
        <f t="shared" si="36"/>
        <v xml:space="preserve"> / </v>
      </c>
      <c r="E411" s="78" t="s">
        <v>9</v>
      </c>
      <c r="F411" s="78" t="s">
        <v>1372</v>
      </c>
      <c r="G411" s="72">
        <v>403</v>
      </c>
      <c r="H411" s="55"/>
      <c r="I411" s="70"/>
      <c r="J411" s="74"/>
      <c r="K411" s="86" t="str">
        <f>IF('(c) Copyricht DQS Gruppe 2023'!$XFD$3="© D Q S B IT 2020",IF($J411="","",VLOOKUP($J411,BDKSTAB,3,FALSE))&amp;IF($J411="","",", Berufsgattung = "&amp;IF($J411="","",VLOOKUP($J411,BDKSTAB,2,FALSE))),"Copyright verletzt")</f>
        <v/>
      </c>
      <c r="L411" s="55"/>
      <c r="M411" s="55"/>
      <c r="N411" s="34"/>
      <c r="O411" s="36"/>
      <c r="P411" s="36"/>
      <c r="Q411" s="11"/>
      <c r="R411" s="66" t="str">
        <f t="shared" si="37"/>
        <v/>
      </c>
      <c r="S411" s="69"/>
      <c r="T411" s="38"/>
      <c r="U411" s="11"/>
      <c r="V411" s="67" t="str">
        <f t="shared" si="34"/>
        <v/>
      </c>
      <c r="W411" s="17" t="str">
        <f t="shared" si="38"/>
        <v/>
      </c>
      <c r="X411" s="151" t="str">
        <f t="shared" si="35"/>
        <v/>
      </c>
    </row>
    <row r="412" spans="1:24" s="10" customFormat="1" ht="45.75" customHeight="1" thickBot="1" x14ac:dyDescent="0.25">
      <c r="A412" s="11" t="s">
        <v>9</v>
      </c>
      <c r="B412" s="1"/>
      <c r="C412" s="1"/>
      <c r="D412" s="188" t="str">
        <f t="shared" si="36"/>
        <v xml:space="preserve"> / </v>
      </c>
      <c r="E412" s="78" t="s">
        <v>9</v>
      </c>
      <c r="F412" s="78" t="s">
        <v>1372</v>
      </c>
      <c r="G412" s="72">
        <v>404</v>
      </c>
      <c r="H412" s="55"/>
      <c r="I412" s="70"/>
      <c r="J412" s="74"/>
      <c r="K412" s="86" t="str">
        <f>IF('(c) Copyricht DQS Gruppe 2023'!$XFD$3="© D Q S B IT 2020",IF($J412="","",VLOOKUP($J412,BDKSTAB,3,FALSE))&amp;IF($J412="","",", Berufsgattung = "&amp;IF($J412="","",VLOOKUP($J412,BDKSTAB,2,FALSE))),"Copyright verletzt")</f>
        <v/>
      </c>
      <c r="L412" s="55"/>
      <c r="M412" s="55"/>
      <c r="N412" s="34"/>
      <c r="O412" s="36"/>
      <c r="P412" s="36"/>
      <c r="Q412" s="11"/>
      <c r="R412" s="66" t="str">
        <f t="shared" si="37"/>
        <v/>
      </c>
      <c r="S412" s="69"/>
      <c r="T412" s="38"/>
      <c r="U412" s="11"/>
      <c r="V412" s="67" t="str">
        <f t="shared" si="34"/>
        <v/>
      </c>
      <c r="W412" s="17" t="str">
        <f t="shared" si="38"/>
        <v/>
      </c>
      <c r="X412" s="151" t="str">
        <f t="shared" si="35"/>
        <v/>
      </c>
    </row>
    <row r="413" spans="1:24" s="10" customFormat="1" ht="45.75" customHeight="1" thickBot="1" x14ac:dyDescent="0.25">
      <c r="A413" s="11" t="s">
        <v>9</v>
      </c>
      <c r="B413" s="1"/>
      <c r="C413" s="1"/>
      <c r="D413" s="188" t="str">
        <f t="shared" si="36"/>
        <v xml:space="preserve"> / </v>
      </c>
      <c r="E413" s="78" t="s">
        <v>9</v>
      </c>
      <c r="F413" s="78" t="s">
        <v>1372</v>
      </c>
      <c r="G413" s="72">
        <v>405</v>
      </c>
      <c r="H413" s="55"/>
      <c r="I413" s="70"/>
      <c r="J413" s="74"/>
      <c r="K413" s="86" t="str">
        <f>IF('(c) Copyricht DQS Gruppe 2023'!$XFD$3="© D Q S B IT 2020",IF($J413="","",VLOOKUP($J413,BDKSTAB,3,FALSE))&amp;IF($J413="","",", Berufsgattung = "&amp;IF($J413="","",VLOOKUP($J413,BDKSTAB,2,FALSE))),"Copyright verletzt")</f>
        <v/>
      </c>
      <c r="L413" s="55"/>
      <c r="M413" s="55"/>
      <c r="N413" s="34"/>
      <c r="O413" s="36"/>
      <c r="P413" s="36"/>
      <c r="Q413" s="11"/>
      <c r="R413" s="66" t="str">
        <f t="shared" si="37"/>
        <v/>
      </c>
      <c r="S413" s="69"/>
      <c r="T413" s="38"/>
      <c r="U413" s="11"/>
      <c r="V413" s="67" t="str">
        <f t="shared" si="34"/>
        <v/>
      </c>
      <c r="W413" s="17" t="str">
        <f t="shared" si="38"/>
        <v/>
      </c>
      <c r="X413" s="151" t="str">
        <f t="shared" si="35"/>
        <v/>
      </c>
    </row>
    <row r="414" spans="1:24" s="10" customFormat="1" ht="45.75" customHeight="1" thickBot="1" x14ac:dyDescent="0.25">
      <c r="A414" s="11" t="s">
        <v>9</v>
      </c>
      <c r="B414" s="1"/>
      <c r="C414" s="1"/>
      <c r="D414" s="188" t="str">
        <f t="shared" si="36"/>
        <v xml:space="preserve"> / </v>
      </c>
      <c r="E414" s="78" t="s">
        <v>9</v>
      </c>
      <c r="F414" s="78" t="s">
        <v>1372</v>
      </c>
      <c r="G414" s="72">
        <v>406</v>
      </c>
      <c r="H414" s="55"/>
      <c r="I414" s="70"/>
      <c r="J414" s="74"/>
      <c r="K414" s="86" t="str">
        <f>IF('(c) Copyricht DQS Gruppe 2023'!$XFD$3="© D Q S B IT 2020",IF($J414="","",VLOOKUP($J414,BDKSTAB,3,FALSE))&amp;IF($J414="","",", Berufsgattung = "&amp;IF($J414="","",VLOOKUP($J414,BDKSTAB,2,FALSE))),"Copyright verletzt")</f>
        <v/>
      </c>
      <c r="L414" s="55"/>
      <c r="M414" s="55"/>
      <c r="N414" s="34"/>
      <c r="O414" s="36"/>
      <c r="P414" s="36"/>
      <c r="Q414" s="11"/>
      <c r="R414" s="66" t="str">
        <f t="shared" si="37"/>
        <v/>
      </c>
      <c r="S414" s="69"/>
      <c r="T414" s="38"/>
      <c r="U414" s="11"/>
      <c r="V414" s="67" t="str">
        <f t="shared" si="34"/>
        <v/>
      </c>
      <c r="W414" s="17" t="str">
        <f t="shared" si="38"/>
        <v/>
      </c>
      <c r="X414" s="151" t="str">
        <f t="shared" si="35"/>
        <v/>
      </c>
    </row>
    <row r="415" spans="1:24" s="10" customFormat="1" ht="45.75" customHeight="1" thickBot="1" x14ac:dyDescent="0.25">
      <c r="A415" s="11" t="s">
        <v>9</v>
      </c>
      <c r="B415" s="1"/>
      <c r="C415" s="1"/>
      <c r="D415" s="188" t="str">
        <f t="shared" si="36"/>
        <v xml:space="preserve"> / </v>
      </c>
      <c r="E415" s="78" t="s">
        <v>9</v>
      </c>
      <c r="F415" s="78" t="s">
        <v>1372</v>
      </c>
      <c r="G415" s="72">
        <v>407</v>
      </c>
      <c r="H415" s="55"/>
      <c r="I415" s="70"/>
      <c r="J415" s="74"/>
      <c r="K415" s="86" t="str">
        <f>IF('(c) Copyricht DQS Gruppe 2023'!$XFD$3="© D Q S B IT 2020",IF($J415="","",VLOOKUP($J415,BDKSTAB,3,FALSE))&amp;IF($J415="","",", Berufsgattung = "&amp;IF($J415="","",VLOOKUP($J415,BDKSTAB,2,FALSE))),"Copyright verletzt")</f>
        <v/>
      </c>
      <c r="L415" s="55"/>
      <c r="M415" s="55"/>
      <c r="N415" s="34"/>
      <c r="O415" s="36"/>
      <c r="P415" s="36"/>
      <c r="Q415" s="11"/>
      <c r="R415" s="66" t="str">
        <f t="shared" si="37"/>
        <v/>
      </c>
      <c r="S415" s="69"/>
      <c r="T415" s="38"/>
      <c r="U415" s="11"/>
      <c r="V415" s="67" t="str">
        <f t="shared" si="34"/>
        <v/>
      </c>
      <c r="W415" s="17" t="str">
        <f t="shared" si="38"/>
        <v/>
      </c>
      <c r="X415" s="151" t="str">
        <f t="shared" si="35"/>
        <v/>
      </c>
    </row>
    <row r="416" spans="1:24" s="10" customFormat="1" ht="45.75" customHeight="1" thickBot="1" x14ac:dyDescent="0.25">
      <c r="A416" s="11" t="s">
        <v>9</v>
      </c>
      <c r="B416" s="1"/>
      <c r="C416" s="1"/>
      <c r="D416" s="188" t="str">
        <f t="shared" si="36"/>
        <v xml:space="preserve"> / </v>
      </c>
      <c r="E416" s="78" t="s">
        <v>9</v>
      </c>
      <c r="F416" s="78" t="s">
        <v>1372</v>
      </c>
      <c r="G416" s="72">
        <v>408</v>
      </c>
      <c r="H416" s="55"/>
      <c r="I416" s="70"/>
      <c r="J416" s="74"/>
      <c r="K416" s="86" t="str">
        <f>IF('(c) Copyricht DQS Gruppe 2023'!$XFD$3="© D Q S B IT 2020",IF($J416="","",VLOOKUP($J416,BDKSTAB,3,FALSE))&amp;IF($J416="","",", Berufsgattung = "&amp;IF($J416="","",VLOOKUP($J416,BDKSTAB,2,FALSE))),"Copyright verletzt")</f>
        <v/>
      </c>
      <c r="L416" s="55"/>
      <c r="M416" s="55"/>
      <c r="N416" s="34"/>
      <c r="O416" s="36"/>
      <c r="P416" s="36"/>
      <c r="Q416" s="11"/>
      <c r="R416" s="66" t="str">
        <f t="shared" si="37"/>
        <v/>
      </c>
      <c r="S416" s="69"/>
      <c r="T416" s="38"/>
      <c r="U416" s="11"/>
      <c r="V416" s="67" t="str">
        <f t="shared" si="34"/>
        <v/>
      </c>
      <c r="W416" s="17" t="str">
        <f t="shared" si="38"/>
        <v/>
      </c>
      <c r="X416" s="151" t="str">
        <f t="shared" si="35"/>
        <v/>
      </c>
    </row>
    <row r="417" spans="1:24" s="10" customFormat="1" ht="45.75" customHeight="1" thickBot="1" x14ac:dyDescent="0.25">
      <c r="A417" s="11" t="s">
        <v>9</v>
      </c>
      <c r="B417" s="1"/>
      <c r="C417" s="1"/>
      <c r="D417" s="188" t="str">
        <f t="shared" si="36"/>
        <v xml:space="preserve"> / </v>
      </c>
      <c r="E417" s="78" t="s">
        <v>9</v>
      </c>
      <c r="F417" s="78" t="s">
        <v>1372</v>
      </c>
      <c r="G417" s="72">
        <v>409</v>
      </c>
      <c r="H417" s="55"/>
      <c r="I417" s="70"/>
      <c r="J417" s="74"/>
      <c r="K417" s="86" t="str">
        <f>IF('(c) Copyricht DQS Gruppe 2023'!$XFD$3="© D Q S B IT 2020",IF($J417="","",VLOOKUP($J417,BDKSTAB,3,FALSE))&amp;IF($J417="","",", Berufsgattung = "&amp;IF($J417="","",VLOOKUP($J417,BDKSTAB,2,FALSE))),"Copyright verletzt")</f>
        <v/>
      </c>
      <c r="L417" s="55"/>
      <c r="M417" s="55"/>
      <c r="N417" s="34"/>
      <c r="O417" s="36"/>
      <c r="P417" s="36"/>
      <c r="Q417" s="11"/>
      <c r="R417" s="66" t="str">
        <f t="shared" si="37"/>
        <v/>
      </c>
      <c r="S417" s="69"/>
      <c r="T417" s="38"/>
      <c r="U417" s="11"/>
      <c r="V417" s="67" t="str">
        <f t="shared" si="34"/>
        <v/>
      </c>
      <c r="W417" s="17" t="str">
        <f t="shared" si="38"/>
        <v/>
      </c>
      <c r="X417" s="151" t="str">
        <f t="shared" si="35"/>
        <v/>
      </c>
    </row>
    <row r="418" spans="1:24" s="10" customFormat="1" ht="45.75" customHeight="1" thickBot="1" x14ac:dyDescent="0.25">
      <c r="A418" s="11" t="s">
        <v>9</v>
      </c>
      <c r="B418" s="1"/>
      <c r="C418" s="1"/>
      <c r="D418" s="188" t="str">
        <f t="shared" si="36"/>
        <v xml:space="preserve"> / </v>
      </c>
      <c r="E418" s="78" t="s">
        <v>9</v>
      </c>
      <c r="F418" s="78" t="s">
        <v>1372</v>
      </c>
      <c r="G418" s="72">
        <v>410</v>
      </c>
      <c r="H418" s="55"/>
      <c r="I418" s="70"/>
      <c r="J418" s="74"/>
      <c r="K418" s="86" t="str">
        <f>IF('(c) Copyricht DQS Gruppe 2023'!$XFD$3="© D Q S B IT 2020",IF($J418="","",VLOOKUP($J418,BDKSTAB,3,FALSE))&amp;IF($J418="","",", Berufsgattung = "&amp;IF($J418="","",VLOOKUP($J418,BDKSTAB,2,FALSE))),"Copyright verletzt")</f>
        <v/>
      </c>
      <c r="L418" s="55"/>
      <c r="M418" s="55"/>
      <c r="N418" s="34"/>
      <c r="O418" s="36"/>
      <c r="P418" s="36"/>
      <c r="Q418" s="11"/>
      <c r="R418" s="66" t="str">
        <f t="shared" si="37"/>
        <v/>
      </c>
      <c r="S418" s="69"/>
      <c r="T418" s="38"/>
      <c r="U418" s="11"/>
      <c r="V418" s="67" t="str">
        <f t="shared" si="34"/>
        <v/>
      </c>
      <c r="W418" s="17" t="str">
        <f t="shared" si="38"/>
        <v/>
      </c>
      <c r="X418" s="151" t="str">
        <f t="shared" si="35"/>
        <v/>
      </c>
    </row>
    <row r="419" spans="1:24" s="10" customFormat="1" ht="45.75" customHeight="1" thickBot="1" x14ac:dyDescent="0.25">
      <c r="A419" s="11" t="s">
        <v>9</v>
      </c>
      <c r="B419" s="1"/>
      <c r="C419" s="1"/>
      <c r="D419" s="188" t="str">
        <f t="shared" si="36"/>
        <v xml:space="preserve"> / </v>
      </c>
      <c r="E419" s="78" t="s">
        <v>9</v>
      </c>
      <c r="F419" s="78" t="s">
        <v>1372</v>
      </c>
      <c r="G419" s="72">
        <v>411</v>
      </c>
      <c r="H419" s="55"/>
      <c r="I419" s="70"/>
      <c r="J419" s="74"/>
      <c r="K419" s="86" t="str">
        <f>IF('(c) Copyricht DQS Gruppe 2023'!$XFD$3="© D Q S B IT 2020",IF($J419="","",VLOOKUP($J419,BDKSTAB,3,FALSE))&amp;IF($J419="","",", Berufsgattung = "&amp;IF($J419="","",VLOOKUP($J419,BDKSTAB,2,FALSE))),"Copyright verletzt")</f>
        <v/>
      </c>
      <c r="L419" s="55"/>
      <c r="M419" s="55"/>
      <c r="N419" s="34"/>
      <c r="O419" s="36"/>
      <c r="P419" s="36"/>
      <c r="Q419" s="11"/>
      <c r="R419" s="66" t="str">
        <f t="shared" si="37"/>
        <v/>
      </c>
      <c r="S419" s="69"/>
      <c r="T419" s="38"/>
      <c r="U419" s="11"/>
      <c r="V419" s="67" t="str">
        <f t="shared" si="34"/>
        <v/>
      </c>
      <c r="W419" s="17" t="str">
        <f t="shared" si="38"/>
        <v/>
      </c>
      <c r="X419" s="151" t="str">
        <f t="shared" si="35"/>
        <v/>
      </c>
    </row>
    <row r="420" spans="1:24" s="10" customFormat="1" ht="45.75" customHeight="1" thickBot="1" x14ac:dyDescent="0.25">
      <c r="A420" s="11" t="s">
        <v>9</v>
      </c>
      <c r="B420" s="1"/>
      <c r="C420" s="1"/>
      <c r="D420" s="188" t="str">
        <f t="shared" si="36"/>
        <v xml:space="preserve"> / </v>
      </c>
      <c r="E420" s="78" t="s">
        <v>9</v>
      </c>
      <c r="F420" s="78" t="s">
        <v>1372</v>
      </c>
      <c r="G420" s="72">
        <v>412</v>
      </c>
      <c r="H420" s="55"/>
      <c r="I420" s="70"/>
      <c r="J420" s="74"/>
      <c r="K420" s="86" t="str">
        <f>IF('(c) Copyricht DQS Gruppe 2023'!$XFD$3="© D Q S B IT 2020",IF($J420="","",VLOOKUP($J420,BDKSTAB,3,FALSE))&amp;IF($J420="","",", Berufsgattung = "&amp;IF($J420="","",VLOOKUP($J420,BDKSTAB,2,FALSE))),"Copyright verletzt")</f>
        <v/>
      </c>
      <c r="L420" s="55"/>
      <c r="M420" s="55"/>
      <c r="N420" s="34"/>
      <c r="O420" s="36"/>
      <c r="P420" s="36"/>
      <c r="Q420" s="11"/>
      <c r="R420" s="66" t="str">
        <f t="shared" si="37"/>
        <v/>
      </c>
      <c r="S420" s="69"/>
      <c r="T420" s="38"/>
      <c r="U420" s="11"/>
      <c r="V420" s="67" t="str">
        <f t="shared" si="34"/>
        <v/>
      </c>
      <c r="W420" s="17" t="str">
        <f t="shared" si="38"/>
        <v/>
      </c>
      <c r="X420" s="151" t="str">
        <f t="shared" si="35"/>
        <v/>
      </c>
    </row>
    <row r="421" spans="1:24" s="10" customFormat="1" ht="45.75" customHeight="1" thickBot="1" x14ac:dyDescent="0.25">
      <c r="A421" s="11" t="s">
        <v>9</v>
      </c>
      <c r="B421" s="1"/>
      <c r="C421" s="1"/>
      <c r="D421" s="188" t="str">
        <f t="shared" si="36"/>
        <v xml:space="preserve"> / </v>
      </c>
      <c r="E421" s="78" t="s">
        <v>9</v>
      </c>
      <c r="F421" s="78" t="s">
        <v>1372</v>
      </c>
      <c r="G421" s="72">
        <v>413</v>
      </c>
      <c r="H421" s="55"/>
      <c r="I421" s="70"/>
      <c r="J421" s="74"/>
      <c r="K421" s="86" t="str">
        <f>IF('(c) Copyricht DQS Gruppe 2023'!$XFD$3="© D Q S B IT 2020",IF($J421="","",VLOOKUP($J421,BDKSTAB,3,FALSE))&amp;IF($J421="","",", Berufsgattung = "&amp;IF($J421="","",VLOOKUP($J421,BDKSTAB,2,FALSE))),"Copyright verletzt")</f>
        <v/>
      </c>
      <c r="L421" s="55"/>
      <c r="M421" s="55"/>
      <c r="N421" s="34"/>
      <c r="O421" s="36"/>
      <c r="P421" s="36"/>
      <c r="Q421" s="11"/>
      <c r="R421" s="66" t="str">
        <f t="shared" si="37"/>
        <v/>
      </c>
      <c r="S421" s="69"/>
      <c r="T421" s="38"/>
      <c r="U421" s="11"/>
      <c r="V421" s="67" t="str">
        <f t="shared" si="34"/>
        <v/>
      </c>
      <c r="W421" s="17" t="str">
        <f t="shared" si="38"/>
        <v/>
      </c>
      <c r="X421" s="151" t="str">
        <f t="shared" si="35"/>
        <v/>
      </c>
    </row>
    <row r="422" spans="1:24" s="10" customFormat="1" ht="45.75" customHeight="1" thickBot="1" x14ac:dyDescent="0.25">
      <c r="A422" s="11" t="s">
        <v>9</v>
      </c>
      <c r="B422" s="1"/>
      <c r="C422" s="1"/>
      <c r="D422" s="188" t="str">
        <f t="shared" si="36"/>
        <v xml:space="preserve"> / </v>
      </c>
      <c r="E422" s="78" t="s">
        <v>9</v>
      </c>
      <c r="F422" s="78" t="s">
        <v>1372</v>
      </c>
      <c r="G422" s="72">
        <v>414</v>
      </c>
      <c r="H422" s="55"/>
      <c r="I422" s="70"/>
      <c r="J422" s="74"/>
      <c r="K422" s="86" t="str">
        <f>IF('(c) Copyricht DQS Gruppe 2023'!$XFD$3="© D Q S B IT 2020",IF($J422="","",VLOOKUP($J422,BDKSTAB,3,FALSE))&amp;IF($J422="","",", Berufsgattung = "&amp;IF($J422="","",VLOOKUP($J422,BDKSTAB,2,FALSE))),"Copyright verletzt")</f>
        <v/>
      </c>
      <c r="L422" s="55"/>
      <c r="M422" s="55"/>
      <c r="N422" s="34"/>
      <c r="O422" s="36"/>
      <c r="P422" s="36"/>
      <c r="Q422" s="11"/>
      <c r="R422" s="66" t="str">
        <f t="shared" si="37"/>
        <v/>
      </c>
      <c r="S422" s="69"/>
      <c r="T422" s="38"/>
      <c r="U422" s="11"/>
      <c r="V422" s="67" t="str">
        <f t="shared" si="34"/>
        <v/>
      </c>
      <c r="W422" s="17" t="str">
        <f t="shared" si="38"/>
        <v/>
      </c>
      <c r="X422" s="151" t="str">
        <f t="shared" si="35"/>
        <v/>
      </c>
    </row>
    <row r="423" spans="1:24" s="10" customFormat="1" ht="45.75" customHeight="1" thickBot="1" x14ac:dyDescent="0.25">
      <c r="A423" s="11" t="s">
        <v>9</v>
      </c>
      <c r="B423" s="1"/>
      <c r="C423" s="1"/>
      <c r="D423" s="188" t="str">
        <f t="shared" si="36"/>
        <v xml:space="preserve"> / </v>
      </c>
      <c r="E423" s="78" t="s">
        <v>9</v>
      </c>
      <c r="F423" s="78" t="s">
        <v>1372</v>
      </c>
      <c r="G423" s="72">
        <v>415</v>
      </c>
      <c r="H423" s="55"/>
      <c r="I423" s="70"/>
      <c r="J423" s="74"/>
      <c r="K423" s="86" t="str">
        <f>IF('(c) Copyricht DQS Gruppe 2023'!$XFD$3="© D Q S B IT 2020",IF($J423="","",VLOOKUP($J423,BDKSTAB,3,FALSE))&amp;IF($J423="","",", Berufsgattung = "&amp;IF($J423="","",VLOOKUP($J423,BDKSTAB,2,FALSE))),"Copyright verletzt")</f>
        <v/>
      </c>
      <c r="L423" s="55"/>
      <c r="M423" s="55"/>
      <c r="N423" s="34"/>
      <c r="O423" s="36"/>
      <c r="P423" s="36"/>
      <c r="Q423" s="11"/>
      <c r="R423" s="66" t="str">
        <f t="shared" si="37"/>
        <v/>
      </c>
      <c r="S423" s="69"/>
      <c r="T423" s="38"/>
      <c r="U423" s="11"/>
      <c r="V423" s="67" t="str">
        <f t="shared" si="34"/>
        <v/>
      </c>
      <c r="W423" s="17" t="str">
        <f t="shared" si="38"/>
        <v/>
      </c>
      <c r="X423" s="151" t="str">
        <f t="shared" si="35"/>
        <v/>
      </c>
    </row>
    <row r="424" spans="1:24" s="10" customFormat="1" ht="45.75" customHeight="1" thickBot="1" x14ac:dyDescent="0.25">
      <c r="A424" s="11" t="s">
        <v>9</v>
      </c>
      <c r="B424" s="1"/>
      <c r="C424" s="1"/>
      <c r="D424" s="188" t="str">
        <f t="shared" si="36"/>
        <v xml:space="preserve"> / </v>
      </c>
      <c r="E424" s="78" t="s">
        <v>9</v>
      </c>
      <c r="F424" s="78" t="s">
        <v>1372</v>
      </c>
      <c r="G424" s="72">
        <v>416</v>
      </c>
      <c r="H424" s="55"/>
      <c r="I424" s="70"/>
      <c r="J424" s="74"/>
      <c r="K424" s="86" t="str">
        <f>IF('(c) Copyricht DQS Gruppe 2023'!$XFD$3="© D Q S B IT 2020",IF($J424="","",VLOOKUP($J424,BDKSTAB,3,FALSE))&amp;IF($J424="","",", Berufsgattung = "&amp;IF($J424="","",VLOOKUP($J424,BDKSTAB,2,FALSE))),"Copyright verletzt")</f>
        <v/>
      </c>
      <c r="L424" s="55"/>
      <c r="M424" s="55"/>
      <c r="N424" s="34"/>
      <c r="O424" s="36"/>
      <c r="P424" s="36"/>
      <c r="Q424" s="11"/>
      <c r="R424" s="66" t="str">
        <f t="shared" si="37"/>
        <v/>
      </c>
      <c r="S424" s="69"/>
      <c r="T424" s="38"/>
      <c r="U424" s="11"/>
      <c r="V424" s="67" t="str">
        <f t="shared" si="34"/>
        <v/>
      </c>
      <c r="W424" s="17" t="str">
        <f t="shared" si="38"/>
        <v/>
      </c>
      <c r="X424" s="151" t="str">
        <f t="shared" si="35"/>
        <v/>
      </c>
    </row>
    <row r="425" spans="1:24" s="10" customFormat="1" ht="45.75" customHeight="1" thickBot="1" x14ac:dyDescent="0.25">
      <c r="A425" s="11" t="s">
        <v>9</v>
      </c>
      <c r="B425" s="1"/>
      <c r="C425" s="1"/>
      <c r="D425" s="188" t="str">
        <f t="shared" si="36"/>
        <v xml:space="preserve"> / </v>
      </c>
      <c r="E425" s="78" t="s">
        <v>9</v>
      </c>
      <c r="F425" s="78" t="s">
        <v>1372</v>
      </c>
      <c r="G425" s="72">
        <v>417</v>
      </c>
      <c r="H425" s="55"/>
      <c r="I425" s="70"/>
      <c r="J425" s="74"/>
      <c r="K425" s="86" t="str">
        <f>IF('(c) Copyricht DQS Gruppe 2023'!$XFD$3="© D Q S B IT 2020",IF($J425="","",VLOOKUP($J425,BDKSTAB,3,FALSE))&amp;IF($J425="","",", Berufsgattung = "&amp;IF($J425="","",VLOOKUP($J425,BDKSTAB,2,FALSE))),"Copyright verletzt")</f>
        <v/>
      </c>
      <c r="L425" s="55"/>
      <c r="M425" s="55"/>
      <c r="N425" s="34"/>
      <c r="O425" s="36"/>
      <c r="P425" s="36"/>
      <c r="Q425" s="11"/>
      <c r="R425" s="66" t="str">
        <f t="shared" si="37"/>
        <v/>
      </c>
      <c r="S425" s="69"/>
      <c r="T425" s="38"/>
      <c r="U425" s="11"/>
      <c r="V425" s="67" t="str">
        <f t="shared" si="34"/>
        <v/>
      </c>
      <c r="W425" s="17" t="str">
        <f t="shared" si="38"/>
        <v/>
      </c>
      <c r="X425" s="151" t="str">
        <f t="shared" si="35"/>
        <v/>
      </c>
    </row>
    <row r="426" spans="1:24" s="10" customFormat="1" ht="45.75" customHeight="1" thickBot="1" x14ac:dyDescent="0.25">
      <c r="A426" s="11" t="s">
        <v>9</v>
      </c>
      <c r="B426" s="1"/>
      <c r="C426" s="1"/>
      <c r="D426" s="188" t="str">
        <f t="shared" si="36"/>
        <v xml:space="preserve"> / </v>
      </c>
      <c r="E426" s="78" t="s">
        <v>9</v>
      </c>
      <c r="F426" s="78" t="s">
        <v>1372</v>
      </c>
      <c r="G426" s="72">
        <v>418</v>
      </c>
      <c r="H426" s="55"/>
      <c r="I426" s="70"/>
      <c r="J426" s="74"/>
      <c r="K426" s="86" t="str">
        <f>IF('(c) Copyricht DQS Gruppe 2023'!$XFD$3="© D Q S B IT 2020",IF($J426="","",VLOOKUP($J426,BDKSTAB,3,FALSE))&amp;IF($J426="","",", Berufsgattung = "&amp;IF($J426="","",VLOOKUP($J426,BDKSTAB,2,FALSE))),"Copyright verletzt")</f>
        <v/>
      </c>
      <c r="L426" s="55"/>
      <c r="M426" s="55"/>
      <c r="N426" s="34"/>
      <c r="O426" s="36"/>
      <c r="P426" s="36"/>
      <c r="Q426" s="11"/>
      <c r="R426" s="66" t="str">
        <f t="shared" si="37"/>
        <v/>
      </c>
      <c r="S426" s="69"/>
      <c r="T426" s="38"/>
      <c r="U426" s="11"/>
      <c r="V426" s="67" t="str">
        <f t="shared" si="34"/>
        <v/>
      </c>
      <c r="W426" s="17" t="str">
        <f t="shared" si="38"/>
        <v/>
      </c>
      <c r="X426" s="151" t="str">
        <f t="shared" si="35"/>
        <v/>
      </c>
    </row>
    <row r="427" spans="1:24" s="10" customFormat="1" ht="45.75" customHeight="1" thickBot="1" x14ac:dyDescent="0.25">
      <c r="A427" s="11" t="s">
        <v>9</v>
      </c>
      <c r="B427" s="1"/>
      <c r="C427" s="1"/>
      <c r="D427" s="188" t="str">
        <f t="shared" si="36"/>
        <v xml:space="preserve"> / </v>
      </c>
      <c r="E427" s="78" t="s">
        <v>9</v>
      </c>
      <c r="F427" s="78" t="s">
        <v>1372</v>
      </c>
      <c r="G427" s="72">
        <v>419</v>
      </c>
      <c r="H427" s="55"/>
      <c r="I427" s="70"/>
      <c r="J427" s="74"/>
      <c r="K427" s="86" t="str">
        <f>IF('(c) Copyricht DQS Gruppe 2023'!$XFD$3="© D Q S B IT 2020",IF($J427="","",VLOOKUP($J427,BDKSTAB,3,FALSE))&amp;IF($J427="","",", Berufsgattung = "&amp;IF($J427="","",VLOOKUP($J427,BDKSTAB,2,FALSE))),"Copyright verletzt")</f>
        <v/>
      </c>
      <c r="L427" s="55"/>
      <c r="M427" s="55"/>
      <c r="N427" s="34"/>
      <c r="O427" s="36"/>
      <c r="P427" s="36"/>
      <c r="Q427" s="11"/>
      <c r="R427" s="66" t="str">
        <f t="shared" si="37"/>
        <v/>
      </c>
      <c r="S427" s="69"/>
      <c r="T427" s="38"/>
      <c r="U427" s="11"/>
      <c r="V427" s="67" t="str">
        <f t="shared" si="34"/>
        <v/>
      </c>
      <c r="W427" s="17" t="str">
        <f t="shared" si="38"/>
        <v/>
      </c>
      <c r="X427" s="151" t="str">
        <f t="shared" si="35"/>
        <v/>
      </c>
    </row>
    <row r="428" spans="1:24" s="10" customFormat="1" ht="45.75" customHeight="1" thickBot="1" x14ac:dyDescent="0.25">
      <c r="A428" s="11" t="s">
        <v>9</v>
      </c>
      <c r="B428" s="1"/>
      <c r="C428" s="1"/>
      <c r="D428" s="188" t="str">
        <f t="shared" si="36"/>
        <v xml:space="preserve"> / </v>
      </c>
      <c r="E428" s="78" t="s">
        <v>9</v>
      </c>
      <c r="F428" s="78" t="s">
        <v>1372</v>
      </c>
      <c r="G428" s="72">
        <v>420</v>
      </c>
      <c r="H428" s="55"/>
      <c r="I428" s="70"/>
      <c r="J428" s="74"/>
      <c r="K428" s="86" t="str">
        <f>IF('(c) Copyricht DQS Gruppe 2023'!$XFD$3="© D Q S B IT 2020",IF($J428="","",VLOOKUP($J428,BDKSTAB,3,FALSE))&amp;IF($J428="","",", Berufsgattung = "&amp;IF($J428="","",VLOOKUP($J428,BDKSTAB,2,FALSE))),"Copyright verletzt")</f>
        <v/>
      </c>
      <c r="L428" s="55"/>
      <c r="M428" s="55"/>
      <c r="N428" s="34"/>
      <c r="O428" s="36"/>
      <c r="P428" s="36"/>
      <c r="Q428" s="11"/>
      <c r="R428" s="66" t="str">
        <f t="shared" si="37"/>
        <v/>
      </c>
      <c r="S428" s="69"/>
      <c r="T428" s="38"/>
      <c r="U428" s="11"/>
      <c r="V428" s="67" t="str">
        <f t="shared" si="34"/>
        <v/>
      </c>
      <c r="W428" s="17" t="str">
        <f t="shared" si="38"/>
        <v/>
      </c>
      <c r="X428" s="151" t="str">
        <f t="shared" si="35"/>
        <v/>
      </c>
    </row>
    <row r="429" spans="1:24" s="10" customFormat="1" ht="45.75" customHeight="1" thickBot="1" x14ac:dyDescent="0.25">
      <c r="A429" s="11" t="s">
        <v>9</v>
      </c>
      <c r="B429" s="1"/>
      <c r="C429" s="1"/>
      <c r="D429" s="188" t="str">
        <f t="shared" si="36"/>
        <v xml:space="preserve"> / </v>
      </c>
      <c r="E429" s="78" t="s">
        <v>9</v>
      </c>
      <c r="F429" s="78" t="s">
        <v>1372</v>
      </c>
      <c r="G429" s="72">
        <v>421</v>
      </c>
      <c r="H429" s="55"/>
      <c r="I429" s="70"/>
      <c r="J429" s="74"/>
      <c r="K429" s="86" t="str">
        <f>IF('(c) Copyricht DQS Gruppe 2023'!$XFD$3="© D Q S B IT 2020",IF($J429="","",VLOOKUP($J429,BDKSTAB,3,FALSE))&amp;IF($J429="","",", Berufsgattung = "&amp;IF($J429="","",VLOOKUP($J429,BDKSTAB,2,FALSE))),"Copyright verletzt")</f>
        <v/>
      </c>
      <c r="L429" s="55"/>
      <c r="M429" s="55"/>
      <c r="N429" s="34"/>
      <c r="O429" s="36"/>
      <c r="P429" s="36"/>
      <c r="Q429" s="11"/>
      <c r="R429" s="66" t="str">
        <f t="shared" si="37"/>
        <v/>
      </c>
      <c r="S429" s="69"/>
      <c r="T429" s="38"/>
      <c r="U429" s="11"/>
      <c r="V429" s="67" t="str">
        <f t="shared" si="34"/>
        <v/>
      </c>
      <c r="W429" s="17" t="str">
        <f t="shared" si="38"/>
        <v/>
      </c>
      <c r="X429" s="151" t="str">
        <f t="shared" si="35"/>
        <v/>
      </c>
    </row>
    <row r="430" spans="1:24" s="10" customFormat="1" ht="45.75" customHeight="1" thickBot="1" x14ac:dyDescent="0.25">
      <c r="A430" s="11" t="s">
        <v>9</v>
      </c>
      <c r="B430" s="1"/>
      <c r="C430" s="1"/>
      <c r="D430" s="188" t="str">
        <f t="shared" si="36"/>
        <v xml:space="preserve"> / </v>
      </c>
      <c r="E430" s="78" t="s">
        <v>9</v>
      </c>
      <c r="F430" s="78" t="s">
        <v>1372</v>
      </c>
      <c r="G430" s="72">
        <v>422</v>
      </c>
      <c r="H430" s="55"/>
      <c r="I430" s="70"/>
      <c r="J430" s="74"/>
      <c r="K430" s="86" t="str">
        <f>IF('(c) Copyricht DQS Gruppe 2023'!$XFD$3="© D Q S B IT 2020",IF($J430="","",VLOOKUP($J430,BDKSTAB,3,FALSE))&amp;IF($J430="","",", Berufsgattung = "&amp;IF($J430="","",VLOOKUP($J430,BDKSTAB,2,FALSE))),"Copyright verletzt")</f>
        <v/>
      </c>
      <c r="L430" s="55"/>
      <c r="M430" s="55"/>
      <c r="N430" s="34"/>
      <c r="O430" s="36"/>
      <c r="P430" s="36"/>
      <c r="Q430" s="11"/>
      <c r="R430" s="66" t="str">
        <f t="shared" si="37"/>
        <v/>
      </c>
      <c r="S430" s="69"/>
      <c r="T430" s="38"/>
      <c r="U430" s="11"/>
      <c r="V430" s="67" t="str">
        <f t="shared" si="34"/>
        <v/>
      </c>
      <c r="W430" s="17" t="str">
        <f t="shared" si="38"/>
        <v/>
      </c>
      <c r="X430" s="151" t="str">
        <f t="shared" si="35"/>
        <v/>
      </c>
    </row>
    <row r="431" spans="1:24" s="10" customFormat="1" ht="45.75" customHeight="1" thickBot="1" x14ac:dyDescent="0.25">
      <c r="A431" s="11" t="s">
        <v>9</v>
      </c>
      <c r="B431" s="1"/>
      <c r="C431" s="1"/>
      <c r="D431" s="188" t="str">
        <f t="shared" si="36"/>
        <v xml:space="preserve"> / </v>
      </c>
      <c r="E431" s="78" t="s">
        <v>9</v>
      </c>
      <c r="F431" s="78" t="s">
        <v>1372</v>
      </c>
      <c r="G431" s="72">
        <v>423</v>
      </c>
      <c r="H431" s="55"/>
      <c r="I431" s="70"/>
      <c r="J431" s="74"/>
      <c r="K431" s="86" t="str">
        <f>IF('(c) Copyricht DQS Gruppe 2023'!$XFD$3="© D Q S B IT 2020",IF($J431="","",VLOOKUP($J431,BDKSTAB,3,FALSE))&amp;IF($J431="","",", Berufsgattung = "&amp;IF($J431="","",VLOOKUP($J431,BDKSTAB,2,FALSE))),"Copyright verletzt")</f>
        <v/>
      </c>
      <c r="L431" s="55"/>
      <c r="M431" s="55"/>
      <c r="N431" s="34"/>
      <c r="O431" s="36"/>
      <c r="P431" s="36"/>
      <c r="Q431" s="11"/>
      <c r="R431" s="66" t="str">
        <f t="shared" si="37"/>
        <v/>
      </c>
      <c r="S431" s="69"/>
      <c r="T431" s="38"/>
      <c r="U431" s="11"/>
      <c r="V431" s="67" t="str">
        <f t="shared" si="34"/>
        <v/>
      </c>
      <c r="W431" s="17" t="str">
        <f t="shared" si="38"/>
        <v/>
      </c>
      <c r="X431" s="151" t="str">
        <f t="shared" si="35"/>
        <v/>
      </c>
    </row>
    <row r="432" spans="1:24" s="10" customFormat="1" ht="45.75" customHeight="1" thickBot="1" x14ac:dyDescent="0.25">
      <c r="A432" s="11" t="s">
        <v>9</v>
      </c>
      <c r="B432" s="1"/>
      <c r="C432" s="1"/>
      <c r="D432" s="188" t="str">
        <f t="shared" si="36"/>
        <v xml:space="preserve"> / </v>
      </c>
      <c r="E432" s="78" t="s">
        <v>9</v>
      </c>
      <c r="F432" s="78" t="s">
        <v>1372</v>
      </c>
      <c r="G432" s="72">
        <v>424</v>
      </c>
      <c r="H432" s="55"/>
      <c r="I432" s="70"/>
      <c r="J432" s="74"/>
      <c r="K432" s="86" t="str">
        <f>IF('(c) Copyricht DQS Gruppe 2023'!$XFD$3="© D Q S B IT 2020",IF($J432="","",VLOOKUP($J432,BDKSTAB,3,FALSE))&amp;IF($J432="","",", Berufsgattung = "&amp;IF($J432="","",VLOOKUP($J432,BDKSTAB,2,FALSE))),"Copyright verletzt")</f>
        <v/>
      </c>
      <c r="L432" s="55"/>
      <c r="M432" s="55"/>
      <c r="N432" s="34"/>
      <c r="O432" s="36"/>
      <c r="P432" s="36"/>
      <c r="Q432" s="11"/>
      <c r="R432" s="66" t="str">
        <f t="shared" si="37"/>
        <v/>
      </c>
      <c r="S432" s="69"/>
      <c r="T432" s="38"/>
      <c r="U432" s="11"/>
      <c r="V432" s="67" t="str">
        <f t="shared" si="34"/>
        <v/>
      </c>
      <c r="W432" s="17" t="str">
        <f t="shared" si="38"/>
        <v/>
      </c>
      <c r="X432" s="151" t="str">
        <f t="shared" si="35"/>
        <v/>
      </c>
    </row>
    <row r="433" spans="1:24" s="10" customFormat="1" ht="45.75" customHeight="1" thickBot="1" x14ac:dyDescent="0.25">
      <c r="A433" s="11" t="s">
        <v>9</v>
      </c>
      <c r="B433" s="1"/>
      <c r="C433" s="1"/>
      <c r="D433" s="188" t="str">
        <f t="shared" si="36"/>
        <v xml:space="preserve"> / </v>
      </c>
      <c r="E433" s="78" t="s">
        <v>9</v>
      </c>
      <c r="F433" s="78" t="s">
        <v>1372</v>
      </c>
      <c r="G433" s="72">
        <v>425</v>
      </c>
      <c r="H433" s="55"/>
      <c r="I433" s="70"/>
      <c r="J433" s="74"/>
      <c r="K433" s="86" t="str">
        <f>IF('(c) Copyricht DQS Gruppe 2023'!$XFD$3="© D Q S B IT 2020",IF($J433="","",VLOOKUP($J433,BDKSTAB,3,FALSE))&amp;IF($J433="","",", Berufsgattung = "&amp;IF($J433="","",VLOOKUP($J433,BDKSTAB,2,FALSE))),"Copyright verletzt")</f>
        <v/>
      </c>
      <c r="L433" s="55"/>
      <c r="M433" s="55"/>
      <c r="N433" s="34"/>
      <c r="O433" s="36"/>
      <c r="P433" s="36"/>
      <c r="Q433" s="11"/>
      <c r="R433" s="66" t="str">
        <f t="shared" si="37"/>
        <v/>
      </c>
      <c r="S433" s="69"/>
      <c r="T433" s="38"/>
      <c r="U433" s="11"/>
      <c r="V433" s="67" t="str">
        <f t="shared" si="34"/>
        <v/>
      </c>
      <c r="W433" s="17" t="str">
        <f t="shared" si="38"/>
        <v/>
      </c>
      <c r="X433" s="151" t="str">
        <f t="shared" si="35"/>
        <v/>
      </c>
    </row>
    <row r="434" spans="1:24" s="10" customFormat="1" ht="45.75" customHeight="1" thickBot="1" x14ac:dyDescent="0.25">
      <c r="A434" s="11" t="s">
        <v>9</v>
      </c>
      <c r="B434" s="1"/>
      <c r="C434" s="1"/>
      <c r="D434" s="188" t="str">
        <f t="shared" si="36"/>
        <v xml:space="preserve"> / </v>
      </c>
      <c r="E434" s="78" t="s">
        <v>9</v>
      </c>
      <c r="F434" s="78" t="s">
        <v>1372</v>
      </c>
      <c r="G434" s="72">
        <v>426</v>
      </c>
      <c r="H434" s="55"/>
      <c r="I434" s="70"/>
      <c r="J434" s="74"/>
      <c r="K434" s="86" t="str">
        <f>IF('(c) Copyricht DQS Gruppe 2023'!$XFD$3="© D Q S B IT 2020",IF($J434="","",VLOOKUP($J434,BDKSTAB,3,FALSE))&amp;IF($J434="","",", Berufsgattung = "&amp;IF($J434="","",VLOOKUP($J434,BDKSTAB,2,FALSE))),"Copyright verletzt")</f>
        <v/>
      </c>
      <c r="L434" s="55"/>
      <c r="M434" s="55"/>
      <c r="N434" s="34"/>
      <c r="O434" s="36"/>
      <c r="P434" s="36"/>
      <c r="Q434" s="11"/>
      <c r="R434" s="66" t="str">
        <f t="shared" si="37"/>
        <v/>
      </c>
      <c r="S434" s="69"/>
      <c r="T434" s="38"/>
      <c r="U434" s="11"/>
      <c r="V434" s="67" t="str">
        <f t="shared" si="34"/>
        <v/>
      </c>
      <c r="W434" s="17" t="str">
        <f t="shared" si="38"/>
        <v/>
      </c>
      <c r="X434" s="151" t="str">
        <f t="shared" si="35"/>
        <v/>
      </c>
    </row>
    <row r="435" spans="1:24" s="10" customFormat="1" ht="45.75" customHeight="1" thickBot="1" x14ac:dyDescent="0.25">
      <c r="A435" s="11" t="s">
        <v>9</v>
      </c>
      <c r="B435" s="1"/>
      <c r="C435" s="1"/>
      <c r="D435" s="188" t="str">
        <f t="shared" si="36"/>
        <v xml:space="preserve"> / </v>
      </c>
      <c r="E435" s="78" t="s">
        <v>9</v>
      </c>
      <c r="F435" s="78" t="s">
        <v>1372</v>
      </c>
      <c r="G435" s="72">
        <v>427</v>
      </c>
      <c r="H435" s="55"/>
      <c r="I435" s="70"/>
      <c r="J435" s="74"/>
      <c r="K435" s="86" t="str">
        <f>IF('(c) Copyricht DQS Gruppe 2023'!$XFD$3="© D Q S B IT 2020",IF($J435="","",VLOOKUP($J435,BDKSTAB,3,FALSE))&amp;IF($J435="","",", Berufsgattung = "&amp;IF($J435="","",VLOOKUP($J435,BDKSTAB,2,FALSE))),"Copyright verletzt")</f>
        <v/>
      </c>
      <c r="L435" s="55"/>
      <c r="M435" s="55"/>
      <c r="N435" s="34"/>
      <c r="O435" s="36"/>
      <c r="P435" s="36"/>
      <c r="Q435" s="11"/>
      <c r="R435" s="66" t="str">
        <f t="shared" si="37"/>
        <v/>
      </c>
      <c r="S435" s="69"/>
      <c r="T435" s="38"/>
      <c r="U435" s="11"/>
      <c r="V435" s="67" t="str">
        <f t="shared" si="34"/>
        <v/>
      </c>
      <c r="W435" s="17" t="str">
        <f t="shared" si="38"/>
        <v/>
      </c>
      <c r="X435" s="151" t="str">
        <f t="shared" si="35"/>
        <v/>
      </c>
    </row>
    <row r="436" spans="1:24" s="10" customFormat="1" ht="45.75" customHeight="1" thickBot="1" x14ac:dyDescent="0.25">
      <c r="A436" s="11" t="s">
        <v>9</v>
      </c>
      <c r="B436" s="1"/>
      <c r="C436" s="1"/>
      <c r="D436" s="188" t="str">
        <f t="shared" si="36"/>
        <v xml:space="preserve"> / </v>
      </c>
      <c r="E436" s="78" t="s">
        <v>9</v>
      </c>
      <c r="F436" s="78" t="s">
        <v>1372</v>
      </c>
      <c r="G436" s="72">
        <v>428</v>
      </c>
      <c r="H436" s="55"/>
      <c r="I436" s="70"/>
      <c r="J436" s="74"/>
      <c r="K436" s="86" t="str">
        <f>IF('(c) Copyricht DQS Gruppe 2023'!$XFD$3="© D Q S B IT 2020",IF($J436="","",VLOOKUP($J436,BDKSTAB,3,FALSE))&amp;IF($J436="","",", Berufsgattung = "&amp;IF($J436="","",VLOOKUP($J436,BDKSTAB,2,FALSE))),"Copyright verletzt")</f>
        <v/>
      </c>
      <c r="L436" s="55"/>
      <c r="M436" s="55"/>
      <c r="N436" s="34"/>
      <c r="O436" s="36"/>
      <c r="P436" s="36"/>
      <c r="Q436" s="11"/>
      <c r="R436" s="66" t="str">
        <f t="shared" si="37"/>
        <v/>
      </c>
      <c r="S436" s="69"/>
      <c r="T436" s="38"/>
      <c r="U436" s="11"/>
      <c r="V436" s="67" t="str">
        <f t="shared" si="34"/>
        <v/>
      </c>
      <c r="W436" s="17" t="str">
        <f t="shared" si="38"/>
        <v/>
      </c>
      <c r="X436" s="151" t="str">
        <f t="shared" si="35"/>
        <v/>
      </c>
    </row>
    <row r="437" spans="1:24" s="10" customFormat="1" ht="45.75" customHeight="1" thickBot="1" x14ac:dyDescent="0.25">
      <c r="A437" s="11" t="s">
        <v>9</v>
      </c>
      <c r="B437" s="1"/>
      <c r="C437" s="1"/>
      <c r="D437" s="188" t="str">
        <f t="shared" si="36"/>
        <v xml:space="preserve"> / </v>
      </c>
      <c r="E437" s="78" t="s">
        <v>9</v>
      </c>
      <c r="F437" s="78" t="s">
        <v>1372</v>
      </c>
      <c r="G437" s="72">
        <v>429</v>
      </c>
      <c r="H437" s="55"/>
      <c r="I437" s="70"/>
      <c r="J437" s="74"/>
      <c r="K437" s="86" t="str">
        <f>IF('(c) Copyricht DQS Gruppe 2023'!$XFD$3="© D Q S B IT 2020",IF($J437="","",VLOOKUP($J437,BDKSTAB,3,FALSE))&amp;IF($J437="","",", Berufsgattung = "&amp;IF($J437="","",VLOOKUP($J437,BDKSTAB,2,FALSE))),"Copyright verletzt")</f>
        <v/>
      </c>
      <c r="L437" s="55"/>
      <c r="M437" s="55"/>
      <c r="N437" s="34"/>
      <c r="O437" s="36"/>
      <c r="P437" s="36"/>
      <c r="Q437" s="11"/>
      <c r="R437" s="66" t="str">
        <f t="shared" si="37"/>
        <v/>
      </c>
      <c r="S437" s="69"/>
      <c r="T437" s="38"/>
      <c r="U437" s="11"/>
      <c r="V437" s="67" t="str">
        <f t="shared" si="34"/>
        <v/>
      </c>
      <c r="W437" s="17" t="str">
        <f t="shared" si="38"/>
        <v/>
      </c>
      <c r="X437" s="151" t="str">
        <f t="shared" si="35"/>
        <v/>
      </c>
    </row>
    <row r="438" spans="1:24" s="10" customFormat="1" ht="45.75" customHeight="1" thickBot="1" x14ac:dyDescent="0.25">
      <c r="A438" s="11" t="s">
        <v>9</v>
      </c>
      <c r="B438" s="1"/>
      <c r="C438" s="1"/>
      <c r="D438" s="188" t="str">
        <f t="shared" si="36"/>
        <v xml:space="preserve"> / </v>
      </c>
      <c r="E438" s="78" t="s">
        <v>9</v>
      </c>
      <c r="F438" s="78" t="s">
        <v>1372</v>
      </c>
      <c r="G438" s="72">
        <v>430</v>
      </c>
      <c r="H438" s="55"/>
      <c r="I438" s="70"/>
      <c r="J438" s="74"/>
      <c r="K438" s="86" t="str">
        <f>IF('(c) Copyricht DQS Gruppe 2023'!$XFD$3="© D Q S B IT 2020",IF($J438="","",VLOOKUP($J438,BDKSTAB,3,FALSE))&amp;IF($J438="","",", Berufsgattung = "&amp;IF($J438="","",VLOOKUP($J438,BDKSTAB,2,FALSE))),"Copyright verletzt")</f>
        <v/>
      </c>
      <c r="L438" s="55"/>
      <c r="M438" s="55"/>
      <c r="N438" s="34"/>
      <c r="O438" s="36"/>
      <c r="P438" s="36"/>
      <c r="Q438" s="11"/>
      <c r="R438" s="66" t="str">
        <f t="shared" si="37"/>
        <v/>
      </c>
      <c r="S438" s="69"/>
      <c r="T438" s="38"/>
      <c r="U438" s="11"/>
      <c r="V438" s="67" t="str">
        <f t="shared" si="34"/>
        <v/>
      </c>
      <c r="W438" s="17" t="str">
        <f t="shared" si="38"/>
        <v/>
      </c>
      <c r="X438" s="151" t="str">
        <f t="shared" si="35"/>
        <v/>
      </c>
    </row>
    <row r="439" spans="1:24" s="10" customFormat="1" ht="45.75" customHeight="1" thickBot="1" x14ac:dyDescent="0.25">
      <c r="A439" s="11" t="s">
        <v>9</v>
      </c>
      <c r="B439" s="1"/>
      <c r="C439" s="1"/>
      <c r="D439" s="188" t="str">
        <f t="shared" si="36"/>
        <v xml:space="preserve"> / </v>
      </c>
      <c r="E439" s="78" t="s">
        <v>9</v>
      </c>
      <c r="F439" s="78" t="s">
        <v>1372</v>
      </c>
      <c r="G439" s="72">
        <v>431</v>
      </c>
      <c r="H439" s="55"/>
      <c r="I439" s="70"/>
      <c r="J439" s="74"/>
      <c r="K439" s="86" t="str">
        <f>IF('(c) Copyricht DQS Gruppe 2023'!$XFD$3="© D Q S B IT 2020",IF($J439="","",VLOOKUP($J439,BDKSTAB,3,FALSE))&amp;IF($J439="","",", Berufsgattung = "&amp;IF($J439="","",VLOOKUP($J439,BDKSTAB,2,FALSE))),"Copyright verletzt")</f>
        <v/>
      </c>
      <c r="L439" s="55"/>
      <c r="M439" s="55"/>
      <c r="N439" s="34"/>
      <c r="O439" s="36"/>
      <c r="P439" s="36"/>
      <c r="Q439" s="11"/>
      <c r="R439" s="66" t="str">
        <f t="shared" si="37"/>
        <v/>
      </c>
      <c r="S439" s="69"/>
      <c r="T439" s="38"/>
      <c r="U439" s="11"/>
      <c r="V439" s="67" t="str">
        <f t="shared" si="34"/>
        <v/>
      </c>
      <c r="W439" s="17" t="str">
        <f t="shared" si="38"/>
        <v/>
      </c>
      <c r="X439" s="151" t="str">
        <f t="shared" si="35"/>
        <v/>
      </c>
    </row>
    <row r="440" spans="1:24" s="10" customFormat="1" ht="45.75" customHeight="1" thickBot="1" x14ac:dyDescent="0.25">
      <c r="A440" s="11" t="s">
        <v>9</v>
      </c>
      <c r="B440" s="1"/>
      <c r="C440" s="1"/>
      <c r="D440" s="188" t="str">
        <f t="shared" si="36"/>
        <v xml:space="preserve"> / </v>
      </c>
      <c r="E440" s="78" t="s">
        <v>9</v>
      </c>
      <c r="F440" s="78" t="s">
        <v>1372</v>
      </c>
      <c r="G440" s="72">
        <v>432</v>
      </c>
      <c r="H440" s="55"/>
      <c r="I440" s="70"/>
      <c r="J440" s="74"/>
      <c r="K440" s="86" t="str">
        <f>IF('(c) Copyricht DQS Gruppe 2023'!$XFD$3="© D Q S B IT 2020",IF($J440="","",VLOOKUP($J440,BDKSTAB,3,FALSE))&amp;IF($J440="","",", Berufsgattung = "&amp;IF($J440="","",VLOOKUP($J440,BDKSTAB,2,FALSE))),"Copyright verletzt")</f>
        <v/>
      </c>
      <c r="L440" s="55"/>
      <c r="M440" s="55"/>
      <c r="N440" s="34"/>
      <c r="O440" s="36"/>
      <c r="P440" s="36"/>
      <c r="Q440" s="11"/>
      <c r="R440" s="66" t="str">
        <f t="shared" si="37"/>
        <v/>
      </c>
      <c r="S440" s="69"/>
      <c r="T440" s="38"/>
      <c r="U440" s="11"/>
      <c r="V440" s="67" t="str">
        <f t="shared" si="34"/>
        <v/>
      </c>
      <c r="W440" s="17" t="str">
        <f t="shared" si="38"/>
        <v/>
      </c>
      <c r="X440" s="151" t="str">
        <f t="shared" si="35"/>
        <v/>
      </c>
    </row>
    <row r="441" spans="1:24" s="10" customFormat="1" ht="45.75" customHeight="1" thickBot="1" x14ac:dyDescent="0.25">
      <c r="A441" s="11" t="s">
        <v>9</v>
      </c>
      <c r="B441" s="1"/>
      <c r="C441" s="1"/>
      <c r="D441" s="188" t="str">
        <f t="shared" si="36"/>
        <v xml:space="preserve"> / </v>
      </c>
      <c r="E441" s="78" t="s">
        <v>9</v>
      </c>
      <c r="F441" s="78" t="s">
        <v>1372</v>
      </c>
      <c r="G441" s="72">
        <v>433</v>
      </c>
      <c r="H441" s="55"/>
      <c r="I441" s="70"/>
      <c r="J441" s="74"/>
      <c r="K441" s="86" t="str">
        <f>IF('(c) Copyricht DQS Gruppe 2023'!$XFD$3="© D Q S B IT 2020",IF($J441="","",VLOOKUP($J441,BDKSTAB,3,FALSE))&amp;IF($J441="","",", Berufsgattung = "&amp;IF($J441="","",VLOOKUP($J441,BDKSTAB,2,FALSE))),"Copyright verletzt")</f>
        <v/>
      </c>
      <c r="L441" s="55"/>
      <c r="M441" s="55"/>
      <c r="N441" s="34"/>
      <c r="O441" s="36"/>
      <c r="P441" s="36"/>
      <c r="Q441" s="11"/>
      <c r="R441" s="66" t="str">
        <f t="shared" si="37"/>
        <v/>
      </c>
      <c r="S441" s="69"/>
      <c r="T441" s="38"/>
      <c r="U441" s="11"/>
      <c r="V441" s="67" t="str">
        <f t="shared" si="34"/>
        <v/>
      </c>
      <c r="W441" s="17" t="str">
        <f t="shared" si="38"/>
        <v/>
      </c>
      <c r="X441" s="151" t="str">
        <f t="shared" si="35"/>
        <v/>
      </c>
    </row>
    <row r="442" spans="1:24" s="10" customFormat="1" ht="45.75" customHeight="1" thickBot="1" x14ac:dyDescent="0.25">
      <c r="A442" s="11" t="s">
        <v>9</v>
      </c>
      <c r="B442" s="1"/>
      <c r="C442" s="1"/>
      <c r="D442" s="188" t="str">
        <f t="shared" si="36"/>
        <v xml:space="preserve"> / </v>
      </c>
      <c r="E442" s="78" t="s">
        <v>9</v>
      </c>
      <c r="F442" s="78" t="s">
        <v>1372</v>
      </c>
      <c r="G442" s="72">
        <v>434</v>
      </c>
      <c r="H442" s="55"/>
      <c r="I442" s="70"/>
      <c r="J442" s="74"/>
      <c r="K442" s="86" t="str">
        <f>IF('(c) Copyricht DQS Gruppe 2023'!$XFD$3="© D Q S B IT 2020",IF($J442="","",VLOOKUP($J442,BDKSTAB,3,FALSE))&amp;IF($J442="","",", Berufsgattung = "&amp;IF($J442="","",VLOOKUP($J442,BDKSTAB,2,FALSE))),"Copyright verletzt")</f>
        <v/>
      </c>
      <c r="L442" s="55"/>
      <c r="M442" s="55"/>
      <c r="N442" s="34"/>
      <c r="O442" s="36"/>
      <c r="P442" s="36"/>
      <c r="Q442" s="11"/>
      <c r="R442" s="66" t="str">
        <f t="shared" si="37"/>
        <v/>
      </c>
      <c r="S442" s="69"/>
      <c r="T442" s="38"/>
      <c r="U442" s="11"/>
      <c r="V442" s="67" t="str">
        <f t="shared" si="34"/>
        <v/>
      </c>
      <c r="W442" s="17" t="str">
        <f t="shared" si="38"/>
        <v/>
      </c>
      <c r="X442" s="151" t="str">
        <f t="shared" si="35"/>
        <v/>
      </c>
    </row>
    <row r="443" spans="1:24" s="10" customFormat="1" ht="45.75" customHeight="1" thickBot="1" x14ac:dyDescent="0.25">
      <c r="A443" s="11" t="s">
        <v>9</v>
      </c>
      <c r="B443" s="1"/>
      <c r="C443" s="1"/>
      <c r="D443" s="188" t="str">
        <f t="shared" si="36"/>
        <v xml:space="preserve"> / </v>
      </c>
      <c r="E443" s="78" t="s">
        <v>9</v>
      </c>
      <c r="F443" s="78" t="s">
        <v>1372</v>
      </c>
      <c r="G443" s="72">
        <v>435</v>
      </c>
      <c r="H443" s="55"/>
      <c r="I443" s="70"/>
      <c r="J443" s="74"/>
      <c r="K443" s="86" t="str">
        <f>IF('(c) Copyricht DQS Gruppe 2023'!$XFD$3="© D Q S B IT 2020",IF($J443="","",VLOOKUP($J443,BDKSTAB,3,FALSE))&amp;IF($J443="","",", Berufsgattung = "&amp;IF($J443="","",VLOOKUP($J443,BDKSTAB,2,FALSE))),"Copyright verletzt")</f>
        <v/>
      </c>
      <c r="L443" s="55"/>
      <c r="M443" s="55"/>
      <c r="N443" s="34"/>
      <c r="O443" s="36"/>
      <c r="P443" s="36"/>
      <c r="Q443" s="11"/>
      <c r="R443" s="66" t="str">
        <f t="shared" si="37"/>
        <v/>
      </c>
      <c r="S443" s="69"/>
      <c r="T443" s="38"/>
      <c r="U443" s="11"/>
      <c r="V443" s="67" t="str">
        <f t="shared" si="34"/>
        <v/>
      </c>
      <c r="W443" s="17" t="str">
        <f t="shared" si="38"/>
        <v/>
      </c>
      <c r="X443" s="151" t="str">
        <f t="shared" si="35"/>
        <v/>
      </c>
    </row>
    <row r="444" spans="1:24" s="10" customFormat="1" ht="45.75" customHeight="1" thickBot="1" x14ac:dyDescent="0.25">
      <c r="A444" s="11" t="s">
        <v>9</v>
      </c>
      <c r="B444" s="1"/>
      <c r="C444" s="1"/>
      <c r="D444" s="188" t="str">
        <f t="shared" si="36"/>
        <v xml:space="preserve"> / </v>
      </c>
      <c r="E444" s="78" t="s">
        <v>9</v>
      </c>
      <c r="F444" s="78" t="s">
        <v>1372</v>
      </c>
      <c r="G444" s="72">
        <v>436</v>
      </c>
      <c r="H444" s="55"/>
      <c r="I444" s="70"/>
      <c r="J444" s="74"/>
      <c r="K444" s="86" t="str">
        <f>IF('(c) Copyricht DQS Gruppe 2023'!$XFD$3="© D Q S B IT 2020",IF($J444="","",VLOOKUP($J444,BDKSTAB,3,FALSE))&amp;IF($J444="","",", Berufsgattung = "&amp;IF($J444="","",VLOOKUP($J444,BDKSTAB,2,FALSE))),"Copyright verletzt")</f>
        <v/>
      </c>
      <c r="L444" s="55"/>
      <c r="M444" s="55"/>
      <c r="N444" s="34"/>
      <c r="O444" s="36"/>
      <c r="P444" s="36"/>
      <c r="Q444" s="11"/>
      <c r="R444" s="66" t="str">
        <f t="shared" si="37"/>
        <v/>
      </c>
      <c r="S444" s="69"/>
      <c r="T444" s="38"/>
      <c r="U444" s="11"/>
      <c r="V444" s="67" t="str">
        <f t="shared" si="34"/>
        <v/>
      </c>
      <c r="W444" s="17" t="str">
        <f t="shared" si="38"/>
        <v/>
      </c>
      <c r="X444" s="151" t="str">
        <f t="shared" si="35"/>
        <v/>
      </c>
    </row>
    <row r="445" spans="1:24" s="10" customFormat="1" ht="45.75" customHeight="1" thickBot="1" x14ac:dyDescent="0.25">
      <c r="A445" s="11" t="s">
        <v>9</v>
      </c>
      <c r="B445" s="1"/>
      <c r="C445" s="1"/>
      <c r="D445" s="188" t="str">
        <f t="shared" si="36"/>
        <v xml:space="preserve"> / </v>
      </c>
      <c r="E445" s="78" t="s">
        <v>9</v>
      </c>
      <c r="F445" s="78" t="s">
        <v>1372</v>
      </c>
      <c r="G445" s="72">
        <v>437</v>
      </c>
      <c r="H445" s="55"/>
      <c r="I445" s="70"/>
      <c r="J445" s="74"/>
      <c r="K445" s="86" t="str">
        <f>IF('(c) Copyricht DQS Gruppe 2023'!$XFD$3="© D Q S B IT 2020",IF($J445="","",VLOOKUP($J445,BDKSTAB,3,FALSE))&amp;IF($J445="","",", Berufsgattung = "&amp;IF($J445="","",VLOOKUP($J445,BDKSTAB,2,FALSE))),"Copyright verletzt")</f>
        <v/>
      </c>
      <c r="L445" s="55"/>
      <c r="M445" s="55"/>
      <c r="N445" s="34"/>
      <c r="O445" s="36"/>
      <c r="P445" s="36"/>
      <c r="Q445" s="11"/>
      <c r="R445" s="66" t="str">
        <f t="shared" si="37"/>
        <v/>
      </c>
      <c r="S445" s="69"/>
      <c r="T445" s="38"/>
      <c r="U445" s="11"/>
      <c r="V445" s="67" t="str">
        <f t="shared" si="34"/>
        <v/>
      </c>
      <c r="W445" s="17" t="str">
        <f t="shared" si="38"/>
        <v/>
      </c>
      <c r="X445" s="151" t="str">
        <f t="shared" si="35"/>
        <v/>
      </c>
    </row>
    <row r="446" spans="1:24" s="10" customFormat="1" ht="45.75" customHeight="1" thickBot="1" x14ac:dyDescent="0.25">
      <c r="A446" s="11" t="s">
        <v>9</v>
      </c>
      <c r="B446" s="1"/>
      <c r="C446" s="1"/>
      <c r="D446" s="188" t="str">
        <f t="shared" si="36"/>
        <v xml:space="preserve"> / </v>
      </c>
      <c r="E446" s="78" t="s">
        <v>9</v>
      </c>
      <c r="F446" s="78" t="s">
        <v>1372</v>
      </c>
      <c r="G446" s="72">
        <v>438</v>
      </c>
      <c r="H446" s="55"/>
      <c r="I446" s="70"/>
      <c r="J446" s="74"/>
      <c r="K446" s="86" t="str">
        <f>IF('(c) Copyricht DQS Gruppe 2023'!$XFD$3="© D Q S B IT 2020",IF($J446="","",VLOOKUP($J446,BDKSTAB,3,FALSE))&amp;IF($J446="","",", Berufsgattung = "&amp;IF($J446="","",VLOOKUP($J446,BDKSTAB,2,FALSE))),"Copyright verletzt")</f>
        <v/>
      </c>
      <c r="L446" s="55"/>
      <c r="M446" s="55"/>
      <c r="N446" s="34"/>
      <c r="O446" s="36"/>
      <c r="P446" s="36"/>
      <c r="Q446" s="11"/>
      <c r="R446" s="66" t="str">
        <f t="shared" si="37"/>
        <v/>
      </c>
      <c r="S446" s="69"/>
      <c r="T446" s="38"/>
      <c r="U446" s="11"/>
      <c r="V446" s="67" t="str">
        <f t="shared" si="34"/>
        <v/>
      </c>
      <c r="W446" s="17" t="str">
        <f t="shared" si="38"/>
        <v/>
      </c>
      <c r="X446" s="151" t="str">
        <f t="shared" si="35"/>
        <v/>
      </c>
    </row>
    <row r="447" spans="1:24" s="10" customFormat="1" ht="45.75" customHeight="1" thickBot="1" x14ac:dyDescent="0.25">
      <c r="A447" s="11" t="s">
        <v>9</v>
      </c>
      <c r="B447" s="1"/>
      <c r="C447" s="1"/>
      <c r="D447" s="188" t="str">
        <f t="shared" si="36"/>
        <v xml:space="preserve"> / </v>
      </c>
      <c r="E447" s="78" t="s">
        <v>9</v>
      </c>
      <c r="F447" s="78" t="s">
        <v>1372</v>
      </c>
      <c r="G447" s="72">
        <v>439</v>
      </c>
      <c r="H447" s="55"/>
      <c r="I447" s="70"/>
      <c r="J447" s="74"/>
      <c r="K447" s="86" t="str">
        <f>IF('(c) Copyricht DQS Gruppe 2023'!$XFD$3="© D Q S B IT 2020",IF($J447="","",VLOOKUP($J447,BDKSTAB,3,FALSE))&amp;IF($J447="","",", Berufsgattung = "&amp;IF($J447="","",VLOOKUP($J447,BDKSTAB,2,FALSE))),"Copyright verletzt")</f>
        <v/>
      </c>
      <c r="L447" s="55"/>
      <c r="M447" s="55"/>
      <c r="N447" s="34"/>
      <c r="O447" s="36"/>
      <c r="P447" s="36"/>
      <c r="Q447" s="11"/>
      <c r="R447" s="66" t="str">
        <f t="shared" si="37"/>
        <v/>
      </c>
      <c r="S447" s="69"/>
      <c r="T447" s="38"/>
      <c r="U447" s="11"/>
      <c r="V447" s="67" t="str">
        <f t="shared" si="34"/>
        <v/>
      </c>
      <c r="W447" s="17" t="str">
        <f t="shared" si="38"/>
        <v/>
      </c>
      <c r="X447" s="151" t="str">
        <f t="shared" si="35"/>
        <v/>
      </c>
    </row>
    <row r="448" spans="1:24" s="10" customFormat="1" ht="45.75" customHeight="1" thickBot="1" x14ac:dyDescent="0.25">
      <c r="A448" s="11" t="s">
        <v>9</v>
      </c>
      <c r="B448" s="1"/>
      <c r="C448" s="1"/>
      <c r="D448" s="188" t="str">
        <f t="shared" si="36"/>
        <v xml:space="preserve"> / </v>
      </c>
      <c r="E448" s="78" t="s">
        <v>9</v>
      </c>
      <c r="F448" s="78" t="s">
        <v>1372</v>
      </c>
      <c r="G448" s="72">
        <v>440</v>
      </c>
      <c r="H448" s="55"/>
      <c r="I448" s="70"/>
      <c r="J448" s="74"/>
      <c r="K448" s="86" t="str">
        <f>IF('(c) Copyricht DQS Gruppe 2023'!$XFD$3="© D Q S B IT 2020",IF($J448="","",VLOOKUP($J448,BDKSTAB,3,FALSE))&amp;IF($J448="","",", Berufsgattung = "&amp;IF($J448="","",VLOOKUP($J448,BDKSTAB,2,FALSE))),"Copyright verletzt")</f>
        <v/>
      </c>
      <c r="L448" s="55"/>
      <c r="M448" s="55"/>
      <c r="N448" s="34"/>
      <c r="O448" s="36"/>
      <c r="P448" s="36"/>
      <c r="Q448" s="11"/>
      <c r="R448" s="66" t="str">
        <f t="shared" si="37"/>
        <v/>
      </c>
      <c r="S448" s="69"/>
      <c r="T448" s="38"/>
      <c r="U448" s="11"/>
      <c r="V448" s="67" t="str">
        <f t="shared" si="34"/>
        <v/>
      </c>
      <c r="W448" s="17" t="str">
        <f t="shared" si="38"/>
        <v/>
      </c>
      <c r="X448" s="151" t="str">
        <f t="shared" si="35"/>
        <v/>
      </c>
    </row>
    <row r="449" spans="1:24" s="10" customFormat="1" ht="45.75" customHeight="1" thickBot="1" x14ac:dyDescent="0.25">
      <c r="A449" s="11" t="s">
        <v>9</v>
      </c>
      <c r="B449" s="1"/>
      <c r="C449" s="1"/>
      <c r="D449" s="188" t="str">
        <f t="shared" si="36"/>
        <v xml:space="preserve"> / </v>
      </c>
      <c r="E449" s="78" t="s">
        <v>9</v>
      </c>
      <c r="F449" s="78" t="s">
        <v>1372</v>
      </c>
      <c r="G449" s="72">
        <v>441</v>
      </c>
      <c r="H449" s="55"/>
      <c r="I449" s="70"/>
      <c r="J449" s="74"/>
      <c r="K449" s="86" t="str">
        <f>IF('(c) Copyricht DQS Gruppe 2023'!$XFD$3="© D Q S B IT 2020",IF($J449="","",VLOOKUP($J449,BDKSTAB,3,FALSE))&amp;IF($J449="","",", Berufsgattung = "&amp;IF($J449="","",VLOOKUP($J449,BDKSTAB,2,FALSE))),"Copyright verletzt")</f>
        <v/>
      </c>
      <c r="L449" s="55"/>
      <c r="M449" s="55"/>
      <c r="N449" s="34"/>
      <c r="O449" s="36"/>
      <c r="P449" s="36"/>
      <c r="Q449" s="11"/>
      <c r="R449" s="66" t="str">
        <f t="shared" si="37"/>
        <v/>
      </c>
      <c r="S449" s="69"/>
      <c r="T449" s="38"/>
      <c r="U449" s="11"/>
      <c r="V449" s="67" t="str">
        <f t="shared" si="34"/>
        <v/>
      </c>
      <c r="W449" s="17" t="str">
        <f t="shared" si="38"/>
        <v/>
      </c>
      <c r="X449" s="151" t="str">
        <f t="shared" si="35"/>
        <v/>
      </c>
    </row>
    <row r="450" spans="1:24" s="10" customFormat="1" ht="45.75" customHeight="1" thickBot="1" x14ac:dyDescent="0.25">
      <c r="A450" s="11" t="s">
        <v>9</v>
      </c>
      <c r="B450" s="1"/>
      <c r="C450" s="1"/>
      <c r="D450" s="188" t="str">
        <f t="shared" si="36"/>
        <v xml:space="preserve"> / </v>
      </c>
      <c r="E450" s="78" t="s">
        <v>9</v>
      </c>
      <c r="F450" s="78" t="s">
        <v>1372</v>
      </c>
      <c r="G450" s="72">
        <v>442</v>
      </c>
      <c r="H450" s="55"/>
      <c r="I450" s="70"/>
      <c r="J450" s="74"/>
      <c r="K450" s="86" t="str">
        <f>IF('(c) Copyricht DQS Gruppe 2023'!$XFD$3="© D Q S B IT 2020",IF($J450="","",VLOOKUP($J450,BDKSTAB,3,FALSE))&amp;IF($J450="","",", Berufsgattung = "&amp;IF($J450="","",VLOOKUP($J450,BDKSTAB,2,FALSE))),"Copyright verletzt")</f>
        <v/>
      </c>
      <c r="L450" s="55"/>
      <c r="M450" s="55"/>
      <c r="N450" s="34"/>
      <c r="O450" s="36"/>
      <c r="P450" s="36"/>
      <c r="Q450" s="11"/>
      <c r="R450" s="66" t="str">
        <f t="shared" si="37"/>
        <v/>
      </c>
      <c r="S450" s="69"/>
      <c r="T450" s="38"/>
      <c r="U450" s="11"/>
      <c r="V450" s="67" t="str">
        <f t="shared" si="34"/>
        <v/>
      </c>
      <c r="W450" s="17" t="str">
        <f t="shared" si="38"/>
        <v/>
      </c>
      <c r="X450" s="151" t="str">
        <f t="shared" si="35"/>
        <v/>
      </c>
    </row>
    <row r="451" spans="1:24" s="10" customFormat="1" ht="45.75" customHeight="1" thickBot="1" x14ac:dyDescent="0.25">
      <c r="A451" s="11" t="s">
        <v>9</v>
      </c>
      <c r="B451" s="1"/>
      <c r="C451" s="1"/>
      <c r="D451" s="188" t="str">
        <f t="shared" si="36"/>
        <v xml:space="preserve"> / </v>
      </c>
      <c r="E451" s="78" t="s">
        <v>9</v>
      </c>
      <c r="F451" s="78" t="s">
        <v>1372</v>
      </c>
      <c r="G451" s="72">
        <v>443</v>
      </c>
      <c r="H451" s="55"/>
      <c r="I451" s="70"/>
      <c r="J451" s="74"/>
      <c r="K451" s="86" t="str">
        <f>IF('(c) Copyricht DQS Gruppe 2023'!$XFD$3="© D Q S B IT 2020",IF($J451="","",VLOOKUP($J451,BDKSTAB,3,FALSE))&amp;IF($J451="","",", Berufsgattung = "&amp;IF($J451="","",VLOOKUP($J451,BDKSTAB,2,FALSE))),"Copyright verletzt")</f>
        <v/>
      </c>
      <c r="L451" s="55"/>
      <c r="M451" s="55"/>
      <c r="N451" s="34"/>
      <c r="O451" s="36"/>
      <c r="P451" s="36"/>
      <c r="Q451" s="11"/>
      <c r="R451" s="66" t="str">
        <f t="shared" si="37"/>
        <v/>
      </c>
      <c r="S451" s="69"/>
      <c r="T451" s="38"/>
      <c r="U451" s="11"/>
      <c r="V451" s="67" t="str">
        <f t="shared" si="34"/>
        <v/>
      </c>
      <c r="W451" s="17" t="str">
        <f t="shared" si="38"/>
        <v/>
      </c>
      <c r="X451" s="151" t="str">
        <f t="shared" si="35"/>
        <v/>
      </c>
    </row>
    <row r="452" spans="1:24" s="10" customFormat="1" ht="45.75" customHeight="1" thickBot="1" x14ac:dyDescent="0.25">
      <c r="A452" s="11" t="s">
        <v>9</v>
      </c>
      <c r="B452" s="1"/>
      <c r="C452" s="1"/>
      <c r="D452" s="188" t="str">
        <f t="shared" si="36"/>
        <v xml:space="preserve"> / </v>
      </c>
      <c r="E452" s="78" t="s">
        <v>9</v>
      </c>
      <c r="F452" s="78" t="s">
        <v>1372</v>
      </c>
      <c r="G452" s="72">
        <v>444</v>
      </c>
      <c r="H452" s="55"/>
      <c r="I452" s="70"/>
      <c r="J452" s="74"/>
      <c r="K452" s="86" t="str">
        <f>IF('(c) Copyricht DQS Gruppe 2023'!$XFD$3="© D Q S B IT 2020",IF($J452="","",VLOOKUP($J452,BDKSTAB,3,FALSE))&amp;IF($J452="","",", Berufsgattung = "&amp;IF($J452="","",VLOOKUP($J452,BDKSTAB,2,FALSE))),"Copyright verletzt")</f>
        <v/>
      </c>
      <c r="L452" s="55"/>
      <c r="M452" s="55"/>
      <c r="N452" s="34"/>
      <c r="O452" s="36"/>
      <c r="P452" s="36"/>
      <c r="Q452" s="11"/>
      <c r="R452" s="66" t="str">
        <f t="shared" si="37"/>
        <v/>
      </c>
      <c r="S452" s="69"/>
      <c r="T452" s="38"/>
      <c r="U452" s="11"/>
      <c r="V452" s="67" t="str">
        <f t="shared" si="34"/>
        <v/>
      </c>
      <c r="W452" s="17" t="str">
        <f t="shared" si="38"/>
        <v/>
      </c>
      <c r="X452" s="151" t="str">
        <f t="shared" si="35"/>
        <v/>
      </c>
    </row>
    <row r="453" spans="1:24" s="10" customFormat="1" ht="45.75" customHeight="1" thickBot="1" x14ac:dyDescent="0.25">
      <c r="A453" s="11" t="s">
        <v>9</v>
      </c>
      <c r="B453" s="1"/>
      <c r="C453" s="1"/>
      <c r="D453" s="188" t="str">
        <f t="shared" si="36"/>
        <v xml:space="preserve"> / </v>
      </c>
      <c r="E453" s="78" t="s">
        <v>9</v>
      </c>
      <c r="F453" s="78" t="s">
        <v>1372</v>
      </c>
      <c r="G453" s="72">
        <v>445</v>
      </c>
      <c r="H453" s="55"/>
      <c r="I453" s="70"/>
      <c r="J453" s="74"/>
      <c r="K453" s="86" t="str">
        <f>IF('(c) Copyricht DQS Gruppe 2023'!$XFD$3="© D Q S B IT 2020",IF($J453="","",VLOOKUP($J453,BDKSTAB,3,FALSE))&amp;IF($J453="","",", Berufsgattung = "&amp;IF($J453="","",VLOOKUP($J453,BDKSTAB,2,FALSE))),"Copyright verletzt")</f>
        <v/>
      </c>
      <c r="L453" s="55"/>
      <c r="M453" s="55"/>
      <c r="N453" s="34"/>
      <c r="O453" s="36"/>
      <c r="P453" s="36"/>
      <c r="Q453" s="11"/>
      <c r="R453" s="66" t="str">
        <f t="shared" si="37"/>
        <v/>
      </c>
      <c r="S453" s="69"/>
      <c r="T453" s="38"/>
      <c r="U453" s="11"/>
      <c r="V453" s="67" t="str">
        <f t="shared" si="34"/>
        <v/>
      </c>
      <c r="W453" s="17" t="str">
        <f t="shared" si="38"/>
        <v/>
      </c>
      <c r="X453" s="151" t="str">
        <f t="shared" si="35"/>
        <v/>
      </c>
    </row>
    <row r="454" spans="1:24" s="10" customFormat="1" ht="45.75" customHeight="1" thickBot="1" x14ac:dyDescent="0.25">
      <c r="A454" s="11" t="s">
        <v>9</v>
      </c>
      <c r="B454" s="1"/>
      <c r="C454" s="1"/>
      <c r="D454" s="188" t="str">
        <f t="shared" si="36"/>
        <v xml:space="preserve"> / </v>
      </c>
      <c r="E454" s="78" t="s">
        <v>9</v>
      </c>
      <c r="F454" s="78" t="s">
        <v>1372</v>
      </c>
      <c r="G454" s="72">
        <v>446</v>
      </c>
      <c r="H454" s="55"/>
      <c r="I454" s="70"/>
      <c r="J454" s="74"/>
      <c r="K454" s="86" t="str">
        <f>IF('(c) Copyricht DQS Gruppe 2023'!$XFD$3="© D Q S B IT 2020",IF($J454="","",VLOOKUP($J454,BDKSTAB,3,FALSE))&amp;IF($J454="","",", Berufsgattung = "&amp;IF($J454="","",VLOOKUP($J454,BDKSTAB,2,FALSE))),"Copyright verletzt")</f>
        <v/>
      </c>
      <c r="L454" s="55"/>
      <c r="M454" s="55"/>
      <c r="N454" s="34"/>
      <c r="O454" s="36"/>
      <c r="P454" s="36"/>
      <c r="Q454" s="11"/>
      <c r="R454" s="66" t="str">
        <f t="shared" si="37"/>
        <v/>
      </c>
      <c r="S454" s="69"/>
      <c r="T454" s="38"/>
      <c r="U454" s="11"/>
      <c r="V454" s="67" t="str">
        <f t="shared" si="34"/>
        <v/>
      </c>
      <c r="W454" s="17" t="str">
        <f t="shared" si="38"/>
        <v/>
      </c>
      <c r="X454" s="151" t="str">
        <f t="shared" si="35"/>
        <v/>
      </c>
    </row>
    <row r="455" spans="1:24" s="10" customFormat="1" ht="45.75" customHeight="1" thickBot="1" x14ac:dyDescent="0.25">
      <c r="A455" s="11" t="s">
        <v>9</v>
      </c>
      <c r="B455" s="1"/>
      <c r="C455" s="1"/>
      <c r="D455" s="188" t="str">
        <f t="shared" si="36"/>
        <v xml:space="preserve"> / </v>
      </c>
      <c r="E455" s="78" t="s">
        <v>9</v>
      </c>
      <c r="F455" s="78" t="s">
        <v>1372</v>
      </c>
      <c r="G455" s="72">
        <v>447</v>
      </c>
      <c r="H455" s="55"/>
      <c r="I455" s="70"/>
      <c r="J455" s="74"/>
      <c r="K455" s="86" t="str">
        <f>IF('(c) Copyricht DQS Gruppe 2023'!$XFD$3="© D Q S B IT 2020",IF($J455="","",VLOOKUP($J455,BDKSTAB,3,FALSE))&amp;IF($J455="","",", Berufsgattung = "&amp;IF($J455="","",VLOOKUP($J455,BDKSTAB,2,FALSE))),"Copyright verletzt")</f>
        <v/>
      </c>
      <c r="L455" s="55"/>
      <c r="M455" s="55"/>
      <c r="N455" s="34"/>
      <c r="O455" s="36"/>
      <c r="P455" s="36"/>
      <c r="Q455" s="11"/>
      <c r="R455" s="66" t="str">
        <f t="shared" si="37"/>
        <v/>
      </c>
      <c r="S455" s="69"/>
      <c r="T455" s="38"/>
      <c r="U455" s="11"/>
      <c r="V455" s="67" t="str">
        <f t="shared" si="34"/>
        <v/>
      </c>
      <c r="W455" s="17" t="str">
        <f t="shared" si="38"/>
        <v/>
      </c>
      <c r="X455" s="151" t="str">
        <f t="shared" si="35"/>
        <v/>
      </c>
    </row>
    <row r="456" spans="1:24" s="10" customFormat="1" ht="45.75" customHeight="1" thickBot="1" x14ac:dyDescent="0.25">
      <c r="A456" s="11" t="s">
        <v>9</v>
      </c>
      <c r="B456" s="1"/>
      <c r="C456" s="1"/>
      <c r="D456" s="188" t="str">
        <f t="shared" si="36"/>
        <v xml:space="preserve"> / </v>
      </c>
      <c r="E456" s="78" t="s">
        <v>9</v>
      </c>
      <c r="F456" s="78" t="s">
        <v>1372</v>
      </c>
      <c r="G456" s="72">
        <v>448</v>
      </c>
      <c r="H456" s="55"/>
      <c r="I456" s="70"/>
      <c r="J456" s="74"/>
      <c r="K456" s="86" t="str">
        <f>IF('(c) Copyricht DQS Gruppe 2023'!$XFD$3="© D Q S B IT 2020",IF($J456="","",VLOOKUP($J456,BDKSTAB,3,FALSE))&amp;IF($J456="","",", Berufsgattung = "&amp;IF($J456="","",VLOOKUP($J456,BDKSTAB,2,FALSE))),"Copyright verletzt")</f>
        <v/>
      </c>
      <c r="L456" s="55"/>
      <c r="M456" s="55"/>
      <c r="N456" s="34"/>
      <c r="O456" s="36"/>
      <c r="P456" s="36"/>
      <c r="Q456" s="11"/>
      <c r="R456" s="66" t="str">
        <f t="shared" si="37"/>
        <v/>
      </c>
      <c r="S456" s="69"/>
      <c r="T456" s="38"/>
      <c r="U456" s="11"/>
      <c r="V456" s="67" t="str">
        <f t="shared" si="34"/>
        <v/>
      </c>
      <c r="W456" s="17" t="str">
        <f t="shared" si="38"/>
        <v/>
      </c>
      <c r="X456" s="151" t="str">
        <f t="shared" si="35"/>
        <v/>
      </c>
    </row>
    <row r="457" spans="1:24" s="10" customFormat="1" ht="45.75" customHeight="1" thickBot="1" x14ac:dyDescent="0.25">
      <c r="A457" s="11" t="s">
        <v>9</v>
      </c>
      <c r="B457" s="1"/>
      <c r="C457" s="1"/>
      <c r="D457" s="188" t="str">
        <f t="shared" si="36"/>
        <v xml:space="preserve"> / </v>
      </c>
      <c r="E457" s="78" t="s">
        <v>9</v>
      </c>
      <c r="F457" s="78" t="s">
        <v>1372</v>
      </c>
      <c r="G457" s="72">
        <v>449</v>
      </c>
      <c r="H457" s="55"/>
      <c r="I457" s="70"/>
      <c r="J457" s="74"/>
      <c r="K457" s="86" t="str">
        <f>IF('(c) Copyricht DQS Gruppe 2023'!$XFD$3="© D Q S B IT 2020",IF($J457="","",VLOOKUP($J457,BDKSTAB,3,FALSE))&amp;IF($J457="","",", Berufsgattung = "&amp;IF($J457="","",VLOOKUP($J457,BDKSTAB,2,FALSE))),"Copyright verletzt")</f>
        <v/>
      </c>
      <c r="L457" s="55"/>
      <c r="M457" s="55"/>
      <c r="N457" s="34"/>
      <c r="O457" s="36"/>
      <c r="P457" s="36"/>
      <c r="Q457" s="11"/>
      <c r="R457" s="66" t="str">
        <f t="shared" si="37"/>
        <v/>
      </c>
      <c r="S457" s="69"/>
      <c r="T457" s="38"/>
      <c r="U457" s="11"/>
      <c r="V457" s="67" t="str">
        <f t="shared" ref="V457:V520" si="39">IF($J457="","",VLOOKUP($J457,BDKSTAB,4,FALSE))</f>
        <v/>
      </c>
      <c r="W457" s="17" t="str">
        <f t="shared" si="38"/>
        <v/>
      </c>
      <c r="X457" s="151" t="str">
        <f t="shared" ref="X457:X520" si="40">IF($J457="","",VLOOKUP($J457,BDKSTAB,7,FALSE))</f>
        <v/>
      </c>
    </row>
    <row r="458" spans="1:24" s="10" customFormat="1" ht="45.75" customHeight="1" thickBot="1" x14ac:dyDescent="0.25">
      <c r="A458" s="11" t="s">
        <v>9</v>
      </c>
      <c r="B458" s="1"/>
      <c r="C458" s="1"/>
      <c r="D458" s="188" t="str">
        <f t="shared" ref="D458:D521" si="41">B458&amp;" / "&amp;C458</f>
        <v xml:space="preserve"> / </v>
      </c>
      <c r="E458" s="78" t="s">
        <v>9</v>
      </c>
      <c r="F458" s="78" t="s">
        <v>1372</v>
      </c>
      <c r="G458" s="72">
        <v>450</v>
      </c>
      <c r="H458" s="55"/>
      <c r="I458" s="70"/>
      <c r="J458" s="74"/>
      <c r="K458" s="86" t="str">
        <f>IF('(c) Copyricht DQS Gruppe 2023'!$XFD$3="© D Q S B IT 2020",IF($J458="","",VLOOKUP($J458,BDKSTAB,3,FALSE))&amp;IF($J458="","",", Berufsgattung = "&amp;IF($J458="","",VLOOKUP($J458,BDKSTAB,2,FALSE))),"Copyright verletzt")</f>
        <v/>
      </c>
      <c r="L458" s="55"/>
      <c r="M458" s="55"/>
      <c r="N458" s="34"/>
      <c r="O458" s="36"/>
      <c r="P458" s="36"/>
      <c r="Q458" s="11"/>
      <c r="R458" s="66" t="str">
        <f t="shared" si="37"/>
        <v/>
      </c>
      <c r="S458" s="69"/>
      <c r="T458" s="38"/>
      <c r="U458" s="11"/>
      <c r="V458" s="67" t="str">
        <f t="shared" si="39"/>
        <v/>
      </c>
      <c r="W458" s="17" t="str">
        <f t="shared" si="38"/>
        <v/>
      </c>
      <c r="X458" s="151" t="str">
        <f t="shared" si="40"/>
        <v/>
      </c>
    </row>
    <row r="459" spans="1:24" s="10" customFormat="1" ht="45.75" customHeight="1" thickBot="1" x14ac:dyDescent="0.25">
      <c r="A459" s="11" t="s">
        <v>9</v>
      </c>
      <c r="B459" s="1"/>
      <c r="C459" s="1"/>
      <c r="D459" s="188" t="str">
        <f t="shared" si="41"/>
        <v xml:space="preserve"> / </v>
      </c>
      <c r="E459" s="78" t="s">
        <v>9</v>
      </c>
      <c r="F459" s="78" t="s">
        <v>1372</v>
      </c>
      <c r="G459" s="72">
        <v>451</v>
      </c>
      <c r="H459" s="55"/>
      <c r="I459" s="70"/>
      <c r="J459" s="74"/>
      <c r="K459" s="86" t="str">
        <f>IF('(c) Copyricht DQS Gruppe 2023'!$XFD$3="© D Q S B IT 2020",IF($J459="","",VLOOKUP($J459,BDKSTAB,3,FALSE))&amp;IF($J459="","",", Berufsgattung = "&amp;IF($J459="","",VLOOKUP($J459,BDKSTAB,2,FALSE))),"Copyright verletzt")</f>
        <v/>
      </c>
      <c r="L459" s="55"/>
      <c r="M459" s="55"/>
      <c r="N459" s="34"/>
      <c r="O459" s="36"/>
      <c r="P459" s="36"/>
      <c r="Q459" s="11"/>
      <c r="R459" s="66" t="str">
        <f t="shared" si="37"/>
        <v/>
      </c>
      <c r="S459" s="69"/>
      <c r="T459" s="38"/>
      <c r="U459" s="11"/>
      <c r="V459" s="67" t="str">
        <f t="shared" si="39"/>
        <v/>
      </c>
      <c r="W459" s="17" t="str">
        <f t="shared" si="38"/>
        <v/>
      </c>
      <c r="X459" s="151" t="str">
        <f t="shared" si="40"/>
        <v/>
      </c>
    </row>
    <row r="460" spans="1:24" s="10" customFormat="1" ht="45.75" customHeight="1" thickBot="1" x14ac:dyDescent="0.25">
      <c r="A460" s="11" t="s">
        <v>9</v>
      </c>
      <c r="B460" s="1"/>
      <c r="C460" s="1"/>
      <c r="D460" s="188" t="str">
        <f t="shared" si="41"/>
        <v xml:space="preserve"> / </v>
      </c>
      <c r="E460" s="78" t="s">
        <v>9</v>
      </c>
      <c r="F460" s="78" t="s">
        <v>1372</v>
      </c>
      <c r="G460" s="72">
        <v>452</v>
      </c>
      <c r="H460" s="55"/>
      <c r="I460" s="70"/>
      <c r="J460" s="74"/>
      <c r="K460" s="86" t="str">
        <f>IF('(c) Copyricht DQS Gruppe 2023'!$XFD$3="© D Q S B IT 2020",IF($J460="","",VLOOKUP($J460,BDKSTAB,3,FALSE))&amp;IF($J460="","",", Berufsgattung = "&amp;IF($J460="","",VLOOKUP($J460,BDKSTAB,2,FALSE))),"Copyright verletzt")</f>
        <v/>
      </c>
      <c r="L460" s="55"/>
      <c r="M460" s="55"/>
      <c r="N460" s="34"/>
      <c r="O460" s="36"/>
      <c r="P460" s="36"/>
      <c r="Q460" s="11"/>
      <c r="R460" s="66" t="str">
        <f t="shared" ref="R460:R523" si="42">IF(O460=0,"",O460*S460)</f>
        <v/>
      </c>
      <c r="S460" s="69"/>
      <c r="T460" s="38"/>
      <c r="U460" s="11"/>
      <c r="V460" s="67" t="str">
        <f t="shared" si="39"/>
        <v/>
      </c>
      <c r="W460" s="17" t="str">
        <f t="shared" si="38"/>
        <v/>
      </c>
      <c r="X460" s="151" t="str">
        <f t="shared" si="40"/>
        <v/>
      </c>
    </row>
    <row r="461" spans="1:24" s="10" customFormat="1" ht="45.75" customHeight="1" thickBot="1" x14ac:dyDescent="0.25">
      <c r="A461" s="11" t="s">
        <v>9</v>
      </c>
      <c r="B461" s="1"/>
      <c r="C461" s="1"/>
      <c r="D461" s="188" t="str">
        <f t="shared" si="41"/>
        <v xml:space="preserve"> / </v>
      </c>
      <c r="E461" s="78" t="s">
        <v>9</v>
      </c>
      <c r="F461" s="78" t="s">
        <v>1372</v>
      </c>
      <c r="G461" s="72">
        <v>453</v>
      </c>
      <c r="H461" s="55"/>
      <c r="I461" s="70"/>
      <c r="J461" s="74"/>
      <c r="K461" s="86" t="str">
        <f>IF('(c) Copyricht DQS Gruppe 2023'!$XFD$3="© D Q S B IT 2020",IF($J461="","",VLOOKUP($J461,BDKSTAB,3,FALSE))&amp;IF($J461="","",", Berufsgattung = "&amp;IF($J461="","",VLOOKUP($J461,BDKSTAB,2,FALSE))),"Copyright verletzt")</f>
        <v/>
      </c>
      <c r="L461" s="55"/>
      <c r="M461" s="55"/>
      <c r="N461" s="34"/>
      <c r="O461" s="36"/>
      <c r="P461" s="36"/>
      <c r="Q461" s="11"/>
      <c r="R461" s="66" t="str">
        <f t="shared" si="42"/>
        <v/>
      </c>
      <c r="S461" s="69"/>
      <c r="T461" s="38"/>
      <c r="U461" s="11"/>
      <c r="V461" s="67" t="str">
        <f t="shared" si="39"/>
        <v/>
      </c>
      <c r="W461" s="17" t="str">
        <f t="shared" si="38"/>
        <v/>
      </c>
      <c r="X461" s="151" t="str">
        <f t="shared" si="40"/>
        <v/>
      </c>
    </row>
    <row r="462" spans="1:24" s="10" customFormat="1" ht="45.75" customHeight="1" thickBot="1" x14ac:dyDescent="0.25">
      <c r="A462" s="11" t="s">
        <v>9</v>
      </c>
      <c r="B462" s="1"/>
      <c r="C462" s="1"/>
      <c r="D462" s="188" t="str">
        <f t="shared" si="41"/>
        <v xml:space="preserve"> / </v>
      </c>
      <c r="E462" s="78" t="s">
        <v>9</v>
      </c>
      <c r="F462" s="78" t="s">
        <v>1372</v>
      </c>
      <c r="G462" s="72">
        <v>454</v>
      </c>
      <c r="H462" s="55"/>
      <c r="I462" s="70"/>
      <c r="J462" s="74"/>
      <c r="K462" s="86" t="str">
        <f>IF('(c) Copyricht DQS Gruppe 2023'!$XFD$3="© D Q S B IT 2020",IF($J462="","",VLOOKUP($J462,BDKSTAB,3,FALSE))&amp;IF($J462="","",", Berufsgattung = "&amp;IF($J462="","",VLOOKUP($J462,BDKSTAB,2,FALSE))),"Copyright verletzt")</f>
        <v/>
      </c>
      <c r="L462" s="55"/>
      <c r="M462" s="55"/>
      <c r="N462" s="34"/>
      <c r="O462" s="36"/>
      <c r="P462" s="36"/>
      <c r="Q462" s="11"/>
      <c r="R462" s="66" t="str">
        <f t="shared" si="42"/>
        <v/>
      </c>
      <c r="S462" s="69"/>
      <c r="T462" s="38"/>
      <c r="U462" s="11"/>
      <c r="V462" s="67" t="str">
        <f t="shared" si="39"/>
        <v/>
      </c>
      <c r="W462" s="17" t="str">
        <f t="shared" si="38"/>
        <v/>
      </c>
      <c r="X462" s="151" t="str">
        <f t="shared" si="40"/>
        <v/>
      </c>
    </row>
    <row r="463" spans="1:24" s="10" customFormat="1" ht="45.75" customHeight="1" thickBot="1" x14ac:dyDescent="0.25">
      <c r="A463" s="11" t="s">
        <v>9</v>
      </c>
      <c r="B463" s="1"/>
      <c r="C463" s="1"/>
      <c r="D463" s="188" t="str">
        <f t="shared" si="41"/>
        <v xml:space="preserve"> / </v>
      </c>
      <c r="E463" s="78" t="s">
        <v>9</v>
      </c>
      <c r="F463" s="78" t="s">
        <v>1372</v>
      </c>
      <c r="G463" s="72">
        <v>455</v>
      </c>
      <c r="H463" s="55"/>
      <c r="I463" s="70"/>
      <c r="J463" s="74"/>
      <c r="K463" s="86" t="str">
        <f>IF('(c) Copyricht DQS Gruppe 2023'!$XFD$3="© D Q S B IT 2020",IF($J463="","",VLOOKUP($J463,BDKSTAB,3,FALSE))&amp;IF($J463="","",", Berufsgattung = "&amp;IF($J463="","",VLOOKUP($J463,BDKSTAB,2,FALSE))),"Copyright verletzt")</f>
        <v/>
      </c>
      <c r="L463" s="55"/>
      <c r="M463" s="55"/>
      <c r="N463" s="34"/>
      <c r="O463" s="36"/>
      <c r="P463" s="36"/>
      <c r="Q463" s="11"/>
      <c r="R463" s="66" t="str">
        <f t="shared" si="42"/>
        <v/>
      </c>
      <c r="S463" s="69"/>
      <c r="T463" s="38"/>
      <c r="U463" s="11"/>
      <c r="V463" s="67" t="str">
        <f t="shared" si="39"/>
        <v/>
      </c>
      <c r="W463" s="17" t="str">
        <f t="shared" si="38"/>
        <v/>
      </c>
      <c r="X463" s="151" t="str">
        <f t="shared" si="40"/>
        <v/>
      </c>
    </row>
    <row r="464" spans="1:24" s="10" customFormat="1" ht="45.75" customHeight="1" thickBot="1" x14ac:dyDescent="0.25">
      <c r="A464" s="11" t="s">
        <v>9</v>
      </c>
      <c r="B464" s="1"/>
      <c r="C464" s="1"/>
      <c r="D464" s="188" t="str">
        <f t="shared" si="41"/>
        <v xml:space="preserve"> / </v>
      </c>
      <c r="E464" s="78" t="s">
        <v>9</v>
      </c>
      <c r="F464" s="78" t="s">
        <v>1372</v>
      </c>
      <c r="G464" s="72">
        <v>456</v>
      </c>
      <c r="H464" s="55"/>
      <c r="I464" s="70"/>
      <c r="J464" s="74"/>
      <c r="K464" s="86" t="str">
        <f>IF('(c) Copyricht DQS Gruppe 2023'!$XFD$3="© D Q S B IT 2020",IF($J464="","",VLOOKUP($J464,BDKSTAB,3,FALSE))&amp;IF($J464="","",", Berufsgattung = "&amp;IF($J464="","",VLOOKUP($J464,BDKSTAB,2,FALSE))),"Copyright verletzt")</f>
        <v/>
      </c>
      <c r="L464" s="55"/>
      <c r="M464" s="55"/>
      <c r="N464" s="34"/>
      <c r="O464" s="36"/>
      <c r="P464" s="36"/>
      <c r="Q464" s="11"/>
      <c r="R464" s="66" t="str">
        <f t="shared" si="42"/>
        <v/>
      </c>
      <c r="S464" s="69"/>
      <c r="T464" s="38"/>
      <c r="U464" s="11"/>
      <c r="V464" s="67" t="str">
        <f t="shared" si="39"/>
        <v/>
      </c>
      <c r="W464" s="17" t="str">
        <f t="shared" si="38"/>
        <v/>
      </c>
      <c r="X464" s="151" t="str">
        <f t="shared" si="40"/>
        <v/>
      </c>
    </row>
    <row r="465" spans="1:24" s="10" customFormat="1" ht="45.75" customHeight="1" thickBot="1" x14ac:dyDescent="0.25">
      <c r="A465" s="11" t="s">
        <v>9</v>
      </c>
      <c r="B465" s="1"/>
      <c r="C465" s="1"/>
      <c r="D465" s="188" t="str">
        <f t="shared" si="41"/>
        <v xml:space="preserve"> / </v>
      </c>
      <c r="E465" s="78" t="s">
        <v>9</v>
      </c>
      <c r="F465" s="78" t="s">
        <v>1372</v>
      </c>
      <c r="G465" s="72">
        <v>457</v>
      </c>
      <c r="H465" s="55"/>
      <c r="I465" s="70"/>
      <c r="J465" s="74"/>
      <c r="K465" s="86" t="str">
        <f>IF('(c) Copyricht DQS Gruppe 2023'!$XFD$3="© D Q S B IT 2020",IF($J465="","",VLOOKUP($J465,BDKSTAB,3,FALSE))&amp;IF($J465="","",", Berufsgattung = "&amp;IF($J465="","",VLOOKUP($J465,BDKSTAB,2,FALSE))),"Copyright verletzt")</f>
        <v/>
      </c>
      <c r="L465" s="55"/>
      <c r="M465" s="55"/>
      <c r="N465" s="34"/>
      <c r="O465" s="36"/>
      <c r="P465" s="36"/>
      <c r="Q465" s="11"/>
      <c r="R465" s="66" t="str">
        <f t="shared" si="42"/>
        <v/>
      </c>
      <c r="S465" s="69"/>
      <c r="T465" s="38"/>
      <c r="U465" s="11"/>
      <c r="V465" s="67" t="str">
        <f t="shared" si="39"/>
        <v/>
      </c>
      <c r="W465" s="17" t="str">
        <f t="shared" si="38"/>
        <v/>
      </c>
      <c r="X465" s="151" t="str">
        <f t="shared" si="40"/>
        <v/>
      </c>
    </row>
    <row r="466" spans="1:24" s="10" customFormat="1" ht="45.75" customHeight="1" thickBot="1" x14ac:dyDescent="0.25">
      <c r="A466" s="11" t="s">
        <v>9</v>
      </c>
      <c r="B466" s="1"/>
      <c r="C466" s="1"/>
      <c r="D466" s="188" t="str">
        <f t="shared" si="41"/>
        <v xml:space="preserve"> / </v>
      </c>
      <c r="E466" s="78" t="s">
        <v>9</v>
      </c>
      <c r="F466" s="78" t="s">
        <v>1372</v>
      </c>
      <c r="G466" s="72">
        <v>458</v>
      </c>
      <c r="H466" s="55"/>
      <c r="I466" s="70"/>
      <c r="J466" s="74"/>
      <c r="K466" s="86" t="str">
        <f>IF('(c) Copyricht DQS Gruppe 2023'!$XFD$3="© D Q S B IT 2020",IF($J466="","",VLOOKUP($J466,BDKSTAB,3,FALSE))&amp;IF($J466="","",", Berufsgattung = "&amp;IF($J466="","",VLOOKUP($J466,BDKSTAB,2,FALSE))),"Copyright verletzt")</f>
        <v/>
      </c>
      <c r="L466" s="55"/>
      <c r="M466" s="55"/>
      <c r="N466" s="34"/>
      <c r="O466" s="36"/>
      <c r="P466" s="36"/>
      <c r="Q466" s="11"/>
      <c r="R466" s="66" t="str">
        <f t="shared" si="42"/>
        <v/>
      </c>
      <c r="S466" s="69"/>
      <c r="T466" s="38"/>
      <c r="U466" s="11"/>
      <c r="V466" s="67" t="str">
        <f t="shared" si="39"/>
        <v/>
      </c>
      <c r="W466" s="17" t="str">
        <f t="shared" ref="W466:W529" si="43">IF(V466="","",IF(IF(X466="S",(V466),(V466*1.25))&lt;S466,"Überschreitung bitte in TYP2 eintragen",IF(V466&gt;=S466,"OK","Stichprobe 25% Korridor siehe Hinweise ÜBDKS")))</f>
        <v/>
      </c>
      <c r="X466" s="151" t="str">
        <f t="shared" si="40"/>
        <v/>
      </c>
    </row>
    <row r="467" spans="1:24" s="10" customFormat="1" ht="45.75" customHeight="1" thickBot="1" x14ac:dyDescent="0.25">
      <c r="A467" s="11" t="s">
        <v>9</v>
      </c>
      <c r="B467" s="1"/>
      <c r="C467" s="1"/>
      <c r="D467" s="188" t="str">
        <f t="shared" si="41"/>
        <v xml:space="preserve"> / </v>
      </c>
      <c r="E467" s="78" t="s">
        <v>9</v>
      </c>
      <c r="F467" s="78" t="s">
        <v>1372</v>
      </c>
      <c r="G467" s="72">
        <v>459</v>
      </c>
      <c r="H467" s="55"/>
      <c r="I467" s="70"/>
      <c r="J467" s="74"/>
      <c r="K467" s="86" t="str">
        <f>IF('(c) Copyricht DQS Gruppe 2023'!$XFD$3="© D Q S B IT 2020",IF($J467="","",VLOOKUP($J467,BDKSTAB,3,FALSE))&amp;IF($J467="","",", Berufsgattung = "&amp;IF($J467="","",VLOOKUP($J467,BDKSTAB,2,FALSE))),"Copyright verletzt")</f>
        <v/>
      </c>
      <c r="L467" s="55"/>
      <c r="M467" s="55"/>
      <c r="N467" s="34"/>
      <c r="O467" s="36"/>
      <c r="P467" s="36"/>
      <c r="Q467" s="11"/>
      <c r="R467" s="66" t="str">
        <f t="shared" si="42"/>
        <v/>
      </c>
      <c r="S467" s="69"/>
      <c r="T467" s="38"/>
      <c r="U467" s="11"/>
      <c r="V467" s="67" t="str">
        <f t="shared" si="39"/>
        <v/>
      </c>
      <c r="W467" s="17" t="str">
        <f t="shared" si="43"/>
        <v/>
      </c>
      <c r="X467" s="151" t="str">
        <f t="shared" si="40"/>
        <v/>
      </c>
    </row>
    <row r="468" spans="1:24" s="10" customFormat="1" ht="45.75" customHeight="1" thickBot="1" x14ac:dyDescent="0.25">
      <c r="A468" s="11" t="s">
        <v>9</v>
      </c>
      <c r="B468" s="1"/>
      <c r="C468" s="1"/>
      <c r="D468" s="188" t="str">
        <f t="shared" si="41"/>
        <v xml:space="preserve"> / </v>
      </c>
      <c r="E468" s="78" t="s">
        <v>9</v>
      </c>
      <c r="F468" s="78" t="s">
        <v>1372</v>
      </c>
      <c r="G468" s="72">
        <v>460</v>
      </c>
      <c r="H468" s="55"/>
      <c r="I468" s="70"/>
      <c r="J468" s="74"/>
      <c r="K468" s="86" t="str">
        <f>IF('(c) Copyricht DQS Gruppe 2023'!$XFD$3="© D Q S B IT 2020",IF($J468="","",VLOOKUP($J468,BDKSTAB,3,FALSE))&amp;IF($J468="","",", Berufsgattung = "&amp;IF($J468="","",VLOOKUP($J468,BDKSTAB,2,FALSE))),"Copyright verletzt")</f>
        <v/>
      </c>
      <c r="L468" s="55"/>
      <c r="M468" s="55"/>
      <c r="N468" s="34"/>
      <c r="O468" s="36"/>
      <c r="P468" s="36"/>
      <c r="Q468" s="11"/>
      <c r="R468" s="66" t="str">
        <f t="shared" si="42"/>
        <v/>
      </c>
      <c r="S468" s="69"/>
      <c r="T468" s="38"/>
      <c r="U468" s="11"/>
      <c r="V468" s="67" t="str">
        <f t="shared" si="39"/>
        <v/>
      </c>
      <c r="W468" s="17" t="str">
        <f t="shared" si="43"/>
        <v/>
      </c>
      <c r="X468" s="151" t="str">
        <f t="shared" si="40"/>
        <v/>
      </c>
    </row>
    <row r="469" spans="1:24" s="10" customFormat="1" ht="45.75" customHeight="1" thickBot="1" x14ac:dyDescent="0.25">
      <c r="A469" s="11" t="s">
        <v>9</v>
      </c>
      <c r="B469" s="1"/>
      <c r="C469" s="1"/>
      <c r="D469" s="188" t="str">
        <f t="shared" si="41"/>
        <v xml:space="preserve"> / </v>
      </c>
      <c r="E469" s="78" t="s">
        <v>9</v>
      </c>
      <c r="F469" s="78" t="s">
        <v>1372</v>
      </c>
      <c r="G469" s="72">
        <v>461</v>
      </c>
      <c r="H469" s="55"/>
      <c r="I469" s="70"/>
      <c r="J469" s="74"/>
      <c r="K469" s="86" t="str">
        <f>IF('(c) Copyricht DQS Gruppe 2023'!$XFD$3="© D Q S B IT 2020",IF($J469="","",VLOOKUP($J469,BDKSTAB,3,FALSE))&amp;IF($J469="","",", Berufsgattung = "&amp;IF($J469="","",VLOOKUP($J469,BDKSTAB,2,FALSE))),"Copyright verletzt")</f>
        <v/>
      </c>
      <c r="L469" s="55"/>
      <c r="M469" s="55"/>
      <c r="N469" s="34"/>
      <c r="O469" s="36"/>
      <c r="P469" s="36"/>
      <c r="Q469" s="11"/>
      <c r="R469" s="66" t="str">
        <f t="shared" si="42"/>
        <v/>
      </c>
      <c r="S469" s="69"/>
      <c r="T469" s="38"/>
      <c r="U469" s="11"/>
      <c r="V469" s="67" t="str">
        <f t="shared" si="39"/>
        <v/>
      </c>
      <c r="W469" s="17" t="str">
        <f t="shared" si="43"/>
        <v/>
      </c>
      <c r="X469" s="151" t="str">
        <f t="shared" si="40"/>
        <v/>
      </c>
    </row>
    <row r="470" spans="1:24" s="10" customFormat="1" ht="45.75" customHeight="1" thickBot="1" x14ac:dyDescent="0.25">
      <c r="A470" s="11" t="s">
        <v>9</v>
      </c>
      <c r="B470" s="1"/>
      <c r="C470" s="1"/>
      <c r="D470" s="188" t="str">
        <f t="shared" si="41"/>
        <v xml:space="preserve"> / </v>
      </c>
      <c r="E470" s="78" t="s">
        <v>9</v>
      </c>
      <c r="F470" s="78" t="s">
        <v>1372</v>
      </c>
      <c r="G470" s="72">
        <v>462</v>
      </c>
      <c r="H470" s="55"/>
      <c r="I470" s="70"/>
      <c r="J470" s="74"/>
      <c r="K470" s="86" t="str">
        <f>IF('(c) Copyricht DQS Gruppe 2023'!$XFD$3="© D Q S B IT 2020",IF($J470="","",VLOOKUP($J470,BDKSTAB,3,FALSE))&amp;IF($J470="","",", Berufsgattung = "&amp;IF($J470="","",VLOOKUP($J470,BDKSTAB,2,FALSE))),"Copyright verletzt")</f>
        <v/>
      </c>
      <c r="L470" s="55"/>
      <c r="M470" s="55"/>
      <c r="N470" s="34"/>
      <c r="O470" s="36"/>
      <c r="P470" s="36"/>
      <c r="Q470" s="11"/>
      <c r="R470" s="66" t="str">
        <f t="shared" si="42"/>
        <v/>
      </c>
      <c r="S470" s="69"/>
      <c r="T470" s="38"/>
      <c r="U470" s="11"/>
      <c r="V470" s="67" t="str">
        <f t="shared" si="39"/>
        <v/>
      </c>
      <c r="W470" s="17" t="str">
        <f t="shared" si="43"/>
        <v/>
      </c>
      <c r="X470" s="151" t="str">
        <f t="shared" si="40"/>
        <v/>
      </c>
    </row>
    <row r="471" spans="1:24" s="10" customFormat="1" ht="45.75" customHeight="1" thickBot="1" x14ac:dyDescent="0.25">
      <c r="A471" s="11" t="s">
        <v>9</v>
      </c>
      <c r="B471" s="1"/>
      <c r="C471" s="1"/>
      <c r="D471" s="188" t="str">
        <f t="shared" si="41"/>
        <v xml:space="preserve"> / </v>
      </c>
      <c r="E471" s="78" t="s">
        <v>9</v>
      </c>
      <c r="F471" s="78" t="s">
        <v>1372</v>
      </c>
      <c r="G471" s="72">
        <v>463</v>
      </c>
      <c r="H471" s="55"/>
      <c r="I471" s="70"/>
      <c r="J471" s="74"/>
      <c r="K471" s="86" t="str">
        <f>IF('(c) Copyricht DQS Gruppe 2023'!$XFD$3="© D Q S B IT 2020",IF($J471="","",VLOOKUP($J471,BDKSTAB,3,FALSE))&amp;IF($J471="","",", Berufsgattung = "&amp;IF($J471="","",VLOOKUP($J471,BDKSTAB,2,FALSE))),"Copyright verletzt")</f>
        <v/>
      </c>
      <c r="L471" s="55"/>
      <c r="M471" s="55"/>
      <c r="N471" s="34"/>
      <c r="O471" s="36"/>
      <c r="P471" s="36"/>
      <c r="Q471" s="11"/>
      <c r="R471" s="66" t="str">
        <f t="shared" si="42"/>
        <v/>
      </c>
      <c r="S471" s="69"/>
      <c r="T471" s="38"/>
      <c r="U471" s="11"/>
      <c r="V471" s="67" t="str">
        <f t="shared" si="39"/>
        <v/>
      </c>
      <c r="W471" s="17" t="str">
        <f t="shared" si="43"/>
        <v/>
      </c>
      <c r="X471" s="151" t="str">
        <f t="shared" si="40"/>
        <v/>
      </c>
    </row>
    <row r="472" spans="1:24" s="10" customFormat="1" ht="45.75" customHeight="1" thickBot="1" x14ac:dyDescent="0.25">
      <c r="A472" s="11" t="s">
        <v>9</v>
      </c>
      <c r="B472" s="1"/>
      <c r="C472" s="1"/>
      <c r="D472" s="188" t="str">
        <f t="shared" si="41"/>
        <v xml:space="preserve"> / </v>
      </c>
      <c r="E472" s="78" t="s">
        <v>9</v>
      </c>
      <c r="F472" s="78" t="s">
        <v>1372</v>
      </c>
      <c r="G472" s="72">
        <v>464</v>
      </c>
      <c r="H472" s="55"/>
      <c r="I472" s="70"/>
      <c r="J472" s="74"/>
      <c r="K472" s="86" t="str">
        <f>IF('(c) Copyricht DQS Gruppe 2023'!$XFD$3="© D Q S B IT 2020",IF($J472="","",VLOOKUP($J472,BDKSTAB,3,FALSE))&amp;IF($J472="","",", Berufsgattung = "&amp;IF($J472="","",VLOOKUP($J472,BDKSTAB,2,FALSE))),"Copyright verletzt")</f>
        <v/>
      </c>
      <c r="L472" s="55"/>
      <c r="M472" s="55"/>
      <c r="N472" s="34"/>
      <c r="O472" s="36"/>
      <c r="P472" s="36"/>
      <c r="Q472" s="11"/>
      <c r="R472" s="66" t="str">
        <f t="shared" si="42"/>
        <v/>
      </c>
      <c r="S472" s="69"/>
      <c r="T472" s="38"/>
      <c r="U472" s="11"/>
      <c r="V472" s="67" t="str">
        <f t="shared" si="39"/>
        <v/>
      </c>
      <c r="W472" s="17" t="str">
        <f t="shared" si="43"/>
        <v/>
      </c>
      <c r="X472" s="151" t="str">
        <f t="shared" si="40"/>
        <v/>
      </c>
    </row>
    <row r="473" spans="1:24" s="10" customFormat="1" ht="45.75" customHeight="1" thickBot="1" x14ac:dyDescent="0.25">
      <c r="A473" s="11" t="s">
        <v>9</v>
      </c>
      <c r="B473" s="1"/>
      <c r="C473" s="1"/>
      <c r="D473" s="188" t="str">
        <f t="shared" si="41"/>
        <v xml:space="preserve"> / </v>
      </c>
      <c r="E473" s="78" t="s">
        <v>9</v>
      </c>
      <c r="F473" s="78" t="s">
        <v>1372</v>
      </c>
      <c r="G473" s="72">
        <v>465</v>
      </c>
      <c r="H473" s="55"/>
      <c r="I473" s="70"/>
      <c r="J473" s="74"/>
      <c r="K473" s="86" t="str">
        <f>IF('(c) Copyricht DQS Gruppe 2023'!$XFD$3="© D Q S B IT 2020",IF($J473="","",VLOOKUP($J473,BDKSTAB,3,FALSE))&amp;IF($J473="","",", Berufsgattung = "&amp;IF($J473="","",VLOOKUP($J473,BDKSTAB,2,FALSE))),"Copyright verletzt")</f>
        <v/>
      </c>
      <c r="L473" s="55"/>
      <c r="M473" s="55"/>
      <c r="N473" s="34"/>
      <c r="O473" s="36"/>
      <c r="P473" s="36"/>
      <c r="Q473" s="11"/>
      <c r="R473" s="66" t="str">
        <f t="shared" si="42"/>
        <v/>
      </c>
      <c r="S473" s="69"/>
      <c r="T473" s="38"/>
      <c r="U473" s="11"/>
      <c r="V473" s="67" t="str">
        <f t="shared" si="39"/>
        <v/>
      </c>
      <c r="W473" s="17" t="str">
        <f t="shared" si="43"/>
        <v/>
      </c>
      <c r="X473" s="151" t="str">
        <f t="shared" si="40"/>
        <v/>
      </c>
    </row>
    <row r="474" spans="1:24" s="10" customFormat="1" ht="45.75" customHeight="1" thickBot="1" x14ac:dyDescent="0.25">
      <c r="A474" s="11" t="s">
        <v>9</v>
      </c>
      <c r="B474" s="1"/>
      <c r="C474" s="1"/>
      <c r="D474" s="188" t="str">
        <f t="shared" si="41"/>
        <v xml:space="preserve"> / </v>
      </c>
      <c r="E474" s="78" t="s">
        <v>9</v>
      </c>
      <c r="F474" s="78" t="s">
        <v>1372</v>
      </c>
      <c r="G474" s="72">
        <v>466</v>
      </c>
      <c r="H474" s="55"/>
      <c r="I474" s="70"/>
      <c r="J474" s="74"/>
      <c r="K474" s="86" t="str">
        <f>IF('(c) Copyricht DQS Gruppe 2023'!$XFD$3="© D Q S B IT 2020",IF($J474="","",VLOOKUP($J474,BDKSTAB,3,FALSE))&amp;IF($J474="","",", Berufsgattung = "&amp;IF($J474="","",VLOOKUP($J474,BDKSTAB,2,FALSE))),"Copyright verletzt")</f>
        <v/>
      </c>
      <c r="L474" s="55"/>
      <c r="M474" s="55"/>
      <c r="N474" s="34"/>
      <c r="O474" s="36"/>
      <c r="P474" s="36"/>
      <c r="Q474" s="11"/>
      <c r="R474" s="66" t="str">
        <f t="shared" si="42"/>
        <v/>
      </c>
      <c r="S474" s="69"/>
      <c r="T474" s="38"/>
      <c r="U474" s="11"/>
      <c r="V474" s="67" t="str">
        <f t="shared" si="39"/>
        <v/>
      </c>
      <c r="W474" s="17" t="str">
        <f t="shared" si="43"/>
        <v/>
      </c>
      <c r="X474" s="151" t="str">
        <f t="shared" si="40"/>
        <v/>
      </c>
    </row>
    <row r="475" spans="1:24" s="10" customFormat="1" ht="45.75" customHeight="1" thickBot="1" x14ac:dyDescent="0.25">
      <c r="A475" s="11" t="s">
        <v>9</v>
      </c>
      <c r="B475" s="1"/>
      <c r="C475" s="1"/>
      <c r="D475" s="188" t="str">
        <f t="shared" si="41"/>
        <v xml:space="preserve"> / </v>
      </c>
      <c r="E475" s="78" t="s">
        <v>9</v>
      </c>
      <c r="F475" s="78" t="s">
        <v>1372</v>
      </c>
      <c r="G475" s="72">
        <v>467</v>
      </c>
      <c r="H475" s="55"/>
      <c r="I475" s="70"/>
      <c r="J475" s="74"/>
      <c r="K475" s="86" t="str">
        <f>IF('(c) Copyricht DQS Gruppe 2023'!$XFD$3="© D Q S B IT 2020",IF($J475="","",VLOOKUP($J475,BDKSTAB,3,FALSE))&amp;IF($J475="","",", Berufsgattung = "&amp;IF($J475="","",VLOOKUP($J475,BDKSTAB,2,FALSE))),"Copyright verletzt")</f>
        <v/>
      </c>
      <c r="L475" s="55"/>
      <c r="M475" s="55"/>
      <c r="N475" s="34"/>
      <c r="O475" s="36"/>
      <c r="P475" s="36"/>
      <c r="Q475" s="11"/>
      <c r="R475" s="66" t="str">
        <f t="shared" si="42"/>
        <v/>
      </c>
      <c r="S475" s="69"/>
      <c r="T475" s="38"/>
      <c r="U475" s="11"/>
      <c r="V475" s="67" t="str">
        <f t="shared" si="39"/>
        <v/>
      </c>
      <c r="W475" s="17" t="str">
        <f t="shared" si="43"/>
        <v/>
      </c>
      <c r="X475" s="151" t="str">
        <f t="shared" si="40"/>
        <v/>
      </c>
    </row>
    <row r="476" spans="1:24" s="10" customFormat="1" ht="45.75" customHeight="1" thickBot="1" x14ac:dyDescent="0.25">
      <c r="A476" s="11" t="s">
        <v>9</v>
      </c>
      <c r="B476" s="1"/>
      <c r="C476" s="1"/>
      <c r="D476" s="188" t="str">
        <f t="shared" si="41"/>
        <v xml:space="preserve"> / </v>
      </c>
      <c r="E476" s="78" t="s">
        <v>9</v>
      </c>
      <c r="F476" s="78" t="s">
        <v>1372</v>
      </c>
      <c r="G476" s="72">
        <v>468</v>
      </c>
      <c r="H476" s="55"/>
      <c r="I476" s="70"/>
      <c r="J476" s="74"/>
      <c r="K476" s="86" t="str">
        <f>IF('(c) Copyricht DQS Gruppe 2023'!$XFD$3="© D Q S B IT 2020",IF($J476="","",VLOOKUP($J476,BDKSTAB,3,FALSE))&amp;IF($J476="","",", Berufsgattung = "&amp;IF($J476="","",VLOOKUP($J476,BDKSTAB,2,FALSE))),"Copyright verletzt")</f>
        <v/>
      </c>
      <c r="L476" s="55"/>
      <c r="M476" s="55"/>
      <c r="N476" s="34"/>
      <c r="O476" s="36"/>
      <c r="P476" s="36"/>
      <c r="Q476" s="11"/>
      <c r="R476" s="66" t="str">
        <f t="shared" si="42"/>
        <v/>
      </c>
      <c r="S476" s="69"/>
      <c r="T476" s="38"/>
      <c r="U476" s="11"/>
      <c r="V476" s="67" t="str">
        <f t="shared" si="39"/>
        <v/>
      </c>
      <c r="W476" s="17" t="str">
        <f t="shared" si="43"/>
        <v/>
      </c>
      <c r="X476" s="151" t="str">
        <f t="shared" si="40"/>
        <v/>
      </c>
    </row>
    <row r="477" spans="1:24" s="10" customFormat="1" ht="45.75" customHeight="1" thickBot="1" x14ac:dyDescent="0.25">
      <c r="A477" s="11" t="s">
        <v>9</v>
      </c>
      <c r="B477" s="1"/>
      <c r="C477" s="1"/>
      <c r="D477" s="188" t="str">
        <f t="shared" si="41"/>
        <v xml:space="preserve"> / </v>
      </c>
      <c r="E477" s="78" t="s">
        <v>9</v>
      </c>
      <c r="F477" s="78" t="s">
        <v>1372</v>
      </c>
      <c r="G477" s="72">
        <v>469</v>
      </c>
      <c r="H477" s="55"/>
      <c r="I477" s="70"/>
      <c r="J477" s="74"/>
      <c r="K477" s="86" t="str">
        <f>IF('(c) Copyricht DQS Gruppe 2023'!$XFD$3="© D Q S B IT 2020",IF($J477="","",VLOOKUP($J477,BDKSTAB,3,FALSE))&amp;IF($J477="","",", Berufsgattung = "&amp;IF($J477="","",VLOOKUP($J477,BDKSTAB,2,FALSE))),"Copyright verletzt")</f>
        <v/>
      </c>
      <c r="L477" s="55"/>
      <c r="M477" s="55"/>
      <c r="N477" s="34"/>
      <c r="O477" s="36"/>
      <c r="P477" s="36"/>
      <c r="Q477" s="11"/>
      <c r="R477" s="66" t="str">
        <f t="shared" si="42"/>
        <v/>
      </c>
      <c r="S477" s="69"/>
      <c r="T477" s="38"/>
      <c r="U477" s="11"/>
      <c r="V477" s="67" t="str">
        <f t="shared" si="39"/>
        <v/>
      </c>
      <c r="W477" s="17" t="str">
        <f t="shared" si="43"/>
        <v/>
      </c>
      <c r="X477" s="151" t="str">
        <f t="shared" si="40"/>
        <v/>
      </c>
    </row>
    <row r="478" spans="1:24" s="10" customFormat="1" ht="45.75" customHeight="1" thickBot="1" x14ac:dyDescent="0.25">
      <c r="A478" s="11" t="s">
        <v>9</v>
      </c>
      <c r="B478" s="1"/>
      <c r="C478" s="1"/>
      <c r="D478" s="188" t="str">
        <f t="shared" si="41"/>
        <v xml:space="preserve"> / </v>
      </c>
      <c r="E478" s="78" t="s">
        <v>9</v>
      </c>
      <c r="F478" s="78" t="s">
        <v>1372</v>
      </c>
      <c r="G478" s="72">
        <v>470</v>
      </c>
      <c r="H478" s="55"/>
      <c r="I478" s="70"/>
      <c r="J478" s="74"/>
      <c r="K478" s="86" t="str">
        <f>IF('(c) Copyricht DQS Gruppe 2023'!$XFD$3="© D Q S B IT 2020",IF($J478="","",VLOOKUP($J478,BDKSTAB,3,FALSE))&amp;IF($J478="","",", Berufsgattung = "&amp;IF($J478="","",VLOOKUP($J478,BDKSTAB,2,FALSE))),"Copyright verletzt")</f>
        <v/>
      </c>
      <c r="L478" s="55"/>
      <c r="M478" s="55"/>
      <c r="N478" s="34"/>
      <c r="O478" s="36"/>
      <c r="P478" s="36"/>
      <c r="Q478" s="11"/>
      <c r="R478" s="66" t="str">
        <f t="shared" si="42"/>
        <v/>
      </c>
      <c r="S478" s="69"/>
      <c r="T478" s="38"/>
      <c r="U478" s="11"/>
      <c r="V478" s="67" t="str">
        <f t="shared" si="39"/>
        <v/>
      </c>
      <c r="W478" s="17" t="str">
        <f t="shared" si="43"/>
        <v/>
      </c>
      <c r="X478" s="151" t="str">
        <f t="shared" si="40"/>
        <v/>
      </c>
    </row>
    <row r="479" spans="1:24" s="10" customFormat="1" ht="45.75" customHeight="1" thickBot="1" x14ac:dyDescent="0.25">
      <c r="A479" s="11" t="s">
        <v>9</v>
      </c>
      <c r="B479" s="1"/>
      <c r="C479" s="1"/>
      <c r="D479" s="188" t="str">
        <f t="shared" si="41"/>
        <v xml:space="preserve"> / </v>
      </c>
      <c r="E479" s="78" t="s">
        <v>9</v>
      </c>
      <c r="F479" s="78" t="s">
        <v>1372</v>
      </c>
      <c r="G479" s="72">
        <v>471</v>
      </c>
      <c r="H479" s="55"/>
      <c r="I479" s="70"/>
      <c r="J479" s="74"/>
      <c r="K479" s="86" t="str">
        <f>IF('(c) Copyricht DQS Gruppe 2023'!$XFD$3="© D Q S B IT 2020",IF($J479="","",VLOOKUP($J479,BDKSTAB,3,FALSE))&amp;IF($J479="","",", Berufsgattung = "&amp;IF($J479="","",VLOOKUP($J479,BDKSTAB,2,FALSE))),"Copyright verletzt")</f>
        <v/>
      </c>
      <c r="L479" s="55"/>
      <c r="M479" s="55"/>
      <c r="N479" s="34"/>
      <c r="O479" s="36"/>
      <c r="P479" s="36"/>
      <c r="Q479" s="11"/>
      <c r="R479" s="66" t="str">
        <f t="shared" si="42"/>
        <v/>
      </c>
      <c r="S479" s="69"/>
      <c r="T479" s="38"/>
      <c r="U479" s="11"/>
      <c r="V479" s="67" t="str">
        <f t="shared" si="39"/>
        <v/>
      </c>
      <c r="W479" s="17" t="str">
        <f t="shared" si="43"/>
        <v/>
      </c>
      <c r="X479" s="151" t="str">
        <f t="shared" si="40"/>
        <v/>
      </c>
    </row>
    <row r="480" spans="1:24" s="10" customFormat="1" ht="45.75" customHeight="1" thickBot="1" x14ac:dyDescent="0.25">
      <c r="A480" s="11" t="s">
        <v>9</v>
      </c>
      <c r="B480" s="1"/>
      <c r="C480" s="1"/>
      <c r="D480" s="188" t="str">
        <f t="shared" si="41"/>
        <v xml:space="preserve"> / </v>
      </c>
      <c r="E480" s="78" t="s">
        <v>9</v>
      </c>
      <c r="F480" s="78" t="s">
        <v>1372</v>
      </c>
      <c r="G480" s="72">
        <v>472</v>
      </c>
      <c r="H480" s="55"/>
      <c r="I480" s="70"/>
      <c r="J480" s="74"/>
      <c r="K480" s="86" t="str">
        <f>IF('(c) Copyricht DQS Gruppe 2023'!$XFD$3="© D Q S B IT 2020",IF($J480="","",VLOOKUP($J480,BDKSTAB,3,FALSE))&amp;IF($J480="","",", Berufsgattung = "&amp;IF($J480="","",VLOOKUP($J480,BDKSTAB,2,FALSE))),"Copyright verletzt")</f>
        <v/>
      </c>
      <c r="L480" s="55"/>
      <c r="M480" s="55"/>
      <c r="N480" s="34"/>
      <c r="O480" s="36"/>
      <c r="P480" s="36"/>
      <c r="Q480" s="11"/>
      <c r="R480" s="66" t="str">
        <f t="shared" si="42"/>
        <v/>
      </c>
      <c r="S480" s="69"/>
      <c r="T480" s="38"/>
      <c r="U480" s="11"/>
      <c r="V480" s="67" t="str">
        <f t="shared" si="39"/>
        <v/>
      </c>
      <c r="W480" s="17" t="str">
        <f t="shared" si="43"/>
        <v/>
      </c>
      <c r="X480" s="151" t="str">
        <f t="shared" si="40"/>
        <v/>
      </c>
    </row>
    <row r="481" spans="1:24" s="10" customFormat="1" ht="45.75" customHeight="1" thickBot="1" x14ac:dyDescent="0.25">
      <c r="A481" s="11" t="s">
        <v>9</v>
      </c>
      <c r="B481" s="1"/>
      <c r="C481" s="1"/>
      <c r="D481" s="188" t="str">
        <f t="shared" si="41"/>
        <v xml:space="preserve"> / </v>
      </c>
      <c r="E481" s="78" t="s">
        <v>9</v>
      </c>
      <c r="F481" s="78" t="s">
        <v>1372</v>
      </c>
      <c r="G481" s="72">
        <v>473</v>
      </c>
      <c r="H481" s="55"/>
      <c r="I481" s="70"/>
      <c r="J481" s="74"/>
      <c r="K481" s="86" t="str">
        <f>IF('(c) Copyricht DQS Gruppe 2023'!$XFD$3="© D Q S B IT 2020",IF($J481="","",VLOOKUP($J481,BDKSTAB,3,FALSE))&amp;IF($J481="","",", Berufsgattung = "&amp;IF($J481="","",VLOOKUP($J481,BDKSTAB,2,FALSE))),"Copyright verletzt")</f>
        <v/>
      </c>
      <c r="L481" s="55"/>
      <c r="M481" s="55"/>
      <c r="N481" s="34"/>
      <c r="O481" s="36"/>
      <c r="P481" s="36"/>
      <c r="Q481" s="11"/>
      <c r="R481" s="66" t="str">
        <f t="shared" si="42"/>
        <v/>
      </c>
      <c r="S481" s="69"/>
      <c r="T481" s="38"/>
      <c r="U481" s="11"/>
      <c r="V481" s="67" t="str">
        <f t="shared" si="39"/>
        <v/>
      </c>
      <c r="W481" s="17" t="str">
        <f t="shared" si="43"/>
        <v/>
      </c>
      <c r="X481" s="151" t="str">
        <f t="shared" si="40"/>
        <v/>
      </c>
    </row>
    <row r="482" spans="1:24" s="10" customFormat="1" ht="45.75" customHeight="1" thickBot="1" x14ac:dyDescent="0.25">
      <c r="A482" s="11" t="s">
        <v>9</v>
      </c>
      <c r="B482" s="1"/>
      <c r="C482" s="1"/>
      <c r="D482" s="188" t="str">
        <f t="shared" si="41"/>
        <v xml:space="preserve"> / </v>
      </c>
      <c r="E482" s="78" t="s">
        <v>9</v>
      </c>
      <c r="F482" s="78" t="s">
        <v>1372</v>
      </c>
      <c r="G482" s="72">
        <v>474</v>
      </c>
      <c r="H482" s="55"/>
      <c r="I482" s="70"/>
      <c r="J482" s="74"/>
      <c r="K482" s="86" t="str">
        <f>IF('(c) Copyricht DQS Gruppe 2023'!$XFD$3="© D Q S B IT 2020",IF($J482="","",VLOOKUP($J482,BDKSTAB,3,FALSE))&amp;IF($J482="","",", Berufsgattung = "&amp;IF($J482="","",VLOOKUP($J482,BDKSTAB,2,FALSE))),"Copyright verletzt")</f>
        <v/>
      </c>
      <c r="L482" s="55"/>
      <c r="M482" s="55"/>
      <c r="N482" s="34"/>
      <c r="O482" s="36"/>
      <c r="P482" s="36"/>
      <c r="Q482" s="11"/>
      <c r="R482" s="66" t="str">
        <f t="shared" si="42"/>
        <v/>
      </c>
      <c r="S482" s="69"/>
      <c r="T482" s="38"/>
      <c r="U482" s="11"/>
      <c r="V482" s="67" t="str">
        <f t="shared" si="39"/>
        <v/>
      </c>
      <c r="W482" s="17" t="str">
        <f t="shared" si="43"/>
        <v/>
      </c>
      <c r="X482" s="151" t="str">
        <f t="shared" si="40"/>
        <v/>
      </c>
    </row>
    <row r="483" spans="1:24" s="10" customFormat="1" ht="45.75" customHeight="1" thickBot="1" x14ac:dyDescent="0.25">
      <c r="A483" s="11" t="s">
        <v>9</v>
      </c>
      <c r="B483" s="1"/>
      <c r="C483" s="1"/>
      <c r="D483" s="188" t="str">
        <f t="shared" si="41"/>
        <v xml:space="preserve"> / </v>
      </c>
      <c r="E483" s="78" t="s">
        <v>9</v>
      </c>
      <c r="F483" s="78" t="s">
        <v>1372</v>
      </c>
      <c r="G483" s="72">
        <v>475</v>
      </c>
      <c r="H483" s="55"/>
      <c r="I483" s="70"/>
      <c r="J483" s="74"/>
      <c r="K483" s="86" t="str">
        <f>IF('(c) Copyricht DQS Gruppe 2023'!$XFD$3="© D Q S B IT 2020",IF($J483="","",VLOOKUP($J483,BDKSTAB,3,FALSE))&amp;IF($J483="","",", Berufsgattung = "&amp;IF($J483="","",VLOOKUP($J483,BDKSTAB,2,FALSE))),"Copyright verletzt")</f>
        <v/>
      </c>
      <c r="L483" s="55"/>
      <c r="M483" s="55"/>
      <c r="N483" s="34"/>
      <c r="O483" s="36"/>
      <c r="P483" s="36"/>
      <c r="Q483" s="11"/>
      <c r="R483" s="66" t="str">
        <f t="shared" si="42"/>
        <v/>
      </c>
      <c r="S483" s="69"/>
      <c r="T483" s="38"/>
      <c r="U483" s="11"/>
      <c r="V483" s="67" t="str">
        <f t="shared" si="39"/>
        <v/>
      </c>
      <c r="W483" s="17" t="str">
        <f t="shared" si="43"/>
        <v/>
      </c>
      <c r="X483" s="151" t="str">
        <f t="shared" si="40"/>
        <v/>
      </c>
    </row>
    <row r="484" spans="1:24" s="10" customFormat="1" ht="45.75" customHeight="1" thickBot="1" x14ac:dyDescent="0.25">
      <c r="A484" s="11" t="s">
        <v>9</v>
      </c>
      <c r="B484" s="1"/>
      <c r="C484" s="1"/>
      <c r="D484" s="188" t="str">
        <f t="shared" si="41"/>
        <v xml:space="preserve"> / </v>
      </c>
      <c r="E484" s="78" t="s">
        <v>9</v>
      </c>
      <c r="F484" s="78" t="s">
        <v>1372</v>
      </c>
      <c r="G484" s="72">
        <v>476</v>
      </c>
      <c r="H484" s="55"/>
      <c r="I484" s="70"/>
      <c r="J484" s="74"/>
      <c r="K484" s="86" t="str">
        <f>IF('(c) Copyricht DQS Gruppe 2023'!$XFD$3="© D Q S B IT 2020",IF($J484="","",VLOOKUP($J484,BDKSTAB,3,FALSE))&amp;IF($J484="","",", Berufsgattung = "&amp;IF($J484="","",VLOOKUP($J484,BDKSTAB,2,FALSE))),"Copyright verletzt")</f>
        <v/>
      </c>
      <c r="L484" s="55"/>
      <c r="M484" s="55"/>
      <c r="N484" s="34"/>
      <c r="O484" s="36"/>
      <c r="P484" s="36"/>
      <c r="Q484" s="11"/>
      <c r="R484" s="66" t="str">
        <f t="shared" si="42"/>
        <v/>
      </c>
      <c r="S484" s="69"/>
      <c r="T484" s="38"/>
      <c r="U484" s="11"/>
      <c r="V484" s="67" t="str">
        <f t="shared" si="39"/>
        <v/>
      </c>
      <c r="W484" s="17" t="str">
        <f t="shared" si="43"/>
        <v/>
      </c>
      <c r="X484" s="151" t="str">
        <f t="shared" si="40"/>
        <v/>
      </c>
    </row>
    <row r="485" spans="1:24" s="10" customFormat="1" ht="45.75" customHeight="1" thickBot="1" x14ac:dyDescent="0.25">
      <c r="A485" s="11" t="s">
        <v>9</v>
      </c>
      <c r="B485" s="1"/>
      <c r="C485" s="1"/>
      <c r="D485" s="188" t="str">
        <f t="shared" si="41"/>
        <v xml:space="preserve"> / </v>
      </c>
      <c r="E485" s="78" t="s">
        <v>9</v>
      </c>
      <c r="F485" s="78" t="s">
        <v>1372</v>
      </c>
      <c r="G485" s="72">
        <v>477</v>
      </c>
      <c r="H485" s="55"/>
      <c r="I485" s="70"/>
      <c r="J485" s="74"/>
      <c r="K485" s="86" t="str">
        <f>IF('(c) Copyricht DQS Gruppe 2023'!$XFD$3="© D Q S B IT 2020",IF($J485="","",VLOOKUP($J485,BDKSTAB,3,FALSE))&amp;IF($J485="","",", Berufsgattung = "&amp;IF($J485="","",VLOOKUP($J485,BDKSTAB,2,FALSE))),"Copyright verletzt")</f>
        <v/>
      </c>
      <c r="L485" s="55"/>
      <c r="M485" s="55"/>
      <c r="N485" s="34"/>
      <c r="O485" s="36"/>
      <c r="P485" s="36"/>
      <c r="Q485" s="11"/>
      <c r="R485" s="66" t="str">
        <f t="shared" si="42"/>
        <v/>
      </c>
      <c r="S485" s="69"/>
      <c r="T485" s="38"/>
      <c r="U485" s="11"/>
      <c r="V485" s="67" t="str">
        <f t="shared" si="39"/>
        <v/>
      </c>
      <c r="W485" s="17" t="str">
        <f t="shared" si="43"/>
        <v/>
      </c>
      <c r="X485" s="151" t="str">
        <f t="shared" si="40"/>
        <v/>
      </c>
    </row>
    <row r="486" spans="1:24" s="10" customFormat="1" ht="45.75" customHeight="1" thickBot="1" x14ac:dyDescent="0.25">
      <c r="A486" s="11" t="s">
        <v>9</v>
      </c>
      <c r="B486" s="1"/>
      <c r="C486" s="1"/>
      <c r="D486" s="188" t="str">
        <f t="shared" si="41"/>
        <v xml:space="preserve"> / </v>
      </c>
      <c r="E486" s="78" t="s">
        <v>9</v>
      </c>
      <c r="F486" s="78" t="s">
        <v>1372</v>
      </c>
      <c r="G486" s="72">
        <v>478</v>
      </c>
      <c r="H486" s="55"/>
      <c r="I486" s="70"/>
      <c r="J486" s="74"/>
      <c r="K486" s="86" t="str">
        <f>IF('(c) Copyricht DQS Gruppe 2023'!$XFD$3="© D Q S B IT 2020",IF($J486="","",VLOOKUP($J486,BDKSTAB,3,FALSE))&amp;IF($J486="","",", Berufsgattung = "&amp;IF($J486="","",VLOOKUP($J486,BDKSTAB,2,FALSE))),"Copyright verletzt")</f>
        <v/>
      </c>
      <c r="L486" s="55"/>
      <c r="M486" s="55"/>
      <c r="N486" s="34"/>
      <c r="O486" s="36"/>
      <c r="P486" s="36"/>
      <c r="Q486" s="11"/>
      <c r="R486" s="66" t="str">
        <f t="shared" si="42"/>
        <v/>
      </c>
      <c r="S486" s="69"/>
      <c r="T486" s="38"/>
      <c r="U486" s="11"/>
      <c r="V486" s="67" t="str">
        <f t="shared" si="39"/>
        <v/>
      </c>
      <c r="W486" s="17" t="str">
        <f t="shared" si="43"/>
        <v/>
      </c>
      <c r="X486" s="151" t="str">
        <f t="shared" si="40"/>
        <v/>
      </c>
    </row>
    <row r="487" spans="1:24" s="10" customFormat="1" ht="45.75" customHeight="1" thickBot="1" x14ac:dyDescent="0.25">
      <c r="A487" s="11" t="s">
        <v>9</v>
      </c>
      <c r="B487" s="1"/>
      <c r="C487" s="1"/>
      <c r="D487" s="188" t="str">
        <f t="shared" si="41"/>
        <v xml:space="preserve"> / </v>
      </c>
      <c r="E487" s="78" t="s">
        <v>9</v>
      </c>
      <c r="F487" s="78" t="s">
        <v>1372</v>
      </c>
      <c r="G487" s="72">
        <v>479</v>
      </c>
      <c r="H487" s="55"/>
      <c r="I487" s="70"/>
      <c r="J487" s="74"/>
      <c r="K487" s="86" t="str">
        <f>IF('(c) Copyricht DQS Gruppe 2023'!$XFD$3="© D Q S B IT 2020",IF($J487="","",VLOOKUP($J487,BDKSTAB,3,FALSE))&amp;IF($J487="","",", Berufsgattung = "&amp;IF($J487="","",VLOOKUP($J487,BDKSTAB,2,FALSE))),"Copyright verletzt")</f>
        <v/>
      </c>
      <c r="L487" s="55"/>
      <c r="M487" s="55"/>
      <c r="N487" s="34"/>
      <c r="O487" s="36"/>
      <c r="P487" s="36"/>
      <c r="Q487" s="11"/>
      <c r="R487" s="66" t="str">
        <f t="shared" si="42"/>
        <v/>
      </c>
      <c r="S487" s="69"/>
      <c r="T487" s="38"/>
      <c r="U487" s="11"/>
      <c r="V487" s="67" t="str">
        <f t="shared" si="39"/>
        <v/>
      </c>
      <c r="W487" s="17" t="str">
        <f t="shared" si="43"/>
        <v/>
      </c>
      <c r="X487" s="151" t="str">
        <f t="shared" si="40"/>
        <v/>
      </c>
    </row>
    <row r="488" spans="1:24" s="10" customFormat="1" ht="45.75" customHeight="1" thickBot="1" x14ac:dyDescent="0.25">
      <c r="A488" s="11" t="s">
        <v>9</v>
      </c>
      <c r="B488" s="1"/>
      <c r="C488" s="1"/>
      <c r="D488" s="188" t="str">
        <f t="shared" si="41"/>
        <v xml:space="preserve"> / </v>
      </c>
      <c r="E488" s="78" t="s">
        <v>9</v>
      </c>
      <c r="F488" s="78" t="s">
        <v>1372</v>
      </c>
      <c r="G488" s="72">
        <v>480</v>
      </c>
      <c r="H488" s="55"/>
      <c r="I488" s="70"/>
      <c r="J488" s="74"/>
      <c r="K488" s="86" t="str">
        <f>IF('(c) Copyricht DQS Gruppe 2023'!$XFD$3="© D Q S B IT 2020",IF($J488="","",VLOOKUP($J488,BDKSTAB,3,FALSE))&amp;IF($J488="","",", Berufsgattung = "&amp;IF($J488="","",VLOOKUP($J488,BDKSTAB,2,FALSE))),"Copyright verletzt")</f>
        <v/>
      </c>
      <c r="L488" s="55"/>
      <c r="M488" s="55"/>
      <c r="N488" s="34"/>
      <c r="O488" s="36"/>
      <c r="P488" s="36"/>
      <c r="Q488" s="11"/>
      <c r="R488" s="66" t="str">
        <f t="shared" si="42"/>
        <v/>
      </c>
      <c r="S488" s="69"/>
      <c r="T488" s="38"/>
      <c r="U488" s="11"/>
      <c r="V488" s="67" t="str">
        <f t="shared" si="39"/>
        <v/>
      </c>
      <c r="W488" s="17" t="str">
        <f t="shared" si="43"/>
        <v/>
      </c>
      <c r="X488" s="151" t="str">
        <f t="shared" si="40"/>
        <v/>
      </c>
    </row>
    <row r="489" spans="1:24" s="10" customFormat="1" ht="45.75" customHeight="1" thickBot="1" x14ac:dyDescent="0.25">
      <c r="A489" s="11" t="s">
        <v>9</v>
      </c>
      <c r="B489" s="1"/>
      <c r="C489" s="1"/>
      <c r="D489" s="188" t="str">
        <f t="shared" si="41"/>
        <v xml:space="preserve"> / </v>
      </c>
      <c r="E489" s="78" t="s">
        <v>9</v>
      </c>
      <c r="F489" s="78" t="s">
        <v>1372</v>
      </c>
      <c r="G489" s="72">
        <v>481</v>
      </c>
      <c r="H489" s="55"/>
      <c r="I489" s="70"/>
      <c r="J489" s="74"/>
      <c r="K489" s="86" t="str">
        <f>IF('(c) Copyricht DQS Gruppe 2023'!$XFD$3="© D Q S B IT 2020",IF($J489="","",VLOOKUP($J489,BDKSTAB,3,FALSE))&amp;IF($J489="","",", Berufsgattung = "&amp;IF($J489="","",VLOOKUP($J489,BDKSTAB,2,FALSE))),"Copyright verletzt")</f>
        <v/>
      </c>
      <c r="L489" s="55"/>
      <c r="M489" s="55"/>
      <c r="N489" s="34"/>
      <c r="O489" s="36"/>
      <c r="P489" s="36"/>
      <c r="Q489" s="11"/>
      <c r="R489" s="66" t="str">
        <f t="shared" si="42"/>
        <v/>
      </c>
      <c r="S489" s="69"/>
      <c r="T489" s="38"/>
      <c r="U489" s="11"/>
      <c r="V489" s="67" t="str">
        <f t="shared" si="39"/>
        <v/>
      </c>
      <c r="W489" s="17" t="str">
        <f t="shared" si="43"/>
        <v/>
      </c>
      <c r="X489" s="151" t="str">
        <f t="shared" si="40"/>
        <v/>
      </c>
    </row>
    <row r="490" spans="1:24" s="10" customFormat="1" ht="45.75" customHeight="1" thickBot="1" x14ac:dyDescent="0.25">
      <c r="A490" s="11" t="s">
        <v>9</v>
      </c>
      <c r="B490" s="1"/>
      <c r="C490" s="1"/>
      <c r="D490" s="188" t="str">
        <f t="shared" si="41"/>
        <v xml:space="preserve"> / </v>
      </c>
      <c r="E490" s="78" t="s">
        <v>9</v>
      </c>
      <c r="F490" s="78" t="s">
        <v>1372</v>
      </c>
      <c r="G490" s="72">
        <v>482</v>
      </c>
      <c r="H490" s="55"/>
      <c r="I490" s="70"/>
      <c r="J490" s="74"/>
      <c r="K490" s="86" t="str">
        <f>IF('(c) Copyricht DQS Gruppe 2023'!$XFD$3="© D Q S B IT 2020",IF($J490="","",VLOOKUP($J490,BDKSTAB,3,FALSE))&amp;IF($J490="","",", Berufsgattung = "&amp;IF($J490="","",VLOOKUP($J490,BDKSTAB,2,FALSE))),"Copyright verletzt")</f>
        <v/>
      </c>
      <c r="L490" s="55"/>
      <c r="M490" s="55"/>
      <c r="N490" s="34"/>
      <c r="O490" s="36"/>
      <c r="P490" s="36"/>
      <c r="Q490" s="11"/>
      <c r="R490" s="66" t="str">
        <f t="shared" si="42"/>
        <v/>
      </c>
      <c r="S490" s="69"/>
      <c r="T490" s="38"/>
      <c r="U490" s="11"/>
      <c r="V490" s="67" t="str">
        <f t="shared" si="39"/>
        <v/>
      </c>
      <c r="W490" s="17" t="str">
        <f t="shared" si="43"/>
        <v/>
      </c>
      <c r="X490" s="151" t="str">
        <f t="shared" si="40"/>
        <v/>
      </c>
    </row>
    <row r="491" spans="1:24" s="10" customFormat="1" ht="45.75" customHeight="1" thickBot="1" x14ac:dyDescent="0.25">
      <c r="A491" s="11" t="s">
        <v>9</v>
      </c>
      <c r="B491" s="1"/>
      <c r="C491" s="1"/>
      <c r="D491" s="188" t="str">
        <f t="shared" si="41"/>
        <v xml:space="preserve"> / </v>
      </c>
      <c r="E491" s="78" t="s">
        <v>9</v>
      </c>
      <c r="F491" s="78" t="s">
        <v>1372</v>
      </c>
      <c r="G491" s="72">
        <v>483</v>
      </c>
      <c r="H491" s="55"/>
      <c r="I491" s="70"/>
      <c r="J491" s="74"/>
      <c r="K491" s="86" t="str">
        <f>IF('(c) Copyricht DQS Gruppe 2023'!$XFD$3="© D Q S B IT 2020",IF($J491="","",VLOOKUP($J491,BDKSTAB,3,FALSE))&amp;IF($J491="","",", Berufsgattung = "&amp;IF($J491="","",VLOOKUP($J491,BDKSTAB,2,FALSE))),"Copyright verletzt")</f>
        <v/>
      </c>
      <c r="L491" s="55"/>
      <c r="M491" s="55"/>
      <c r="N491" s="34"/>
      <c r="O491" s="36"/>
      <c r="P491" s="36"/>
      <c r="Q491" s="11"/>
      <c r="R491" s="66" t="str">
        <f t="shared" si="42"/>
        <v/>
      </c>
      <c r="S491" s="69"/>
      <c r="T491" s="38"/>
      <c r="U491" s="11"/>
      <c r="V491" s="67" t="str">
        <f t="shared" si="39"/>
        <v/>
      </c>
      <c r="W491" s="17" t="str">
        <f t="shared" si="43"/>
        <v/>
      </c>
      <c r="X491" s="151" t="str">
        <f t="shared" si="40"/>
        <v/>
      </c>
    </row>
    <row r="492" spans="1:24" s="10" customFormat="1" ht="45.75" customHeight="1" thickBot="1" x14ac:dyDescent="0.25">
      <c r="A492" s="11" t="s">
        <v>9</v>
      </c>
      <c r="B492" s="1"/>
      <c r="C492" s="1"/>
      <c r="D492" s="188" t="str">
        <f t="shared" si="41"/>
        <v xml:space="preserve"> / </v>
      </c>
      <c r="E492" s="78" t="s">
        <v>9</v>
      </c>
      <c r="F492" s="78" t="s">
        <v>1372</v>
      </c>
      <c r="G492" s="72">
        <v>484</v>
      </c>
      <c r="H492" s="55"/>
      <c r="I492" s="70"/>
      <c r="J492" s="74"/>
      <c r="K492" s="86" t="str">
        <f>IF('(c) Copyricht DQS Gruppe 2023'!$XFD$3="© D Q S B IT 2020",IF($J492="","",VLOOKUP($J492,BDKSTAB,3,FALSE))&amp;IF($J492="","",", Berufsgattung = "&amp;IF($J492="","",VLOOKUP($J492,BDKSTAB,2,FALSE))),"Copyright verletzt")</f>
        <v/>
      </c>
      <c r="L492" s="55"/>
      <c r="M492" s="55"/>
      <c r="N492" s="34"/>
      <c r="O492" s="36"/>
      <c r="P492" s="36"/>
      <c r="Q492" s="11"/>
      <c r="R492" s="66" t="str">
        <f t="shared" si="42"/>
        <v/>
      </c>
      <c r="S492" s="69"/>
      <c r="T492" s="38"/>
      <c r="U492" s="11"/>
      <c r="V492" s="67" t="str">
        <f t="shared" si="39"/>
        <v/>
      </c>
      <c r="W492" s="17" t="str">
        <f t="shared" si="43"/>
        <v/>
      </c>
      <c r="X492" s="151" t="str">
        <f t="shared" si="40"/>
        <v/>
      </c>
    </row>
    <row r="493" spans="1:24" s="10" customFormat="1" ht="45.75" customHeight="1" thickBot="1" x14ac:dyDescent="0.25">
      <c r="A493" s="11" t="s">
        <v>9</v>
      </c>
      <c r="B493" s="1"/>
      <c r="C493" s="1"/>
      <c r="D493" s="188" t="str">
        <f t="shared" si="41"/>
        <v xml:space="preserve"> / </v>
      </c>
      <c r="E493" s="78" t="s">
        <v>9</v>
      </c>
      <c r="F493" s="78" t="s">
        <v>1372</v>
      </c>
      <c r="G493" s="72">
        <v>485</v>
      </c>
      <c r="H493" s="55"/>
      <c r="I493" s="70"/>
      <c r="J493" s="74"/>
      <c r="K493" s="86" t="str">
        <f>IF('(c) Copyricht DQS Gruppe 2023'!$XFD$3="© D Q S B IT 2020",IF($J493="","",VLOOKUP($J493,BDKSTAB,3,FALSE))&amp;IF($J493="","",", Berufsgattung = "&amp;IF($J493="","",VLOOKUP($J493,BDKSTAB,2,FALSE))),"Copyright verletzt")</f>
        <v/>
      </c>
      <c r="L493" s="55"/>
      <c r="M493" s="55"/>
      <c r="N493" s="34"/>
      <c r="O493" s="36"/>
      <c r="P493" s="36"/>
      <c r="Q493" s="11"/>
      <c r="R493" s="66" t="str">
        <f t="shared" si="42"/>
        <v/>
      </c>
      <c r="S493" s="69"/>
      <c r="T493" s="38"/>
      <c r="U493" s="11"/>
      <c r="V493" s="67" t="str">
        <f t="shared" si="39"/>
        <v/>
      </c>
      <c r="W493" s="17" t="str">
        <f t="shared" si="43"/>
        <v/>
      </c>
      <c r="X493" s="151" t="str">
        <f t="shared" si="40"/>
        <v/>
      </c>
    </row>
    <row r="494" spans="1:24" s="10" customFormat="1" ht="45.75" customHeight="1" thickBot="1" x14ac:dyDescent="0.25">
      <c r="A494" s="11" t="s">
        <v>9</v>
      </c>
      <c r="B494" s="1"/>
      <c r="C494" s="1"/>
      <c r="D494" s="188" t="str">
        <f t="shared" si="41"/>
        <v xml:space="preserve"> / </v>
      </c>
      <c r="E494" s="78" t="s">
        <v>9</v>
      </c>
      <c r="F494" s="78" t="s">
        <v>1372</v>
      </c>
      <c r="G494" s="72">
        <v>486</v>
      </c>
      <c r="H494" s="55"/>
      <c r="I494" s="70"/>
      <c r="J494" s="74"/>
      <c r="K494" s="86" t="str">
        <f>IF('(c) Copyricht DQS Gruppe 2023'!$XFD$3="© D Q S B IT 2020",IF($J494="","",VLOOKUP($J494,BDKSTAB,3,FALSE))&amp;IF($J494="","",", Berufsgattung = "&amp;IF($J494="","",VLOOKUP($J494,BDKSTAB,2,FALSE))),"Copyright verletzt")</f>
        <v/>
      </c>
      <c r="L494" s="55"/>
      <c r="M494" s="55"/>
      <c r="N494" s="34"/>
      <c r="O494" s="36"/>
      <c r="P494" s="36"/>
      <c r="Q494" s="11"/>
      <c r="R494" s="66" t="str">
        <f t="shared" si="42"/>
        <v/>
      </c>
      <c r="S494" s="69"/>
      <c r="T494" s="38"/>
      <c r="U494" s="11"/>
      <c r="V494" s="67" t="str">
        <f t="shared" si="39"/>
        <v/>
      </c>
      <c r="W494" s="17" t="str">
        <f t="shared" si="43"/>
        <v/>
      </c>
      <c r="X494" s="151" t="str">
        <f t="shared" si="40"/>
        <v/>
      </c>
    </row>
    <row r="495" spans="1:24" s="10" customFormat="1" ht="45.75" customHeight="1" thickBot="1" x14ac:dyDescent="0.25">
      <c r="A495" s="11" t="s">
        <v>9</v>
      </c>
      <c r="B495" s="1"/>
      <c r="C495" s="1"/>
      <c r="D495" s="188" t="str">
        <f t="shared" si="41"/>
        <v xml:space="preserve"> / </v>
      </c>
      <c r="E495" s="78" t="s">
        <v>9</v>
      </c>
      <c r="F495" s="78" t="s">
        <v>1372</v>
      </c>
      <c r="G495" s="72">
        <v>487</v>
      </c>
      <c r="H495" s="55"/>
      <c r="I495" s="70"/>
      <c r="J495" s="74"/>
      <c r="K495" s="86" t="str">
        <f>IF('(c) Copyricht DQS Gruppe 2023'!$XFD$3="© D Q S B IT 2020",IF($J495="","",VLOOKUP($J495,BDKSTAB,3,FALSE))&amp;IF($J495="","",", Berufsgattung = "&amp;IF($J495="","",VLOOKUP($J495,BDKSTAB,2,FALSE))),"Copyright verletzt")</f>
        <v/>
      </c>
      <c r="L495" s="55"/>
      <c r="M495" s="55"/>
      <c r="N495" s="34"/>
      <c r="O495" s="36"/>
      <c r="P495" s="36"/>
      <c r="Q495" s="11"/>
      <c r="R495" s="66" t="str">
        <f t="shared" si="42"/>
        <v/>
      </c>
      <c r="S495" s="69"/>
      <c r="T495" s="38"/>
      <c r="U495" s="11"/>
      <c r="V495" s="67" t="str">
        <f t="shared" si="39"/>
        <v/>
      </c>
      <c r="W495" s="17" t="str">
        <f t="shared" si="43"/>
        <v/>
      </c>
      <c r="X495" s="151" t="str">
        <f t="shared" si="40"/>
        <v/>
      </c>
    </row>
    <row r="496" spans="1:24" s="10" customFormat="1" ht="45.75" customHeight="1" thickBot="1" x14ac:dyDescent="0.25">
      <c r="A496" s="11" t="s">
        <v>9</v>
      </c>
      <c r="B496" s="1"/>
      <c r="C496" s="1"/>
      <c r="D496" s="188" t="str">
        <f t="shared" si="41"/>
        <v xml:space="preserve"> / </v>
      </c>
      <c r="E496" s="78" t="s">
        <v>9</v>
      </c>
      <c r="F496" s="78" t="s">
        <v>1372</v>
      </c>
      <c r="G496" s="72">
        <v>488</v>
      </c>
      <c r="H496" s="55"/>
      <c r="I496" s="70"/>
      <c r="J496" s="74"/>
      <c r="K496" s="86" t="str">
        <f>IF('(c) Copyricht DQS Gruppe 2023'!$XFD$3="© D Q S B IT 2020",IF($J496="","",VLOOKUP($J496,BDKSTAB,3,FALSE))&amp;IF($J496="","",", Berufsgattung = "&amp;IF($J496="","",VLOOKUP($J496,BDKSTAB,2,FALSE))),"Copyright verletzt")</f>
        <v/>
      </c>
      <c r="L496" s="55"/>
      <c r="M496" s="55"/>
      <c r="N496" s="34"/>
      <c r="O496" s="36"/>
      <c r="P496" s="36"/>
      <c r="Q496" s="11"/>
      <c r="R496" s="66" t="str">
        <f t="shared" si="42"/>
        <v/>
      </c>
      <c r="S496" s="69"/>
      <c r="T496" s="38"/>
      <c r="U496" s="11"/>
      <c r="V496" s="67" t="str">
        <f t="shared" si="39"/>
        <v/>
      </c>
      <c r="W496" s="17" t="str">
        <f t="shared" si="43"/>
        <v/>
      </c>
      <c r="X496" s="151" t="str">
        <f t="shared" si="40"/>
        <v/>
      </c>
    </row>
    <row r="497" spans="1:24" s="10" customFormat="1" ht="45.75" customHeight="1" thickBot="1" x14ac:dyDescent="0.25">
      <c r="A497" s="11" t="s">
        <v>9</v>
      </c>
      <c r="B497" s="1"/>
      <c r="C497" s="1"/>
      <c r="D497" s="188" t="str">
        <f t="shared" si="41"/>
        <v xml:space="preserve"> / </v>
      </c>
      <c r="E497" s="78" t="s">
        <v>9</v>
      </c>
      <c r="F497" s="78" t="s">
        <v>1372</v>
      </c>
      <c r="G497" s="72">
        <v>489</v>
      </c>
      <c r="H497" s="55"/>
      <c r="I497" s="70"/>
      <c r="J497" s="74"/>
      <c r="K497" s="86" t="str">
        <f>IF('(c) Copyricht DQS Gruppe 2023'!$XFD$3="© D Q S B IT 2020",IF($J497="","",VLOOKUP($J497,BDKSTAB,3,FALSE))&amp;IF($J497="","",", Berufsgattung = "&amp;IF($J497="","",VLOOKUP($J497,BDKSTAB,2,FALSE))),"Copyright verletzt")</f>
        <v/>
      </c>
      <c r="L497" s="55"/>
      <c r="M497" s="55"/>
      <c r="N497" s="34"/>
      <c r="O497" s="36"/>
      <c r="P497" s="36"/>
      <c r="Q497" s="11"/>
      <c r="R497" s="66" t="str">
        <f t="shared" si="42"/>
        <v/>
      </c>
      <c r="S497" s="69"/>
      <c r="T497" s="38"/>
      <c r="U497" s="11"/>
      <c r="V497" s="67" t="str">
        <f t="shared" si="39"/>
        <v/>
      </c>
      <c r="W497" s="17" t="str">
        <f t="shared" si="43"/>
        <v/>
      </c>
      <c r="X497" s="151" t="str">
        <f t="shared" si="40"/>
        <v/>
      </c>
    </row>
    <row r="498" spans="1:24" s="10" customFormat="1" ht="45.75" customHeight="1" thickBot="1" x14ac:dyDescent="0.25">
      <c r="A498" s="11" t="s">
        <v>9</v>
      </c>
      <c r="B498" s="1"/>
      <c r="C498" s="1"/>
      <c r="D498" s="188" t="str">
        <f t="shared" si="41"/>
        <v xml:space="preserve"> / </v>
      </c>
      <c r="E498" s="78" t="s">
        <v>9</v>
      </c>
      <c r="F498" s="78" t="s">
        <v>1372</v>
      </c>
      <c r="G498" s="72">
        <v>490</v>
      </c>
      <c r="H498" s="55"/>
      <c r="I498" s="70"/>
      <c r="J498" s="74"/>
      <c r="K498" s="86" t="str">
        <f>IF('(c) Copyricht DQS Gruppe 2023'!$XFD$3="© D Q S B IT 2020",IF($J498="","",VLOOKUP($J498,BDKSTAB,3,FALSE))&amp;IF($J498="","",", Berufsgattung = "&amp;IF($J498="","",VLOOKUP($J498,BDKSTAB,2,FALSE))),"Copyright verletzt")</f>
        <v/>
      </c>
      <c r="L498" s="55"/>
      <c r="M498" s="55"/>
      <c r="N498" s="34"/>
      <c r="O498" s="36"/>
      <c r="P498" s="36"/>
      <c r="Q498" s="11"/>
      <c r="R498" s="66" t="str">
        <f t="shared" si="42"/>
        <v/>
      </c>
      <c r="S498" s="69"/>
      <c r="T498" s="38"/>
      <c r="U498" s="11"/>
      <c r="V498" s="67" t="str">
        <f t="shared" si="39"/>
        <v/>
      </c>
      <c r="W498" s="17" t="str">
        <f t="shared" si="43"/>
        <v/>
      </c>
      <c r="X498" s="151" t="str">
        <f t="shared" si="40"/>
        <v/>
      </c>
    </row>
    <row r="499" spans="1:24" s="10" customFormat="1" ht="45.75" customHeight="1" thickBot="1" x14ac:dyDescent="0.25">
      <c r="A499" s="11" t="s">
        <v>9</v>
      </c>
      <c r="B499" s="1"/>
      <c r="C499" s="1"/>
      <c r="D499" s="188" t="str">
        <f t="shared" si="41"/>
        <v xml:space="preserve"> / </v>
      </c>
      <c r="E499" s="78" t="s">
        <v>9</v>
      </c>
      <c r="F499" s="78" t="s">
        <v>1372</v>
      </c>
      <c r="G499" s="72">
        <v>491</v>
      </c>
      <c r="H499" s="55"/>
      <c r="I499" s="70"/>
      <c r="J499" s="74"/>
      <c r="K499" s="86" t="str">
        <f>IF('(c) Copyricht DQS Gruppe 2023'!$XFD$3="© D Q S B IT 2020",IF($J499="","",VLOOKUP($J499,BDKSTAB,3,FALSE))&amp;IF($J499="","",", Berufsgattung = "&amp;IF($J499="","",VLOOKUP($J499,BDKSTAB,2,FALSE))),"Copyright verletzt")</f>
        <v/>
      </c>
      <c r="L499" s="55"/>
      <c r="M499" s="55"/>
      <c r="N499" s="34"/>
      <c r="O499" s="36"/>
      <c r="P499" s="36"/>
      <c r="Q499" s="11"/>
      <c r="R499" s="66" t="str">
        <f t="shared" si="42"/>
        <v/>
      </c>
      <c r="S499" s="69"/>
      <c r="T499" s="38"/>
      <c r="U499" s="11"/>
      <c r="V499" s="67" t="str">
        <f t="shared" si="39"/>
        <v/>
      </c>
      <c r="W499" s="17" t="str">
        <f t="shared" si="43"/>
        <v/>
      </c>
      <c r="X499" s="151" t="str">
        <f t="shared" si="40"/>
        <v/>
      </c>
    </row>
    <row r="500" spans="1:24" s="10" customFormat="1" ht="45.75" customHeight="1" thickBot="1" x14ac:dyDescent="0.25">
      <c r="A500" s="11" t="s">
        <v>9</v>
      </c>
      <c r="B500" s="1"/>
      <c r="C500" s="1"/>
      <c r="D500" s="188" t="str">
        <f t="shared" si="41"/>
        <v xml:space="preserve"> / </v>
      </c>
      <c r="E500" s="78" t="s">
        <v>9</v>
      </c>
      <c r="F500" s="78" t="s">
        <v>1372</v>
      </c>
      <c r="G500" s="72">
        <v>492</v>
      </c>
      <c r="H500" s="55"/>
      <c r="I500" s="70"/>
      <c r="J500" s="74"/>
      <c r="K500" s="86" t="str">
        <f>IF('(c) Copyricht DQS Gruppe 2023'!$XFD$3="© D Q S B IT 2020",IF($J500="","",VLOOKUP($J500,BDKSTAB,3,FALSE))&amp;IF($J500="","",", Berufsgattung = "&amp;IF($J500="","",VLOOKUP($J500,BDKSTAB,2,FALSE))),"Copyright verletzt")</f>
        <v/>
      </c>
      <c r="L500" s="55"/>
      <c r="M500" s="55"/>
      <c r="N500" s="34"/>
      <c r="O500" s="36"/>
      <c r="P500" s="36"/>
      <c r="Q500" s="11"/>
      <c r="R500" s="66" t="str">
        <f t="shared" si="42"/>
        <v/>
      </c>
      <c r="S500" s="69"/>
      <c r="T500" s="38"/>
      <c r="U500" s="11"/>
      <c r="V500" s="67" t="str">
        <f t="shared" si="39"/>
        <v/>
      </c>
      <c r="W500" s="17" t="str">
        <f t="shared" si="43"/>
        <v/>
      </c>
      <c r="X500" s="151" t="str">
        <f t="shared" si="40"/>
        <v/>
      </c>
    </row>
    <row r="501" spans="1:24" s="10" customFormat="1" ht="45.75" customHeight="1" thickBot="1" x14ac:dyDescent="0.25">
      <c r="A501" s="11" t="s">
        <v>9</v>
      </c>
      <c r="B501" s="1"/>
      <c r="C501" s="1"/>
      <c r="D501" s="188" t="str">
        <f t="shared" si="41"/>
        <v xml:space="preserve"> / </v>
      </c>
      <c r="E501" s="78" t="s">
        <v>9</v>
      </c>
      <c r="F501" s="78" t="s">
        <v>1372</v>
      </c>
      <c r="G501" s="72">
        <v>493</v>
      </c>
      <c r="H501" s="55"/>
      <c r="I501" s="70"/>
      <c r="J501" s="74"/>
      <c r="K501" s="86" t="str">
        <f>IF('(c) Copyricht DQS Gruppe 2023'!$XFD$3="© D Q S B IT 2020",IF($J501="","",VLOOKUP($J501,BDKSTAB,3,FALSE))&amp;IF($J501="","",", Berufsgattung = "&amp;IF($J501="","",VLOOKUP($J501,BDKSTAB,2,FALSE))),"Copyright verletzt")</f>
        <v/>
      </c>
      <c r="L501" s="55"/>
      <c r="M501" s="55"/>
      <c r="N501" s="34"/>
      <c r="O501" s="36"/>
      <c r="P501" s="36"/>
      <c r="Q501" s="11"/>
      <c r="R501" s="66" t="str">
        <f t="shared" si="42"/>
        <v/>
      </c>
      <c r="S501" s="69"/>
      <c r="T501" s="38"/>
      <c r="U501" s="11"/>
      <c r="V501" s="67" t="str">
        <f t="shared" si="39"/>
        <v/>
      </c>
      <c r="W501" s="17" t="str">
        <f t="shared" si="43"/>
        <v/>
      </c>
      <c r="X501" s="151" t="str">
        <f t="shared" si="40"/>
        <v/>
      </c>
    </row>
    <row r="502" spans="1:24" s="10" customFormat="1" ht="45.75" customHeight="1" thickBot="1" x14ac:dyDescent="0.25">
      <c r="A502" s="11" t="s">
        <v>9</v>
      </c>
      <c r="B502" s="1"/>
      <c r="C502" s="1"/>
      <c r="D502" s="188" t="str">
        <f t="shared" si="41"/>
        <v xml:space="preserve"> / </v>
      </c>
      <c r="E502" s="78" t="s">
        <v>9</v>
      </c>
      <c r="F502" s="78" t="s">
        <v>1372</v>
      </c>
      <c r="G502" s="72">
        <v>494</v>
      </c>
      <c r="H502" s="55"/>
      <c r="I502" s="70"/>
      <c r="J502" s="74"/>
      <c r="K502" s="86" t="str">
        <f>IF('(c) Copyricht DQS Gruppe 2023'!$XFD$3="© D Q S B IT 2020",IF($J502="","",VLOOKUP($J502,BDKSTAB,3,FALSE))&amp;IF($J502="","",", Berufsgattung = "&amp;IF($J502="","",VLOOKUP($J502,BDKSTAB,2,FALSE))),"Copyright verletzt")</f>
        <v/>
      </c>
      <c r="L502" s="55"/>
      <c r="M502" s="55"/>
      <c r="N502" s="34"/>
      <c r="O502" s="36"/>
      <c r="P502" s="36"/>
      <c r="Q502" s="11"/>
      <c r="R502" s="66" t="str">
        <f t="shared" si="42"/>
        <v/>
      </c>
      <c r="S502" s="69"/>
      <c r="T502" s="38"/>
      <c r="U502" s="11"/>
      <c r="V502" s="67" t="str">
        <f t="shared" si="39"/>
        <v/>
      </c>
      <c r="W502" s="17" t="str">
        <f t="shared" si="43"/>
        <v/>
      </c>
      <c r="X502" s="151" t="str">
        <f t="shared" si="40"/>
        <v/>
      </c>
    </row>
    <row r="503" spans="1:24" s="10" customFormat="1" ht="45.75" customHeight="1" thickBot="1" x14ac:dyDescent="0.25">
      <c r="A503" s="11" t="s">
        <v>9</v>
      </c>
      <c r="B503" s="1"/>
      <c r="C503" s="1"/>
      <c r="D503" s="188" t="str">
        <f t="shared" si="41"/>
        <v xml:space="preserve"> / </v>
      </c>
      <c r="E503" s="78" t="s">
        <v>9</v>
      </c>
      <c r="F503" s="78" t="s">
        <v>1372</v>
      </c>
      <c r="G503" s="72">
        <v>495</v>
      </c>
      <c r="H503" s="55"/>
      <c r="I503" s="70"/>
      <c r="J503" s="74"/>
      <c r="K503" s="86" t="str">
        <f>IF('(c) Copyricht DQS Gruppe 2023'!$XFD$3="© D Q S B IT 2020",IF($J503="","",VLOOKUP($J503,BDKSTAB,3,FALSE))&amp;IF($J503="","",", Berufsgattung = "&amp;IF($J503="","",VLOOKUP($J503,BDKSTAB,2,FALSE))),"Copyright verletzt")</f>
        <v/>
      </c>
      <c r="L503" s="55"/>
      <c r="M503" s="55"/>
      <c r="N503" s="34"/>
      <c r="O503" s="36"/>
      <c r="P503" s="36"/>
      <c r="Q503" s="11"/>
      <c r="R503" s="66" t="str">
        <f t="shared" si="42"/>
        <v/>
      </c>
      <c r="S503" s="69"/>
      <c r="T503" s="38"/>
      <c r="U503" s="11"/>
      <c r="V503" s="67" t="str">
        <f t="shared" si="39"/>
        <v/>
      </c>
      <c r="W503" s="17" t="str">
        <f t="shared" si="43"/>
        <v/>
      </c>
      <c r="X503" s="151" t="str">
        <f t="shared" si="40"/>
        <v/>
      </c>
    </row>
    <row r="504" spans="1:24" s="10" customFormat="1" ht="45.75" customHeight="1" thickBot="1" x14ac:dyDescent="0.25">
      <c r="A504" s="11" t="s">
        <v>9</v>
      </c>
      <c r="B504" s="1"/>
      <c r="C504" s="1"/>
      <c r="D504" s="188" t="str">
        <f t="shared" si="41"/>
        <v xml:space="preserve"> / </v>
      </c>
      <c r="E504" s="78" t="s">
        <v>9</v>
      </c>
      <c r="F504" s="78" t="s">
        <v>1372</v>
      </c>
      <c r="G504" s="72">
        <v>496</v>
      </c>
      <c r="H504" s="55"/>
      <c r="I504" s="70"/>
      <c r="J504" s="74"/>
      <c r="K504" s="86" t="str">
        <f>IF('(c) Copyricht DQS Gruppe 2023'!$XFD$3="© D Q S B IT 2020",IF($J504="","",VLOOKUP($J504,BDKSTAB,3,FALSE))&amp;IF($J504="","",", Berufsgattung = "&amp;IF($J504="","",VLOOKUP($J504,BDKSTAB,2,FALSE))),"Copyright verletzt")</f>
        <v/>
      </c>
      <c r="L504" s="55"/>
      <c r="M504" s="55"/>
      <c r="N504" s="34"/>
      <c r="O504" s="36"/>
      <c r="P504" s="36"/>
      <c r="Q504" s="11"/>
      <c r="R504" s="66" t="str">
        <f t="shared" si="42"/>
        <v/>
      </c>
      <c r="S504" s="69"/>
      <c r="T504" s="38"/>
      <c r="U504" s="11"/>
      <c r="V504" s="67" t="str">
        <f t="shared" si="39"/>
        <v/>
      </c>
      <c r="W504" s="17" t="str">
        <f t="shared" si="43"/>
        <v/>
      </c>
      <c r="X504" s="151" t="str">
        <f t="shared" si="40"/>
        <v/>
      </c>
    </row>
    <row r="505" spans="1:24" s="10" customFormat="1" ht="45.75" customHeight="1" thickBot="1" x14ac:dyDescent="0.25">
      <c r="A505" s="11" t="s">
        <v>9</v>
      </c>
      <c r="B505" s="1"/>
      <c r="C505" s="1"/>
      <c r="D505" s="188" t="str">
        <f t="shared" si="41"/>
        <v xml:space="preserve"> / </v>
      </c>
      <c r="E505" s="78" t="s">
        <v>9</v>
      </c>
      <c r="F505" s="78" t="s">
        <v>1372</v>
      </c>
      <c r="G505" s="72">
        <v>497</v>
      </c>
      <c r="H505" s="55"/>
      <c r="I505" s="70"/>
      <c r="J505" s="74"/>
      <c r="K505" s="86" t="str">
        <f>IF('(c) Copyricht DQS Gruppe 2023'!$XFD$3="© D Q S B IT 2020",IF($J505="","",VLOOKUP($J505,BDKSTAB,3,FALSE))&amp;IF($J505="","",", Berufsgattung = "&amp;IF($J505="","",VLOOKUP($J505,BDKSTAB,2,FALSE))),"Copyright verletzt")</f>
        <v/>
      </c>
      <c r="L505" s="55"/>
      <c r="M505" s="55"/>
      <c r="N505" s="34"/>
      <c r="O505" s="36"/>
      <c r="P505" s="36"/>
      <c r="Q505" s="11"/>
      <c r="R505" s="66" t="str">
        <f t="shared" si="42"/>
        <v/>
      </c>
      <c r="S505" s="69"/>
      <c r="T505" s="38"/>
      <c r="U505" s="11"/>
      <c r="V505" s="67" t="str">
        <f t="shared" si="39"/>
        <v/>
      </c>
      <c r="W505" s="17" t="str">
        <f t="shared" si="43"/>
        <v/>
      </c>
      <c r="X505" s="151" t="str">
        <f t="shared" si="40"/>
        <v/>
      </c>
    </row>
    <row r="506" spans="1:24" s="10" customFormat="1" ht="45.75" customHeight="1" thickBot="1" x14ac:dyDescent="0.25">
      <c r="A506" s="11" t="s">
        <v>9</v>
      </c>
      <c r="B506" s="1"/>
      <c r="C506" s="1"/>
      <c r="D506" s="188" t="str">
        <f t="shared" si="41"/>
        <v xml:space="preserve"> / </v>
      </c>
      <c r="E506" s="78" t="s">
        <v>9</v>
      </c>
      <c r="F506" s="78" t="s">
        <v>1372</v>
      </c>
      <c r="G506" s="72">
        <v>498</v>
      </c>
      <c r="H506" s="55"/>
      <c r="I506" s="70"/>
      <c r="J506" s="74"/>
      <c r="K506" s="86" t="str">
        <f>IF('(c) Copyricht DQS Gruppe 2023'!$XFD$3="© D Q S B IT 2020",IF($J506="","",VLOOKUP($J506,BDKSTAB,3,FALSE))&amp;IF($J506="","",", Berufsgattung = "&amp;IF($J506="","",VLOOKUP($J506,BDKSTAB,2,FALSE))),"Copyright verletzt")</f>
        <v/>
      </c>
      <c r="L506" s="55"/>
      <c r="M506" s="55"/>
      <c r="N506" s="34"/>
      <c r="O506" s="36"/>
      <c r="P506" s="36"/>
      <c r="Q506" s="11"/>
      <c r="R506" s="66" t="str">
        <f t="shared" si="42"/>
        <v/>
      </c>
      <c r="S506" s="69"/>
      <c r="T506" s="38"/>
      <c r="U506" s="11"/>
      <c r="V506" s="67" t="str">
        <f t="shared" si="39"/>
        <v/>
      </c>
      <c r="W506" s="17" t="str">
        <f t="shared" si="43"/>
        <v/>
      </c>
      <c r="X506" s="151" t="str">
        <f t="shared" si="40"/>
        <v/>
      </c>
    </row>
    <row r="507" spans="1:24" s="10" customFormat="1" ht="45.75" customHeight="1" thickBot="1" x14ac:dyDescent="0.25">
      <c r="A507" s="11" t="s">
        <v>9</v>
      </c>
      <c r="B507" s="1"/>
      <c r="C507" s="1"/>
      <c r="D507" s="188" t="str">
        <f t="shared" si="41"/>
        <v xml:space="preserve"> / </v>
      </c>
      <c r="E507" s="78" t="s">
        <v>9</v>
      </c>
      <c r="F507" s="78" t="s">
        <v>1372</v>
      </c>
      <c r="G507" s="72">
        <v>499</v>
      </c>
      <c r="H507" s="55"/>
      <c r="I507" s="70"/>
      <c r="J507" s="74"/>
      <c r="K507" s="86" t="str">
        <f>IF('(c) Copyricht DQS Gruppe 2023'!$XFD$3="© D Q S B IT 2020",IF($J507="","",VLOOKUP($J507,BDKSTAB,3,FALSE))&amp;IF($J507="","",", Berufsgattung = "&amp;IF($J507="","",VLOOKUP($J507,BDKSTAB,2,FALSE))),"Copyright verletzt")</f>
        <v/>
      </c>
      <c r="L507" s="55"/>
      <c r="M507" s="55"/>
      <c r="N507" s="34"/>
      <c r="O507" s="36"/>
      <c r="P507" s="36"/>
      <c r="Q507" s="11"/>
      <c r="R507" s="66" t="str">
        <f t="shared" si="42"/>
        <v/>
      </c>
      <c r="S507" s="69"/>
      <c r="T507" s="38"/>
      <c r="U507" s="11"/>
      <c r="V507" s="67" t="str">
        <f t="shared" si="39"/>
        <v/>
      </c>
      <c r="W507" s="17" t="str">
        <f t="shared" si="43"/>
        <v/>
      </c>
      <c r="X507" s="151" t="str">
        <f t="shared" si="40"/>
        <v/>
      </c>
    </row>
    <row r="508" spans="1:24" s="10" customFormat="1" ht="45.75" customHeight="1" thickBot="1" x14ac:dyDescent="0.25">
      <c r="A508" s="11" t="s">
        <v>9</v>
      </c>
      <c r="B508" s="1"/>
      <c r="C508" s="1"/>
      <c r="D508" s="188" t="str">
        <f t="shared" si="41"/>
        <v xml:space="preserve"> / </v>
      </c>
      <c r="E508" s="78" t="s">
        <v>9</v>
      </c>
      <c r="F508" s="78" t="s">
        <v>1372</v>
      </c>
      <c r="G508" s="72">
        <v>500</v>
      </c>
      <c r="H508" s="55"/>
      <c r="I508" s="70"/>
      <c r="J508" s="74"/>
      <c r="K508" s="86" t="str">
        <f>IF('(c) Copyricht DQS Gruppe 2023'!$XFD$3="© D Q S B IT 2020",IF($J508="","",VLOOKUP($J508,BDKSTAB,3,FALSE))&amp;IF($J508="","",", Berufsgattung = "&amp;IF($J508="","",VLOOKUP($J508,BDKSTAB,2,FALSE))),"Copyright verletzt")</f>
        <v/>
      </c>
      <c r="L508" s="55"/>
      <c r="M508" s="55"/>
      <c r="N508" s="34"/>
      <c r="O508" s="36"/>
      <c r="P508" s="36"/>
      <c r="Q508" s="11"/>
      <c r="R508" s="66" t="str">
        <f t="shared" si="42"/>
        <v/>
      </c>
      <c r="S508" s="69"/>
      <c r="T508" s="38"/>
      <c r="U508" s="11"/>
      <c r="V508" s="67" t="str">
        <f t="shared" si="39"/>
        <v/>
      </c>
      <c r="W508" s="17" t="str">
        <f t="shared" si="43"/>
        <v/>
      </c>
      <c r="X508" s="151" t="str">
        <f t="shared" si="40"/>
        <v/>
      </c>
    </row>
    <row r="509" spans="1:24" s="10" customFormat="1" ht="45.75" customHeight="1" thickBot="1" x14ac:dyDescent="0.25">
      <c r="A509" s="11" t="s">
        <v>9</v>
      </c>
      <c r="B509" s="1"/>
      <c r="C509" s="1"/>
      <c r="D509" s="188" t="str">
        <f t="shared" si="41"/>
        <v xml:space="preserve"> / </v>
      </c>
      <c r="E509" s="78" t="s">
        <v>9</v>
      </c>
      <c r="F509" s="78" t="s">
        <v>1372</v>
      </c>
      <c r="G509" s="72">
        <v>501</v>
      </c>
      <c r="H509" s="55"/>
      <c r="I509" s="70"/>
      <c r="J509" s="74"/>
      <c r="K509" s="86" t="str">
        <f>IF('(c) Copyricht DQS Gruppe 2023'!$XFD$3="© D Q S B IT 2020",IF($J509="","",VLOOKUP($J509,BDKSTAB,3,FALSE))&amp;IF($J509="","",", Berufsgattung = "&amp;IF($J509="","",VLOOKUP($J509,BDKSTAB,2,FALSE))),"Copyright verletzt")</f>
        <v/>
      </c>
      <c r="L509" s="55"/>
      <c r="M509" s="55"/>
      <c r="N509" s="34"/>
      <c r="O509" s="36"/>
      <c r="P509" s="36"/>
      <c r="Q509" s="11"/>
      <c r="R509" s="66" t="str">
        <f t="shared" si="42"/>
        <v/>
      </c>
      <c r="S509" s="69"/>
      <c r="T509" s="38"/>
      <c r="U509" s="11"/>
      <c r="V509" s="67" t="str">
        <f t="shared" si="39"/>
        <v/>
      </c>
      <c r="W509" s="17" t="str">
        <f t="shared" si="43"/>
        <v/>
      </c>
      <c r="X509" s="151" t="str">
        <f t="shared" si="40"/>
        <v/>
      </c>
    </row>
    <row r="510" spans="1:24" s="10" customFormat="1" ht="45.75" customHeight="1" thickBot="1" x14ac:dyDescent="0.25">
      <c r="A510" s="11" t="s">
        <v>9</v>
      </c>
      <c r="B510" s="1"/>
      <c r="C510" s="1"/>
      <c r="D510" s="188" t="str">
        <f t="shared" si="41"/>
        <v xml:space="preserve"> / </v>
      </c>
      <c r="E510" s="78" t="s">
        <v>9</v>
      </c>
      <c r="F510" s="78" t="s">
        <v>1372</v>
      </c>
      <c r="G510" s="72">
        <v>502</v>
      </c>
      <c r="H510" s="55"/>
      <c r="I510" s="70"/>
      <c r="J510" s="74"/>
      <c r="K510" s="86" t="str">
        <f>IF('(c) Copyricht DQS Gruppe 2023'!$XFD$3="© D Q S B IT 2020",IF($J510="","",VLOOKUP($J510,BDKSTAB,3,FALSE))&amp;IF($J510="","",", Berufsgattung = "&amp;IF($J510="","",VLOOKUP($J510,BDKSTAB,2,FALSE))),"Copyright verletzt")</f>
        <v/>
      </c>
      <c r="L510" s="55"/>
      <c r="M510" s="55"/>
      <c r="N510" s="34"/>
      <c r="O510" s="36"/>
      <c r="P510" s="36"/>
      <c r="Q510" s="11"/>
      <c r="R510" s="66" t="str">
        <f t="shared" si="42"/>
        <v/>
      </c>
      <c r="S510" s="69"/>
      <c r="T510" s="38"/>
      <c r="U510" s="11"/>
      <c r="V510" s="67" t="str">
        <f t="shared" si="39"/>
        <v/>
      </c>
      <c r="W510" s="17" t="str">
        <f t="shared" si="43"/>
        <v/>
      </c>
      <c r="X510" s="151" t="str">
        <f t="shared" si="40"/>
        <v/>
      </c>
    </row>
    <row r="511" spans="1:24" s="10" customFormat="1" ht="45.75" customHeight="1" thickBot="1" x14ac:dyDescent="0.25">
      <c r="A511" s="11" t="s">
        <v>9</v>
      </c>
      <c r="B511" s="1"/>
      <c r="C511" s="1"/>
      <c r="D511" s="188" t="str">
        <f t="shared" si="41"/>
        <v xml:space="preserve"> / </v>
      </c>
      <c r="E511" s="78" t="s">
        <v>9</v>
      </c>
      <c r="F511" s="78" t="s">
        <v>1372</v>
      </c>
      <c r="G511" s="72">
        <v>503</v>
      </c>
      <c r="H511" s="55"/>
      <c r="I511" s="70"/>
      <c r="J511" s="74"/>
      <c r="K511" s="86" t="str">
        <f>IF('(c) Copyricht DQS Gruppe 2023'!$XFD$3="© D Q S B IT 2020",IF($J511="","",VLOOKUP($J511,BDKSTAB,3,FALSE))&amp;IF($J511="","",", Berufsgattung = "&amp;IF($J511="","",VLOOKUP($J511,BDKSTAB,2,FALSE))),"Copyright verletzt")</f>
        <v/>
      </c>
      <c r="L511" s="55"/>
      <c r="M511" s="55"/>
      <c r="N511" s="34"/>
      <c r="O511" s="36"/>
      <c r="P511" s="36"/>
      <c r="Q511" s="11"/>
      <c r="R511" s="66" t="str">
        <f t="shared" si="42"/>
        <v/>
      </c>
      <c r="S511" s="69"/>
      <c r="T511" s="38"/>
      <c r="U511" s="11"/>
      <c r="V511" s="67" t="str">
        <f t="shared" si="39"/>
        <v/>
      </c>
      <c r="W511" s="17" t="str">
        <f t="shared" si="43"/>
        <v/>
      </c>
      <c r="X511" s="151" t="str">
        <f t="shared" si="40"/>
        <v/>
      </c>
    </row>
    <row r="512" spans="1:24" s="10" customFormat="1" ht="45.75" customHeight="1" thickBot="1" x14ac:dyDescent="0.25">
      <c r="A512" s="11" t="s">
        <v>9</v>
      </c>
      <c r="B512" s="1"/>
      <c r="C512" s="1"/>
      <c r="D512" s="188" t="str">
        <f t="shared" si="41"/>
        <v xml:space="preserve"> / </v>
      </c>
      <c r="E512" s="78" t="s">
        <v>9</v>
      </c>
      <c r="F512" s="78" t="s">
        <v>1372</v>
      </c>
      <c r="G512" s="72">
        <v>504</v>
      </c>
      <c r="H512" s="55"/>
      <c r="I512" s="70"/>
      <c r="J512" s="74"/>
      <c r="K512" s="86" t="str">
        <f>IF('(c) Copyricht DQS Gruppe 2023'!$XFD$3="© D Q S B IT 2020",IF($J512="","",VLOOKUP($J512,BDKSTAB,3,FALSE))&amp;IF($J512="","",", Berufsgattung = "&amp;IF($J512="","",VLOOKUP($J512,BDKSTAB,2,FALSE))),"Copyright verletzt")</f>
        <v/>
      </c>
      <c r="L512" s="55"/>
      <c r="M512" s="55"/>
      <c r="N512" s="34"/>
      <c r="O512" s="36"/>
      <c r="P512" s="36"/>
      <c r="Q512" s="11"/>
      <c r="R512" s="66" t="str">
        <f t="shared" si="42"/>
        <v/>
      </c>
      <c r="S512" s="69"/>
      <c r="T512" s="38"/>
      <c r="U512" s="11"/>
      <c r="V512" s="67" t="str">
        <f t="shared" si="39"/>
        <v/>
      </c>
      <c r="W512" s="17" t="str">
        <f t="shared" si="43"/>
        <v/>
      </c>
      <c r="X512" s="151" t="str">
        <f t="shared" si="40"/>
        <v/>
      </c>
    </row>
    <row r="513" spans="1:24" s="10" customFormat="1" ht="45.75" customHeight="1" thickBot="1" x14ac:dyDescent="0.25">
      <c r="A513" s="11" t="s">
        <v>9</v>
      </c>
      <c r="B513" s="1"/>
      <c r="C513" s="1"/>
      <c r="D513" s="188" t="str">
        <f t="shared" si="41"/>
        <v xml:space="preserve"> / </v>
      </c>
      <c r="E513" s="78" t="s">
        <v>9</v>
      </c>
      <c r="F513" s="78" t="s">
        <v>1372</v>
      </c>
      <c r="G513" s="72">
        <v>505</v>
      </c>
      <c r="H513" s="55"/>
      <c r="I513" s="70"/>
      <c r="J513" s="74"/>
      <c r="K513" s="86" t="str">
        <f>IF('(c) Copyricht DQS Gruppe 2023'!$XFD$3="© D Q S B IT 2020",IF($J513="","",VLOOKUP($J513,BDKSTAB,3,FALSE))&amp;IF($J513="","",", Berufsgattung = "&amp;IF($J513="","",VLOOKUP($J513,BDKSTAB,2,FALSE))),"Copyright verletzt")</f>
        <v/>
      </c>
      <c r="L513" s="55"/>
      <c r="M513" s="55"/>
      <c r="N513" s="34"/>
      <c r="O513" s="36"/>
      <c r="P513" s="36"/>
      <c r="Q513" s="11"/>
      <c r="R513" s="66" t="str">
        <f t="shared" si="42"/>
        <v/>
      </c>
      <c r="S513" s="69"/>
      <c r="T513" s="38"/>
      <c r="U513" s="11"/>
      <c r="V513" s="67" t="str">
        <f t="shared" si="39"/>
        <v/>
      </c>
      <c r="W513" s="17" t="str">
        <f t="shared" si="43"/>
        <v/>
      </c>
      <c r="X513" s="151" t="str">
        <f t="shared" si="40"/>
        <v/>
      </c>
    </row>
    <row r="514" spans="1:24" s="10" customFormat="1" ht="45.75" customHeight="1" thickBot="1" x14ac:dyDescent="0.25">
      <c r="A514" s="11" t="s">
        <v>9</v>
      </c>
      <c r="B514" s="1"/>
      <c r="C514" s="1"/>
      <c r="D514" s="188" t="str">
        <f t="shared" si="41"/>
        <v xml:space="preserve"> / </v>
      </c>
      <c r="E514" s="78" t="s">
        <v>9</v>
      </c>
      <c r="F514" s="78" t="s">
        <v>1372</v>
      </c>
      <c r="G514" s="72">
        <v>506</v>
      </c>
      <c r="H514" s="55"/>
      <c r="I514" s="70"/>
      <c r="J514" s="74"/>
      <c r="K514" s="86" t="str">
        <f>IF('(c) Copyricht DQS Gruppe 2023'!$XFD$3="© D Q S B IT 2020",IF($J514="","",VLOOKUP($J514,BDKSTAB,3,FALSE))&amp;IF($J514="","",", Berufsgattung = "&amp;IF($J514="","",VLOOKUP($J514,BDKSTAB,2,FALSE))),"Copyright verletzt")</f>
        <v/>
      </c>
      <c r="L514" s="55"/>
      <c r="M514" s="55"/>
      <c r="N514" s="34"/>
      <c r="O514" s="36"/>
      <c r="P514" s="36"/>
      <c r="Q514" s="11"/>
      <c r="R514" s="66" t="str">
        <f t="shared" si="42"/>
        <v/>
      </c>
      <c r="S514" s="69"/>
      <c r="T514" s="38"/>
      <c r="U514" s="11"/>
      <c r="V514" s="67" t="str">
        <f t="shared" si="39"/>
        <v/>
      </c>
      <c r="W514" s="17" t="str">
        <f t="shared" si="43"/>
        <v/>
      </c>
      <c r="X514" s="151" t="str">
        <f t="shared" si="40"/>
        <v/>
      </c>
    </row>
    <row r="515" spans="1:24" s="10" customFormat="1" ht="45.75" customHeight="1" thickBot="1" x14ac:dyDescent="0.25">
      <c r="A515" s="11" t="s">
        <v>9</v>
      </c>
      <c r="B515" s="1"/>
      <c r="C515" s="1"/>
      <c r="D515" s="188" t="str">
        <f t="shared" si="41"/>
        <v xml:space="preserve"> / </v>
      </c>
      <c r="E515" s="78" t="s">
        <v>9</v>
      </c>
      <c r="F515" s="78" t="s">
        <v>1372</v>
      </c>
      <c r="G515" s="72">
        <v>507</v>
      </c>
      <c r="H515" s="55"/>
      <c r="I515" s="70"/>
      <c r="J515" s="74"/>
      <c r="K515" s="86" t="str">
        <f>IF('(c) Copyricht DQS Gruppe 2023'!$XFD$3="© D Q S B IT 2020",IF($J515="","",VLOOKUP($J515,BDKSTAB,3,FALSE))&amp;IF($J515="","",", Berufsgattung = "&amp;IF($J515="","",VLOOKUP($J515,BDKSTAB,2,FALSE))),"Copyright verletzt")</f>
        <v/>
      </c>
      <c r="L515" s="55"/>
      <c r="M515" s="55"/>
      <c r="N515" s="34"/>
      <c r="O515" s="36"/>
      <c r="P515" s="36"/>
      <c r="Q515" s="11"/>
      <c r="R515" s="66" t="str">
        <f t="shared" si="42"/>
        <v/>
      </c>
      <c r="S515" s="69"/>
      <c r="T515" s="38"/>
      <c r="U515" s="11"/>
      <c r="V515" s="67" t="str">
        <f t="shared" si="39"/>
        <v/>
      </c>
      <c r="W515" s="17" t="str">
        <f t="shared" si="43"/>
        <v/>
      </c>
      <c r="X515" s="151" t="str">
        <f t="shared" si="40"/>
        <v/>
      </c>
    </row>
    <row r="516" spans="1:24" s="10" customFormat="1" ht="45.75" customHeight="1" thickBot="1" x14ac:dyDescent="0.25">
      <c r="A516" s="11" t="s">
        <v>9</v>
      </c>
      <c r="B516" s="1"/>
      <c r="C516" s="1"/>
      <c r="D516" s="188" t="str">
        <f t="shared" si="41"/>
        <v xml:space="preserve"> / </v>
      </c>
      <c r="E516" s="78" t="s">
        <v>9</v>
      </c>
      <c r="F516" s="78" t="s">
        <v>1372</v>
      </c>
      <c r="G516" s="72">
        <v>508</v>
      </c>
      <c r="H516" s="55"/>
      <c r="I516" s="70"/>
      <c r="J516" s="74"/>
      <c r="K516" s="86" t="str">
        <f>IF('(c) Copyricht DQS Gruppe 2023'!$XFD$3="© D Q S B IT 2020",IF($J516="","",VLOOKUP($J516,BDKSTAB,3,FALSE))&amp;IF($J516="","",", Berufsgattung = "&amp;IF($J516="","",VLOOKUP($J516,BDKSTAB,2,FALSE))),"Copyright verletzt")</f>
        <v/>
      </c>
      <c r="L516" s="55"/>
      <c r="M516" s="55"/>
      <c r="N516" s="34"/>
      <c r="O516" s="36"/>
      <c r="P516" s="36"/>
      <c r="Q516" s="11"/>
      <c r="R516" s="66" t="str">
        <f t="shared" si="42"/>
        <v/>
      </c>
      <c r="S516" s="69"/>
      <c r="T516" s="38"/>
      <c r="U516" s="11"/>
      <c r="V516" s="67" t="str">
        <f t="shared" si="39"/>
        <v/>
      </c>
      <c r="W516" s="17" t="str">
        <f t="shared" si="43"/>
        <v/>
      </c>
      <c r="X516" s="151" t="str">
        <f t="shared" si="40"/>
        <v/>
      </c>
    </row>
    <row r="517" spans="1:24" s="10" customFormat="1" ht="45.75" customHeight="1" thickBot="1" x14ac:dyDescent="0.25">
      <c r="A517" s="11" t="s">
        <v>9</v>
      </c>
      <c r="B517" s="1"/>
      <c r="C517" s="1"/>
      <c r="D517" s="188" t="str">
        <f t="shared" si="41"/>
        <v xml:space="preserve"> / </v>
      </c>
      <c r="E517" s="78" t="s">
        <v>9</v>
      </c>
      <c r="F517" s="78" t="s">
        <v>1372</v>
      </c>
      <c r="G517" s="72">
        <v>509</v>
      </c>
      <c r="H517" s="55"/>
      <c r="I517" s="70"/>
      <c r="J517" s="74"/>
      <c r="K517" s="86" t="str">
        <f>IF('(c) Copyricht DQS Gruppe 2023'!$XFD$3="© D Q S B IT 2020",IF($J517="","",VLOOKUP($J517,BDKSTAB,3,FALSE))&amp;IF($J517="","",", Berufsgattung = "&amp;IF($J517="","",VLOOKUP($J517,BDKSTAB,2,FALSE))),"Copyright verletzt")</f>
        <v/>
      </c>
      <c r="L517" s="55"/>
      <c r="M517" s="55"/>
      <c r="N517" s="34"/>
      <c r="O517" s="36"/>
      <c r="P517" s="36"/>
      <c r="Q517" s="11"/>
      <c r="R517" s="66" t="str">
        <f t="shared" si="42"/>
        <v/>
      </c>
      <c r="S517" s="69"/>
      <c r="T517" s="38"/>
      <c r="U517" s="11"/>
      <c r="V517" s="67" t="str">
        <f t="shared" si="39"/>
        <v/>
      </c>
      <c r="W517" s="17" t="str">
        <f t="shared" si="43"/>
        <v/>
      </c>
      <c r="X517" s="151" t="str">
        <f t="shared" si="40"/>
        <v/>
      </c>
    </row>
    <row r="518" spans="1:24" s="10" customFormat="1" ht="45.75" customHeight="1" thickBot="1" x14ac:dyDescent="0.25">
      <c r="A518" s="11" t="s">
        <v>9</v>
      </c>
      <c r="B518" s="1"/>
      <c r="C518" s="1"/>
      <c r="D518" s="188" t="str">
        <f t="shared" si="41"/>
        <v xml:space="preserve"> / </v>
      </c>
      <c r="E518" s="78" t="s">
        <v>9</v>
      </c>
      <c r="F518" s="78" t="s">
        <v>1372</v>
      </c>
      <c r="G518" s="72">
        <v>510</v>
      </c>
      <c r="H518" s="55"/>
      <c r="I518" s="70"/>
      <c r="J518" s="74"/>
      <c r="K518" s="86" t="str">
        <f>IF('(c) Copyricht DQS Gruppe 2023'!$XFD$3="© D Q S B IT 2020",IF($J518="","",VLOOKUP($J518,BDKSTAB,3,FALSE))&amp;IF($J518="","",", Berufsgattung = "&amp;IF($J518="","",VLOOKUP($J518,BDKSTAB,2,FALSE))),"Copyright verletzt")</f>
        <v/>
      </c>
      <c r="L518" s="55"/>
      <c r="M518" s="55"/>
      <c r="N518" s="34"/>
      <c r="O518" s="36"/>
      <c r="P518" s="36"/>
      <c r="Q518" s="11"/>
      <c r="R518" s="66" t="str">
        <f t="shared" si="42"/>
        <v/>
      </c>
      <c r="S518" s="69"/>
      <c r="T518" s="38"/>
      <c r="U518" s="11"/>
      <c r="V518" s="67" t="str">
        <f t="shared" si="39"/>
        <v/>
      </c>
      <c r="W518" s="17" t="str">
        <f t="shared" si="43"/>
        <v/>
      </c>
      <c r="X518" s="151" t="str">
        <f t="shared" si="40"/>
        <v/>
      </c>
    </row>
    <row r="519" spans="1:24" s="10" customFormat="1" ht="45.75" customHeight="1" thickBot="1" x14ac:dyDescent="0.25">
      <c r="A519" s="11" t="s">
        <v>9</v>
      </c>
      <c r="B519" s="1"/>
      <c r="C519" s="1"/>
      <c r="D519" s="188" t="str">
        <f t="shared" si="41"/>
        <v xml:space="preserve"> / </v>
      </c>
      <c r="E519" s="78" t="s">
        <v>9</v>
      </c>
      <c r="F519" s="78" t="s">
        <v>1372</v>
      </c>
      <c r="G519" s="72">
        <v>511</v>
      </c>
      <c r="H519" s="55"/>
      <c r="I519" s="70"/>
      <c r="J519" s="74"/>
      <c r="K519" s="86" t="str">
        <f>IF('(c) Copyricht DQS Gruppe 2023'!$XFD$3="© D Q S B IT 2020",IF($J519="","",VLOOKUP($J519,BDKSTAB,3,FALSE))&amp;IF($J519="","",", Berufsgattung = "&amp;IF($J519="","",VLOOKUP($J519,BDKSTAB,2,FALSE))),"Copyright verletzt")</f>
        <v/>
      </c>
      <c r="L519" s="55"/>
      <c r="M519" s="55"/>
      <c r="N519" s="34"/>
      <c r="O519" s="36"/>
      <c r="P519" s="36"/>
      <c r="Q519" s="11"/>
      <c r="R519" s="66" t="str">
        <f t="shared" si="42"/>
        <v/>
      </c>
      <c r="S519" s="69"/>
      <c r="T519" s="38"/>
      <c r="U519" s="11"/>
      <c r="V519" s="67" t="str">
        <f t="shared" si="39"/>
        <v/>
      </c>
      <c r="W519" s="17" t="str">
        <f t="shared" si="43"/>
        <v/>
      </c>
      <c r="X519" s="151" t="str">
        <f t="shared" si="40"/>
        <v/>
      </c>
    </row>
    <row r="520" spans="1:24" s="10" customFormat="1" ht="45.75" customHeight="1" thickBot="1" x14ac:dyDescent="0.25">
      <c r="A520" s="11" t="s">
        <v>9</v>
      </c>
      <c r="B520" s="1"/>
      <c r="C520" s="1"/>
      <c r="D520" s="188" t="str">
        <f t="shared" si="41"/>
        <v xml:space="preserve"> / </v>
      </c>
      <c r="E520" s="78" t="s">
        <v>9</v>
      </c>
      <c r="F520" s="78" t="s">
        <v>1372</v>
      </c>
      <c r="G520" s="72">
        <v>512</v>
      </c>
      <c r="H520" s="55"/>
      <c r="I520" s="70"/>
      <c r="J520" s="74"/>
      <c r="K520" s="86" t="str">
        <f>IF('(c) Copyricht DQS Gruppe 2023'!$XFD$3="© D Q S B IT 2020",IF($J520="","",VLOOKUP($J520,BDKSTAB,3,FALSE))&amp;IF($J520="","",", Berufsgattung = "&amp;IF($J520="","",VLOOKUP($J520,BDKSTAB,2,FALSE))),"Copyright verletzt")</f>
        <v/>
      </c>
      <c r="L520" s="55"/>
      <c r="M520" s="55"/>
      <c r="N520" s="34"/>
      <c r="O520" s="36"/>
      <c r="P520" s="36"/>
      <c r="Q520" s="11"/>
      <c r="R520" s="66" t="str">
        <f t="shared" si="42"/>
        <v/>
      </c>
      <c r="S520" s="69"/>
      <c r="T520" s="38"/>
      <c r="U520" s="11"/>
      <c r="V520" s="67" t="str">
        <f t="shared" si="39"/>
        <v/>
      </c>
      <c r="W520" s="17" t="str">
        <f t="shared" si="43"/>
        <v/>
      </c>
      <c r="X520" s="151" t="str">
        <f t="shared" si="40"/>
        <v/>
      </c>
    </row>
    <row r="521" spans="1:24" s="10" customFormat="1" ht="45.75" customHeight="1" thickBot="1" x14ac:dyDescent="0.25">
      <c r="A521" s="11" t="s">
        <v>9</v>
      </c>
      <c r="B521" s="1"/>
      <c r="C521" s="1"/>
      <c r="D521" s="188" t="str">
        <f t="shared" si="41"/>
        <v xml:space="preserve"> / </v>
      </c>
      <c r="E521" s="78" t="s">
        <v>9</v>
      </c>
      <c r="F521" s="78" t="s">
        <v>1372</v>
      </c>
      <c r="G521" s="72">
        <v>513</v>
      </c>
      <c r="H521" s="55"/>
      <c r="I521" s="70"/>
      <c r="J521" s="74"/>
      <c r="K521" s="86" t="str">
        <f>IF('(c) Copyricht DQS Gruppe 2023'!$XFD$3="© D Q S B IT 2020",IF($J521="","",VLOOKUP($J521,BDKSTAB,3,FALSE))&amp;IF($J521="","",", Berufsgattung = "&amp;IF($J521="","",VLOOKUP($J521,BDKSTAB,2,FALSE))),"Copyright verletzt")</f>
        <v/>
      </c>
      <c r="L521" s="55"/>
      <c r="M521" s="55"/>
      <c r="N521" s="34"/>
      <c r="O521" s="36"/>
      <c r="P521" s="36"/>
      <c r="Q521" s="11"/>
      <c r="R521" s="66" t="str">
        <f t="shared" si="42"/>
        <v/>
      </c>
      <c r="S521" s="69"/>
      <c r="T521" s="38"/>
      <c r="U521" s="11"/>
      <c r="V521" s="67" t="str">
        <f t="shared" ref="V521:V584" si="44">IF($J521="","",VLOOKUP($J521,BDKSTAB,4,FALSE))</f>
        <v/>
      </c>
      <c r="W521" s="17" t="str">
        <f t="shared" si="43"/>
        <v/>
      </c>
      <c r="X521" s="151" t="str">
        <f t="shared" ref="X521:X584" si="45">IF($J521="","",VLOOKUP($J521,BDKSTAB,7,FALSE))</f>
        <v/>
      </c>
    </row>
    <row r="522" spans="1:24" s="10" customFormat="1" ht="45.75" customHeight="1" thickBot="1" x14ac:dyDescent="0.25">
      <c r="A522" s="11" t="s">
        <v>9</v>
      </c>
      <c r="B522" s="1"/>
      <c r="C522" s="1"/>
      <c r="D522" s="188" t="str">
        <f t="shared" ref="D522:D585" si="46">B522&amp;" / "&amp;C522</f>
        <v xml:space="preserve"> / </v>
      </c>
      <c r="E522" s="78" t="s">
        <v>9</v>
      </c>
      <c r="F522" s="78" t="s">
        <v>1372</v>
      </c>
      <c r="G522" s="72">
        <v>514</v>
      </c>
      <c r="H522" s="55"/>
      <c r="I522" s="70"/>
      <c r="J522" s="74"/>
      <c r="K522" s="86" t="str">
        <f>IF('(c) Copyricht DQS Gruppe 2023'!$XFD$3="© D Q S B IT 2020",IF($J522="","",VLOOKUP($J522,BDKSTAB,3,FALSE))&amp;IF($J522="","",", Berufsgattung = "&amp;IF($J522="","",VLOOKUP($J522,BDKSTAB,2,FALSE))),"Copyright verletzt")</f>
        <v/>
      </c>
      <c r="L522" s="55"/>
      <c r="M522" s="55"/>
      <c r="N522" s="34"/>
      <c r="O522" s="36"/>
      <c r="P522" s="36"/>
      <c r="Q522" s="11"/>
      <c r="R522" s="66" t="str">
        <f t="shared" si="42"/>
        <v/>
      </c>
      <c r="S522" s="69"/>
      <c r="T522" s="38"/>
      <c r="U522" s="11"/>
      <c r="V522" s="67" t="str">
        <f t="shared" si="44"/>
        <v/>
      </c>
      <c r="W522" s="17" t="str">
        <f t="shared" si="43"/>
        <v/>
      </c>
      <c r="X522" s="151" t="str">
        <f t="shared" si="45"/>
        <v/>
      </c>
    </row>
    <row r="523" spans="1:24" s="10" customFormat="1" ht="45.75" customHeight="1" thickBot="1" x14ac:dyDescent="0.25">
      <c r="A523" s="11" t="s">
        <v>9</v>
      </c>
      <c r="B523" s="1"/>
      <c r="C523" s="1"/>
      <c r="D523" s="188" t="str">
        <f t="shared" si="46"/>
        <v xml:space="preserve"> / </v>
      </c>
      <c r="E523" s="78" t="s">
        <v>9</v>
      </c>
      <c r="F523" s="78" t="s">
        <v>1372</v>
      </c>
      <c r="G523" s="72">
        <v>515</v>
      </c>
      <c r="H523" s="55"/>
      <c r="I523" s="70"/>
      <c r="J523" s="74"/>
      <c r="K523" s="86" t="str">
        <f>IF('(c) Copyricht DQS Gruppe 2023'!$XFD$3="© D Q S B IT 2020",IF($J523="","",VLOOKUP($J523,BDKSTAB,3,FALSE))&amp;IF($J523="","",", Berufsgattung = "&amp;IF($J523="","",VLOOKUP($J523,BDKSTAB,2,FALSE))),"Copyright verletzt")</f>
        <v/>
      </c>
      <c r="L523" s="55"/>
      <c r="M523" s="55"/>
      <c r="N523" s="34"/>
      <c r="O523" s="36"/>
      <c r="P523" s="36"/>
      <c r="Q523" s="11"/>
      <c r="R523" s="66" t="str">
        <f t="shared" si="42"/>
        <v/>
      </c>
      <c r="S523" s="69"/>
      <c r="T523" s="38"/>
      <c r="U523" s="11"/>
      <c r="V523" s="67" t="str">
        <f t="shared" si="44"/>
        <v/>
      </c>
      <c r="W523" s="17" t="str">
        <f t="shared" si="43"/>
        <v/>
      </c>
      <c r="X523" s="151" t="str">
        <f t="shared" si="45"/>
        <v/>
      </c>
    </row>
    <row r="524" spans="1:24" s="10" customFormat="1" ht="45.75" customHeight="1" thickBot="1" x14ac:dyDescent="0.25">
      <c r="A524" s="11" t="s">
        <v>9</v>
      </c>
      <c r="B524" s="1"/>
      <c r="C524" s="1"/>
      <c r="D524" s="188" t="str">
        <f t="shared" si="46"/>
        <v xml:space="preserve"> / </v>
      </c>
      <c r="E524" s="78" t="s">
        <v>9</v>
      </c>
      <c r="F524" s="78" t="s">
        <v>1372</v>
      </c>
      <c r="G524" s="72">
        <v>516</v>
      </c>
      <c r="H524" s="55"/>
      <c r="I524" s="70"/>
      <c r="J524" s="74"/>
      <c r="K524" s="86" t="str">
        <f>IF('(c) Copyricht DQS Gruppe 2023'!$XFD$3="© D Q S B IT 2020",IF($J524="","",VLOOKUP($J524,BDKSTAB,3,FALSE))&amp;IF($J524="","",", Berufsgattung = "&amp;IF($J524="","",VLOOKUP($J524,BDKSTAB,2,FALSE))),"Copyright verletzt")</f>
        <v/>
      </c>
      <c r="L524" s="55"/>
      <c r="M524" s="55"/>
      <c r="N524" s="34"/>
      <c r="O524" s="36"/>
      <c r="P524" s="36"/>
      <c r="Q524" s="11"/>
      <c r="R524" s="66" t="str">
        <f t="shared" ref="R524:R587" si="47">IF(O524=0,"",O524*S524)</f>
        <v/>
      </c>
      <c r="S524" s="69"/>
      <c r="T524" s="38"/>
      <c r="U524" s="11"/>
      <c r="V524" s="67" t="str">
        <f t="shared" si="44"/>
        <v/>
      </c>
      <c r="W524" s="17" t="str">
        <f t="shared" si="43"/>
        <v/>
      </c>
      <c r="X524" s="151" t="str">
        <f t="shared" si="45"/>
        <v/>
      </c>
    </row>
    <row r="525" spans="1:24" s="10" customFormat="1" ht="45.75" customHeight="1" thickBot="1" x14ac:dyDescent="0.25">
      <c r="A525" s="11" t="s">
        <v>9</v>
      </c>
      <c r="B525" s="1"/>
      <c r="C525" s="1"/>
      <c r="D525" s="188" t="str">
        <f t="shared" si="46"/>
        <v xml:space="preserve"> / </v>
      </c>
      <c r="E525" s="78" t="s">
        <v>9</v>
      </c>
      <c r="F525" s="78" t="s">
        <v>1372</v>
      </c>
      <c r="G525" s="72">
        <v>517</v>
      </c>
      <c r="H525" s="55"/>
      <c r="I525" s="70"/>
      <c r="J525" s="74"/>
      <c r="K525" s="86" t="str">
        <f>IF('(c) Copyricht DQS Gruppe 2023'!$XFD$3="© D Q S B IT 2020",IF($J525="","",VLOOKUP($J525,BDKSTAB,3,FALSE))&amp;IF($J525="","",", Berufsgattung = "&amp;IF($J525="","",VLOOKUP($J525,BDKSTAB,2,FALSE))),"Copyright verletzt")</f>
        <v/>
      </c>
      <c r="L525" s="55"/>
      <c r="M525" s="55"/>
      <c r="N525" s="34"/>
      <c r="O525" s="36"/>
      <c r="P525" s="36"/>
      <c r="Q525" s="11"/>
      <c r="R525" s="66" t="str">
        <f t="shared" si="47"/>
        <v/>
      </c>
      <c r="S525" s="69"/>
      <c r="T525" s="38"/>
      <c r="U525" s="11"/>
      <c r="V525" s="67" t="str">
        <f t="shared" si="44"/>
        <v/>
      </c>
      <c r="W525" s="17" t="str">
        <f t="shared" si="43"/>
        <v/>
      </c>
      <c r="X525" s="151" t="str">
        <f t="shared" si="45"/>
        <v/>
      </c>
    </row>
    <row r="526" spans="1:24" s="10" customFormat="1" ht="45.75" customHeight="1" thickBot="1" x14ac:dyDescent="0.25">
      <c r="A526" s="11" t="s">
        <v>9</v>
      </c>
      <c r="B526" s="1"/>
      <c r="C526" s="1"/>
      <c r="D526" s="188" t="str">
        <f t="shared" si="46"/>
        <v xml:space="preserve"> / </v>
      </c>
      <c r="E526" s="78" t="s">
        <v>9</v>
      </c>
      <c r="F526" s="78" t="s">
        <v>1372</v>
      </c>
      <c r="G526" s="72">
        <v>518</v>
      </c>
      <c r="H526" s="55"/>
      <c r="I526" s="70"/>
      <c r="J526" s="74"/>
      <c r="K526" s="86" t="str">
        <f>IF('(c) Copyricht DQS Gruppe 2023'!$XFD$3="© D Q S B IT 2020",IF($J526="","",VLOOKUP($J526,BDKSTAB,3,FALSE))&amp;IF($J526="","",", Berufsgattung = "&amp;IF($J526="","",VLOOKUP($J526,BDKSTAB,2,FALSE))),"Copyright verletzt")</f>
        <v/>
      </c>
      <c r="L526" s="55"/>
      <c r="M526" s="55"/>
      <c r="N526" s="34"/>
      <c r="O526" s="36"/>
      <c r="P526" s="36"/>
      <c r="Q526" s="11"/>
      <c r="R526" s="66" t="str">
        <f t="shared" si="47"/>
        <v/>
      </c>
      <c r="S526" s="69"/>
      <c r="T526" s="38"/>
      <c r="U526" s="11"/>
      <c r="V526" s="67" t="str">
        <f t="shared" si="44"/>
        <v/>
      </c>
      <c r="W526" s="17" t="str">
        <f t="shared" si="43"/>
        <v/>
      </c>
      <c r="X526" s="151" t="str">
        <f t="shared" si="45"/>
        <v/>
      </c>
    </row>
    <row r="527" spans="1:24" s="10" customFormat="1" ht="45.75" customHeight="1" thickBot="1" x14ac:dyDescent="0.25">
      <c r="A527" s="11" t="s">
        <v>9</v>
      </c>
      <c r="B527" s="1"/>
      <c r="C527" s="1"/>
      <c r="D527" s="188" t="str">
        <f t="shared" si="46"/>
        <v xml:space="preserve"> / </v>
      </c>
      <c r="E527" s="78" t="s">
        <v>9</v>
      </c>
      <c r="F527" s="78" t="s">
        <v>1372</v>
      </c>
      <c r="G527" s="72">
        <v>519</v>
      </c>
      <c r="H527" s="55"/>
      <c r="I527" s="70"/>
      <c r="J527" s="74"/>
      <c r="K527" s="86" t="str">
        <f>IF('(c) Copyricht DQS Gruppe 2023'!$XFD$3="© D Q S B IT 2020",IF($J527="","",VLOOKUP($J527,BDKSTAB,3,FALSE))&amp;IF($J527="","",", Berufsgattung = "&amp;IF($J527="","",VLOOKUP($J527,BDKSTAB,2,FALSE))),"Copyright verletzt")</f>
        <v/>
      </c>
      <c r="L527" s="55"/>
      <c r="M527" s="55"/>
      <c r="N527" s="34"/>
      <c r="O527" s="36"/>
      <c r="P527" s="36"/>
      <c r="Q527" s="11"/>
      <c r="R527" s="66" t="str">
        <f t="shared" si="47"/>
        <v/>
      </c>
      <c r="S527" s="69"/>
      <c r="T527" s="38"/>
      <c r="U527" s="11"/>
      <c r="V527" s="67" t="str">
        <f t="shared" si="44"/>
        <v/>
      </c>
      <c r="W527" s="17" t="str">
        <f t="shared" si="43"/>
        <v/>
      </c>
      <c r="X527" s="151" t="str">
        <f t="shared" si="45"/>
        <v/>
      </c>
    </row>
    <row r="528" spans="1:24" s="10" customFormat="1" ht="45.75" customHeight="1" thickBot="1" x14ac:dyDescent="0.25">
      <c r="A528" s="11" t="s">
        <v>9</v>
      </c>
      <c r="B528" s="1"/>
      <c r="C528" s="1"/>
      <c r="D528" s="188" t="str">
        <f t="shared" si="46"/>
        <v xml:space="preserve"> / </v>
      </c>
      <c r="E528" s="78" t="s">
        <v>9</v>
      </c>
      <c r="F528" s="78" t="s">
        <v>1372</v>
      </c>
      <c r="G528" s="72">
        <v>520</v>
      </c>
      <c r="H528" s="55"/>
      <c r="I528" s="70"/>
      <c r="J528" s="74"/>
      <c r="K528" s="86" t="str">
        <f>IF('(c) Copyricht DQS Gruppe 2023'!$XFD$3="© D Q S B IT 2020",IF($J528="","",VLOOKUP($J528,BDKSTAB,3,FALSE))&amp;IF($J528="","",", Berufsgattung = "&amp;IF($J528="","",VLOOKUP($J528,BDKSTAB,2,FALSE))),"Copyright verletzt")</f>
        <v/>
      </c>
      <c r="L528" s="55"/>
      <c r="M528" s="55"/>
      <c r="N528" s="34"/>
      <c r="O528" s="36"/>
      <c r="P528" s="36"/>
      <c r="Q528" s="11"/>
      <c r="R528" s="66" t="str">
        <f t="shared" si="47"/>
        <v/>
      </c>
      <c r="S528" s="69"/>
      <c r="T528" s="38"/>
      <c r="U528" s="11"/>
      <c r="V528" s="67" t="str">
        <f t="shared" si="44"/>
        <v/>
      </c>
      <c r="W528" s="17" t="str">
        <f t="shared" si="43"/>
        <v/>
      </c>
      <c r="X528" s="151" t="str">
        <f t="shared" si="45"/>
        <v/>
      </c>
    </row>
    <row r="529" spans="1:24" s="10" customFormat="1" ht="45.75" customHeight="1" thickBot="1" x14ac:dyDescent="0.25">
      <c r="A529" s="11" t="s">
        <v>9</v>
      </c>
      <c r="B529" s="1"/>
      <c r="C529" s="1"/>
      <c r="D529" s="188" t="str">
        <f t="shared" si="46"/>
        <v xml:space="preserve"> / </v>
      </c>
      <c r="E529" s="78" t="s">
        <v>9</v>
      </c>
      <c r="F529" s="78" t="s">
        <v>1372</v>
      </c>
      <c r="G529" s="72">
        <v>521</v>
      </c>
      <c r="H529" s="55"/>
      <c r="I529" s="70"/>
      <c r="J529" s="74"/>
      <c r="K529" s="86" t="str">
        <f>IF('(c) Copyricht DQS Gruppe 2023'!$XFD$3="© D Q S B IT 2020",IF($J529="","",VLOOKUP($J529,BDKSTAB,3,FALSE))&amp;IF($J529="","",", Berufsgattung = "&amp;IF($J529="","",VLOOKUP($J529,BDKSTAB,2,FALSE))),"Copyright verletzt")</f>
        <v/>
      </c>
      <c r="L529" s="55"/>
      <c r="M529" s="55"/>
      <c r="N529" s="34"/>
      <c r="O529" s="36"/>
      <c r="P529" s="36"/>
      <c r="Q529" s="11"/>
      <c r="R529" s="66" t="str">
        <f t="shared" si="47"/>
        <v/>
      </c>
      <c r="S529" s="69"/>
      <c r="T529" s="38"/>
      <c r="U529" s="11"/>
      <c r="V529" s="67" t="str">
        <f t="shared" si="44"/>
        <v/>
      </c>
      <c r="W529" s="17" t="str">
        <f t="shared" si="43"/>
        <v/>
      </c>
      <c r="X529" s="151" t="str">
        <f t="shared" si="45"/>
        <v/>
      </c>
    </row>
    <row r="530" spans="1:24" s="10" customFormat="1" ht="45.75" customHeight="1" thickBot="1" x14ac:dyDescent="0.25">
      <c r="A530" s="11" t="s">
        <v>9</v>
      </c>
      <c r="B530" s="1"/>
      <c r="C530" s="1"/>
      <c r="D530" s="188" t="str">
        <f t="shared" si="46"/>
        <v xml:space="preserve"> / </v>
      </c>
      <c r="E530" s="78" t="s">
        <v>9</v>
      </c>
      <c r="F530" s="78" t="s">
        <v>1372</v>
      </c>
      <c r="G530" s="72">
        <v>522</v>
      </c>
      <c r="H530" s="55"/>
      <c r="I530" s="70"/>
      <c r="J530" s="74"/>
      <c r="K530" s="86" t="str">
        <f>IF('(c) Copyricht DQS Gruppe 2023'!$XFD$3="© D Q S B IT 2020",IF($J530="","",VLOOKUP($J530,BDKSTAB,3,FALSE))&amp;IF($J530="","",", Berufsgattung = "&amp;IF($J530="","",VLOOKUP($J530,BDKSTAB,2,FALSE))),"Copyright verletzt")</f>
        <v/>
      </c>
      <c r="L530" s="55"/>
      <c r="M530" s="55"/>
      <c r="N530" s="34"/>
      <c r="O530" s="36"/>
      <c r="P530" s="36"/>
      <c r="Q530" s="11"/>
      <c r="R530" s="66" t="str">
        <f t="shared" si="47"/>
        <v/>
      </c>
      <c r="S530" s="69"/>
      <c r="T530" s="38"/>
      <c r="U530" s="11"/>
      <c r="V530" s="67" t="str">
        <f t="shared" si="44"/>
        <v/>
      </c>
      <c r="W530" s="17" t="str">
        <f t="shared" ref="W530:W593" si="48">IF(V530="","",IF(IF(X530="S",(V530),(V530*1.25))&lt;S530,"Überschreitung bitte in TYP2 eintragen",IF(V530&gt;=S530,"OK","Stichprobe 25% Korridor siehe Hinweise ÜBDKS")))</f>
        <v/>
      </c>
      <c r="X530" s="151" t="str">
        <f t="shared" si="45"/>
        <v/>
      </c>
    </row>
    <row r="531" spans="1:24" s="10" customFormat="1" ht="45.75" customHeight="1" thickBot="1" x14ac:dyDescent="0.25">
      <c r="A531" s="11" t="s">
        <v>9</v>
      </c>
      <c r="B531" s="1"/>
      <c r="C531" s="1"/>
      <c r="D531" s="188" t="str">
        <f t="shared" si="46"/>
        <v xml:space="preserve"> / </v>
      </c>
      <c r="E531" s="78" t="s">
        <v>9</v>
      </c>
      <c r="F531" s="78" t="s">
        <v>1372</v>
      </c>
      <c r="G531" s="72">
        <v>523</v>
      </c>
      <c r="H531" s="55"/>
      <c r="I531" s="70"/>
      <c r="J531" s="74"/>
      <c r="K531" s="86" t="str">
        <f>IF('(c) Copyricht DQS Gruppe 2023'!$XFD$3="© D Q S B IT 2020",IF($J531="","",VLOOKUP($J531,BDKSTAB,3,FALSE))&amp;IF($J531="","",", Berufsgattung = "&amp;IF($J531="","",VLOOKUP($J531,BDKSTAB,2,FALSE))),"Copyright verletzt")</f>
        <v/>
      </c>
      <c r="L531" s="55"/>
      <c r="M531" s="55"/>
      <c r="N531" s="34"/>
      <c r="O531" s="36"/>
      <c r="P531" s="36"/>
      <c r="Q531" s="11"/>
      <c r="R531" s="66" t="str">
        <f t="shared" si="47"/>
        <v/>
      </c>
      <c r="S531" s="69"/>
      <c r="T531" s="38"/>
      <c r="U531" s="11"/>
      <c r="V531" s="67" t="str">
        <f t="shared" si="44"/>
        <v/>
      </c>
      <c r="W531" s="17" t="str">
        <f t="shared" si="48"/>
        <v/>
      </c>
      <c r="X531" s="151" t="str">
        <f t="shared" si="45"/>
        <v/>
      </c>
    </row>
    <row r="532" spans="1:24" s="10" customFormat="1" ht="45.75" customHeight="1" thickBot="1" x14ac:dyDescent="0.25">
      <c r="A532" s="11" t="s">
        <v>9</v>
      </c>
      <c r="B532" s="1"/>
      <c r="C532" s="1"/>
      <c r="D532" s="188" t="str">
        <f t="shared" si="46"/>
        <v xml:space="preserve"> / </v>
      </c>
      <c r="E532" s="78" t="s">
        <v>9</v>
      </c>
      <c r="F532" s="78" t="s">
        <v>1372</v>
      </c>
      <c r="G532" s="72">
        <v>524</v>
      </c>
      <c r="H532" s="55"/>
      <c r="I532" s="70"/>
      <c r="J532" s="74"/>
      <c r="K532" s="86" t="str">
        <f>IF('(c) Copyricht DQS Gruppe 2023'!$XFD$3="© D Q S B IT 2020",IF($J532="","",VLOOKUP($J532,BDKSTAB,3,FALSE))&amp;IF($J532="","",", Berufsgattung = "&amp;IF($J532="","",VLOOKUP($J532,BDKSTAB,2,FALSE))),"Copyright verletzt")</f>
        <v/>
      </c>
      <c r="L532" s="55"/>
      <c r="M532" s="55"/>
      <c r="N532" s="34"/>
      <c r="O532" s="36"/>
      <c r="P532" s="36"/>
      <c r="Q532" s="11"/>
      <c r="R532" s="66" t="str">
        <f t="shared" si="47"/>
        <v/>
      </c>
      <c r="S532" s="69"/>
      <c r="T532" s="38"/>
      <c r="U532" s="11"/>
      <c r="V532" s="67" t="str">
        <f t="shared" si="44"/>
        <v/>
      </c>
      <c r="W532" s="17" t="str">
        <f t="shared" si="48"/>
        <v/>
      </c>
      <c r="X532" s="151" t="str">
        <f t="shared" si="45"/>
        <v/>
      </c>
    </row>
    <row r="533" spans="1:24" s="10" customFormat="1" ht="45.75" customHeight="1" thickBot="1" x14ac:dyDescent="0.25">
      <c r="A533" s="11" t="s">
        <v>9</v>
      </c>
      <c r="B533" s="1"/>
      <c r="C533" s="1"/>
      <c r="D533" s="188" t="str">
        <f t="shared" si="46"/>
        <v xml:space="preserve"> / </v>
      </c>
      <c r="E533" s="78" t="s">
        <v>9</v>
      </c>
      <c r="F533" s="78" t="s">
        <v>1372</v>
      </c>
      <c r="G533" s="72">
        <v>525</v>
      </c>
      <c r="H533" s="55"/>
      <c r="I533" s="70"/>
      <c r="J533" s="74"/>
      <c r="K533" s="86" t="str">
        <f>IF('(c) Copyricht DQS Gruppe 2023'!$XFD$3="© D Q S B IT 2020",IF($J533="","",VLOOKUP($J533,BDKSTAB,3,FALSE))&amp;IF($J533="","",", Berufsgattung = "&amp;IF($J533="","",VLOOKUP($J533,BDKSTAB,2,FALSE))),"Copyright verletzt")</f>
        <v/>
      </c>
      <c r="L533" s="55"/>
      <c r="M533" s="55"/>
      <c r="N533" s="34"/>
      <c r="O533" s="36"/>
      <c r="P533" s="36"/>
      <c r="Q533" s="11"/>
      <c r="R533" s="66" t="str">
        <f t="shared" si="47"/>
        <v/>
      </c>
      <c r="S533" s="69"/>
      <c r="T533" s="38"/>
      <c r="U533" s="11"/>
      <c r="V533" s="67" t="str">
        <f t="shared" si="44"/>
        <v/>
      </c>
      <c r="W533" s="17" t="str">
        <f t="shared" si="48"/>
        <v/>
      </c>
      <c r="X533" s="151" t="str">
        <f t="shared" si="45"/>
        <v/>
      </c>
    </row>
    <row r="534" spans="1:24" s="10" customFormat="1" ht="45.75" customHeight="1" thickBot="1" x14ac:dyDescent="0.25">
      <c r="A534" s="11" t="s">
        <v>9</v>
      </c>
      <c r="B534" s="1"/>
      <c r="C534" s="1"/>
      <c r="D534" s="188" t="str">
        <f t="shared" si="46"/>
        <v xml:space="preserve"> / </v>
      </c>
      <c r="E534" s="78" t="s">
        <v>9</v>
      </c>
      <c r="F534" s="78" t="s">
        <v>1372</v>
      </c>
      <c r="G534" s="72">
        <v>526</v>
      </c>
      <c r="H534" s="55"/>
      <c r="I534" s="70"/>
      <c r="J534" s="74"/>
      <c r="K534" s="86" t="str">
        <f>IF('(c) Copyricht DQS Gruppe 2023'!$XFD$3="© D Q S B IT 2020",IF($J534="","",VLOOKUP($J534,BDKSTAB,3,FALSE))&amp;IF($J534="","",", Berufsgattung = "&amp;IF($J534="","",VLOOKUP($J534,BDKSTAB,2,FALSE))),"Copyright verletzt")</f>
        <v/>
      </c>
      <c r="L534" s="55"/>
      <c r="M534" s="55"/>
      <c r="N534" s="34"/>
      <c r="O534" s="36"/>
      <c r="P534" s="36"/>
      <c r="Q534" s="11"/>
      <c r="R534" s="66" t="str">
        <f t="shared" si="47"/>
        <v/>
      </c>
      <c r="S534" s="69"/>
      <c r="T534" s="38"/>
      <c r="U534" s="11"/>
      <c r="V534" s="67" t="str">
        <f t="shared" si="44"/>
        <v/>
      </c>
      <c r="W534" s="17" t="str">
        <f t="shared" si="48"/>
        <v/>
      </c>
      <c r="X534" s="151" t="str">
        <f t="shared" si="45"/>
        <v/>
      </c>
    </row>
    <row r="535" spans="1:24" s="10" customFormat="1" ht="45.75" customHeight="1" thickBot="1" x14ac:dyDescent="0.25">
      <c r="A535" s="11" t="s">
        <v>9</v>
      </c>
      <c r="B535" s="1"/>
      <c r="C535" s="1"/>
      <c r="D535" s="188" t="str">
        <f t="shared" si="46"/>
        <v xml:space="preserve"> / </v>
      </c>
      <c r="E535" s="78" t="s">
        <v>9</v>
      </c>
      <c r="F535" s="78" t="s">
        <v>1372</v>
      </c>
      <c r="G535" s="72">
        <v>527</v>
      </c>
      <c r="H535" s="55"/>
      <c r="I535" s="70"/>
      <c r="J535" s="74"/>
      <c r="K535" s="86" t="str">
        <f>IF('(c) Copyricht DQS Gruppe 2023'!$XFD$3="© D Q S B IT 2020",IF($J535="","",VLOOKUP($J535,BDKSTAB,3,FALSE))&amp;IF($J535="","",", Berufsgattung = "&amp;IF($J535="","",VLOOKUP($J535,BDKSTAB,2,FALSE))),"Copyright verletzt")</f>
        <v/>
      </c>
      <c r="L535" s="55"/>
      <c r="M535" s="55"/>
      <c r="N535" s="34"/>
      <c r="O535" s="36"/>
      <c r="P535" s="36"/>
      <c r="Q535" s="11"/>
      <c r="R535" s="66" t="str">
        <f t="shared" si="47"/>
        <v/>
      </c>
      <c r="S535" s="69"/>
      <c r="T535" s="38"/>
      <c r="U535" s="11"/>
      <c r="V535" s="67" t="str">
        <f t="shared" si="44"/>
        <v/>
      </c>
      <c r="W535" s="17" t="str">
        <f t="shared" si="48"/>
        <v/>
      </c>
      <c r="X535" s="151" t="str">
        <f t="shared" si="45"/>
        <v/>
      </c>
    </row>
    <row r="536" spans="1:24" s="10" customFormat="1" ht="45.75" customHeight="1" thickBot="1" x14ac:dyDescent="0.25">
      <c r="A536" s="11" t="s">
        <v>9</v>
      </c>
      <c r="B536" s="1"/>
      <c r="C536" s="1"/>
      <c r="D536" s="188" t="str">
        <f t="shared" si="46"/>
        <v xml:space="preserve"> / </v>
      </c>
      <c r="E536" s="78" t="s">
        <v>9</v>
      </c>
      <c r="F536" s="78" t="s">
        <v>1372</v>
      </c>
      <c r="G536" s="72">
        <v>528</v>
      </c>
      <c r="H536" s="55"/>
      <c r="I536" s="70"/>
      <c r="J536" s="74"/>
      <c r="K536" s="86" t="str">
        <f>IF('(c) Copyricht DQS Gruppe 2023'!$XFD$3="© D Q S B IT 2020",IF($J536="","",VLOOKUP($J536,BDKSTAB,3,FALSE))&amp;IF($J536="","",", Berufsgattung = "&amp;IF($J536="","",VLOOKUP($J536,BDKSTAB,2,FALSE))),"Copyright verletzt")</f>
        <v/>
      </c>
      <c r="L536" s="55"/>
      <c r="M536" s="55"/>
      <c r="N536" s="34"/>
      <c r="O536" s="36"/>
      <c r="P536" s="36"/>
      <c r="Q536" s="11"/>
      <c r="R536" s="66" t="str">
        <f t="shared" si="47"/>
        <v/>
      </c>
      <c r="S536" s="69"/>
      <c r="T536" s="38"/>
      <c r="U536" s="11"/>
      <c r="V536" s="67" t="str">
        <f t="shared" si="44"/>
        <v/>
      </c>
      <c r="W536" s="17" t="str">
        <f t="shared" si="48"/>
        <v/>
      </c>
      <c r="X536" s="151" t="str">
        <f t="shared" si="45"/>
        <v/>
      </c>
    </row>
    <row r="537" spans="1:24" s="10" customFormat="1" ht="45.75" customHeight="1" thickBot="1" x14ac:dyDescent="0.25">
      <c r="A537" s="11" t="s">
        <v>9</v>
      </c>
      <c r="B537" s="1"/>
      <c r="C537" s="1"/>
      <c r="D537" s="188" t="str">
        <f t="shared" si="46"/>
        <v xml:space="preserve"> / </v>
      </c>
      <c r="E537" s="78" t="s">
        <v>9</v>
      </c>
      <c r="F537" s="78" t="s">
        <v>1372</v>
      </c>
      <c r="G537" s="72">
        <v>529</v>
      </c>
      <c r="H537" s="55"/>
      <c r="I537" s="70"/>
      <c r="J537" s="74"/>
      <c r="K537" s="86" t="str">
        <f>IF('(c) Copyricht DQS Gruppe 2023'!$XFD$3="© D Q S B IT 2020",IF($J537="","",VLOOKUP($J537,BDKSTAB,3,FALSE))&amp;IF($J537="","",", Berufsgattung = "&amp;IF($J537="","",VLOOKUP($J537,BDKSTAB,2,FALSE))),"Copyright verletzt")</f>
        <v/>
      </c>
      <c r="L537" s="55"/>
      <c r="M537" s="55"/>
      <c r="N537" s="34"/>
      <c r="O537" s="36"/>
      <c r="P537" s="36"/>
      <c r="Q537" s="11"/>
      <c r="R537" s="66" t="str">
        <f t="shared" si="47"/>
        <v/>
      </c>
      <c r="S537" s="69"/>
      <c r="T537" s="38"/>
      <c r="U537" s="11"/>
      <c r="V537" s="67" t="str">
        <f t="shared" si="44"/>
        <v/>
      </c>
      <c r="W537" s="17" t="str">
        <f t="shared" si="48"/>
        <v/>
      </c>
      <c r="X537" s="151" t="str">
        <f t="shared" si="45"/>
        <v/>
      </c>
    </row>
    <row r="538" spans="1:24" s="10" customFormat="1" ht="45.75" customHeight="1" thickBot="1" x14ac:dyDescent="0.25">
      <c r="A538" s="11" t="s">
        <v>9</v>
      </c>
      <c r="B538" s="1"/>
      <c r="C538" s="1"/>
      <c r="D538" s="188" t="str">
        <f t="shared" si="46"/>
        <v xml:space="preserve"> / </v>
      </c>
      <c r="E538" s="78" t="s">
        <v>9</v>
      </c>
      <c r="F538" s="78" t="s">
        <v>1372</v>
      </c>
      <c r="G538" s="72">
        <v>530</v>
      </c>
      <c r="H538" s="55"/>
      <c r="I538" s="70"/>
      <c r="J538" s="74"/>
      <c r="K538" s="86" t="str">
        <f>IF('(c) Copyricht DQS Gruppe 2023'!$XFD$3="© D Q S B IT 2020",IF($J538="","",VLOOKUP($J538,BDKSTAB,3,FALSE))&amp;IF($J538="","",", Berufsgattung = "&amp;IF($J538="","",VLOOKUP($J538,BDKSTAB,2,FALSE))),"Copyright verletzt")</f>
        <v/>
      </c>
      <c r="L538" s="55"/>
      <c r="M538" s="55"/>
      <c r="N538" s="34"/>
      <c r="O538" s="36"/>
      <c r="P538" s="36"/>
      <c r="Q538" s="11"/>
      <c r="R538" s="66" t="str">
        <f t="shared" si="47"/>
        <v/>
      </c>
      <c r="S538" s="69"/>
      <c r="T538" s="38"/>
      <c r="U538" s="11"/>
      <c r="V538" s="67" t="str">
        <f t="shared" si="44"/>
        <v/>
      </c>
      <c r="W538" s="17" t="str">
        <f t="shared" si="48"/>
        <v/>
      </c>
      <c r="X538" s="151" t="str">
        <f t="shared" si="45"/>
        <v/>
      </c>
    </row>
    <row r="539" spans="1:24" s="10" customFormat="1" ht="45.75" customHeight="1" thickBot="1" x14ac:dyDescent="0.25">
      <c r="A539" s="11" t="s">
        <v>9</v>
      </c>
      <c r="B539" s="1"/>
      <c r="C539" s="1"/>
      <c r="D539" s="188" t="str">
        <f t="shared" si="46"/>
        <v xml:space="preserve"> / </v>
      </c>
      <c r="E539" s="78" t="s">
        <v>9</v>
      </c>
      <c r="F539" s="78" t="s">
        <v>1372</v>
      </c>
      <c r="G539" s="72">
        <v>531</v>
      </c>
      <c r="H539" s="55"/>
      <c r="I539" s="70"/>
      <c r="J539" s="74"/>
      <c r="K539" s="86" t="str">
        <f>IF('(c) Copyricht DQS Gruppe 2023'!$XFD$3="© D Q S B IT 2020",IF($J539="","",VLOOKUP($J539,BDKSTAB,3,FALSE))&amp;IF($J539="","",", Berufsgattung = "&amp;IF($J539="","",VLOOKUP($J539,BDKSTAB,2,FALSE))),"Copyright verletzt")</f>
        <v/>
      </c>
      <c r="L539" s="55"/>
      <c r="M539" s="55"/>
      <c r="N539" s="34"/>
      <c r="O539" s="36"/>
      <c r="P539" s="36"/>
      <c r="Q539" s="11"/>
      <c r="R539" s="66" t="str">
        <f t="shared" si="47"/>
        <v/>
      </c>
      <c r="S539" s="69"/>
      <c r="T539" s="38"/>
      <c r="U539" s="11"/>
      <c r="V539" s="67" t="str">
        <f t="shared" si="44"/>
        <v/>
      </c>
      <c r="W539" s="17" t="str">
        <f t="shared" si="48"/>
        <v/>
      </c>
      <c r="X539" s="151" t="str">
        <f t="shared" si="45"/>
        <v/>
      </c>
    </row>
    <row r="540" spans="1:24" s="10" customFormat="1" ht="45.75" customHeight="1" thickBot="1" x14ac:dyDescent="0.25">
      <c r="A540" s="11" t="s">
        <v>9</v>
      </c>
      <c r="B540" s="1"/>
      <c r="C540" s="1"/>
      <c r="D540" s="188" t="str">
        <f t="shared" si="46"/>
        <v xml:space="preserve"> / </v>
      </c>
      <c r="E540" s="78" t="s">
        <v>9</v>
      </c>
      <c r="F540" s="78" t="s">
        <v>1372</v>
      </c>
      <c r="G540" s="72">
        <v>532</v>
      </c>
      <c r="H540" s="55"/>
      <c r="I540" s="70"/>
      <c r="J540" s="74"/>
      <c r="K540" s="86" t="str">
        <f>IF('(c) Copyricht DQS Gruppe 2023'!$XFD$3="© D Q S B IT 2020",IF($J540="","",VLOOKUP($J540,BDKSTAB,3,FALSE))&amp;IF($J540="","",", Berufsgattung = "&amp;IF($J540="","",VLOOKUP($J540,BDKSTAB,2,FALSE))),"Copyright verletzt")</f>
        <v/>
      </c>
      <c r="L540" s="55"/>
      <c r="M540" s="55"/>
      <c r="N540" s="34"/>
      <c r="O540" s="36"/>
      <c r="P540" s="36"/>
      <c r="Q540" s="11"/>
      <c r="R540" s="66" t="str">
        <f t="shared" si="47"/>
        <v/>
      </c>
      <c r="S540" s="69"/>
      <c r="T540" s="38"/>
      <c r="U540" s="11"/>
      <c r="V540" s="67" t="str">
        <f t="shared" si="44"/>
        <v/>
      </c>
      <c r="W540" s="17" t="str">
        <f t="shared" si="48"/>
        <v/>
      </c>
      <c r="X540" s="151" t="str">
        <f t="shared" si="45"/>
        <v/>
      </c>
    </row>
    <row r="541" spans="1:24" s="10" customFormat="1" ht="45.75" customHeight="1" thickBot="1" x14ac:dyDescent="0.25">
      <c r="A541" s="11" t="s">
        <v>9</v>
      </c>
      <c r="B541" s="1"/>
      <c r="C541" s="1"/>
      <c r="D541" s="188" t="str">
        <f t="shared" si="46"/>
        <v xml:space="preserve"> / </v>
      </c>
      <c r="E541" s="78" t="s">
        <v>9</v>
      </c>
      <c r="F541" s="78" t="s">
        <v>1372</v>
      </c>
      <c r="G541" s="72">
        <v>533</v>
      </c>
      <c r="H541" s="55"/>
      <c r="I541" s="70"/>
      <c r="J541" s="74"/>
      <c r="K541" s="86" t="str">
        <f>IF('(c) Copyricht DQS Gruppe 2023'!$XFD$3="© D Q S B IT 2020",IF($J541="","",VLOOKUP($J541,BDKSTAB,3,FALSE))&amp;IF($J541="","",", Berufsgattung = "&amp;IF($J541="","",VLOOKUP($J541,BDKSTAB,2,FALSE))),"Copyright verletzt")</f>
        <v/>
      </c>
      <c r="L541" s="55"/>
      <c r="M541" s="55"/>
      <c r="N541" s="34"/>
      <c r="O541" s="36"/>
      <c r="P541" s="36"/>
      <c r="Q541" s="11"/>
      <c r="R541" s="66" t="str">
        <f t="shared" si="47"/>
        <v/>
      </c>
      <c r="S541" s="69"/>
      <c r="T541" s="38"/>
      <c r="U541" s="11"/>
      <c r="V541" s="67" t="str">
        <f t="shared" si="44"/>
        <v/>
      </c>
      <c r="W541" s="17" t="str">
        <f t="shared" si="48"/>
        <v/>
      </c>
      <c r="X541" s="151" t="str">
        <f t="shared" si="45"/>
        <v/>
      </c>
    </row>
    <row r="542" spans="1:24" s="10" customFormat="1" ht="45.75" customHeight="1" thickBot="1" x14ac:dyDescent="0.25">
      <c r="A542" s="11" t="s">
        <v>9</v>
      </c>
      <c r="B542" s="1"/>
      <c r="C542" s="1"/>
      <c r="D542" s="188" t="str">
        <f t="shared" si="46"/>
        <v xml:space="preserve"> / </v>
      </c>
      <c r="E542" s="78" t="s">
        <v>9</v>
      </c>
      <c r="F542" s="78" t="s">
        <v>1372</v>
      </c>
      <c r="G542" s="72">
        <v>534</v>
      </c>
      <c r="H542" s="55"/>
      <c r="I542" s="70"/>
      <c r="J542" s="74"/>
      <c r="K542" s="86" t="str">
        <f>IF('(c) Copyricht DQS Gruppe 2023'!$XFD$3="© D Q S B IT 2020",IF($J542="","",VLOOKUP($J542,BDKSTAB,3,FALSE))&amp;IF($J542="","",", Berufsgattung = "&amp;IF($J542="","",VLOOKUP($J542,BDKSTAB,2,FALSE))),"Copyright verletzt")</f>
        <v/>
      </c>
      <c r="L542" s="55"/>
      <c r="M542" s="55"/>
      <c r="N542" s="34"/>
      <c r="O542" s="36"/>
      <c r="P542" s="36"/>
      <c r="Q542" s="11"/>
      <c r="R542" s="66" t="str">
        <f t="shared" si="47"/>
        <v/>
      </c>
      <c r="S542" s="69"/>
      <c r="T542" s="38"/>
      <c r="U542" s="11"/>
      <c r="V542" s="67" t="str">
        <f t="shared" si="44"/>
        <v/>
      </c>
      <c r="W542" s="17" t="str">
        <f t="shared" si="48"/>
        <v/>
      </c>
      <c r="X542" s="151" t="str">
        <f t="shared" si="45"/>
        <v/>
      </c>
    </row>
    <row r="543" spans="1:24" s="10" customFormat="1" ht="45.75" customHeight="1" thickBot="1" x14ac:dyDescent="0.25">
      <c r="A543" s="11" t="s">
        <v>9</v>
      </c>
      <c r="B543" s="1"/>
      <c r="C543" s="1"/>
      <c r="D543" s="188" t="str">
        <f t="shared" si="46"/>
        <v xml:space="preserve"> / </v>
      </c>
      <c r="E543" s="78" t="s">
        <v>9</v>
      </c>
      <c r="F543" s="78" t="s">
        <v>1372</v>
      </c>
      <c r="G543" s="72">
        <v>535</v>
      </c>
      <c r="H543" s="55"/>
      <c r="I543" s="70"/>
      <c r="J543" s="74"/>
      <c r="K543" s="86" t="str">
        <f>IF('(c) Copyricht DQS Gruppe 2023'!$XFD$3="© D Q S B IT 2020",IF($J543="","",VLOOKUP($J543,BDKSTAB,3,FALSE))&amp;IF($J543="","",", Berufsgattung = "&amp;IF($J543="","",VLOOKUP($J543,BDKSTAB,2,FALSE))),"Copyright verletzt")</f>
        <v/>
      </c>
      <c r="L543" s="55"/>
      <c r="M543" s="55"/>
      <c r="N543" s="34"/>
      <c r="O543" s="36"/>
      <c r="P543" s="36"/>
      <c r="Q543" s="11"/>
      <c r="R543" s="66" t="str">
        <f t="shared" si="47"/>
        <v/>
      </c>
      <c r="S543" s="69"/>
      <c r="T543" s="38"/>
      <c r="U543" s="11"/>
      <c r="V543" s="67" t="str">
        <f t="shared" si="44"/>
        <v/>
      </c>
      <c r="W543" s="17" t="str">
        <f t="shared" si="48"/>
        <v/>
      </c>
      <c r="X543" s="151" t="str">
        <f t="shared" si="45"/>
        <v/>
      </c>
    </row>
    <row r="544" spans="1:24" s="10" customFormat="1" ht="45.75" customHeight="1" thickBot="1" x14ac:dyDescent="0.25">
      <c r="A544" s="11" t="s">
        <v>9</v>
      </c>
      <c r="B544" s="1"/>
      <c r="C544" s="1"/>
      <c r="D544" s="188" t="str">
        <f t="shared" si="46"/>
        <v xml:space="preserve"> / </v>
      </c>
      <c r="E544" s="78" t="s">
        <v>9</v>
      </c>
      <c r="F544" s="78" t="s">
        <v>1372</v>
      </c>
      <c r="G544" s="72">
        <v>536</v>
      </c>
      <c r="H544" s="55"/>
      <c r="I544" s="70"/>
      <c r="J544" s="74"/>
      <c r="K544" s="86" t="str">
        <f>IF('(c) Copyricht DQS Gruppe 2023'!$XFD$3="© D Q S B IT 2020",IF($J544="","",VLOOKUP($J544,BDKSTAB,3,FALSE))&amp;IF($J544="","",", Berufsgattung = "&amp;IF($J544="","",VLOOKUP($J544,BDKSTAB,2,FALSE))),"Copyright verletzt")</f>
        <v/>
      </c>
      <c r="L544" s="55"/>
      <c r="M544" s="55"/>
      <c r="N544" s="34"/>
      <c r="O544" s="36"/>
      <c r="P544" s="36"/>
      <c r="Q544" s="11"/>
      <c r="R544" s="66" t="str">
        <f t="shared" si="47"/>
        <v/>
      </c>
      <c r="S544" s="69"/>
      <c r="T544" s="38"/>
      <c r="U544" s="11"/>
      <c r="V544" s="67" t="str">
        <f t="shared" si="44"/>
        <v/>
      </c>
      <c r="W544" s="17" t="str">
        <f t="shared" si="48"/>
        <v/>
      </c>
      <c r="X544" s="151" t="str">
        <f t="shared" si="45"/>
        <v/>
      </c>
    </row>
    <row r="545" spans="1:24" s="10" customFormat="1" ht="45.75" customHeight="1" thickBot="1" x14ac:dyDescent="0.25">
      <c r="A545" s="11" t="s">
        <v>9</v>
      </c>
      <c r="B545" s="1"/>
      <c r="C545" s="1"/>
      <c r="D545" s="188" t="str">
        <f t="shared" si="46"/>
        <v xml:space="preserve"> / </v>
      </c>
      <c r="E545" s="78" t="s">
        <v>9</v>
      </c>
      <c r="F545" s="78" t="s">
        <v>1372</v>
      </c>
      <c r="G545" s="72">
        <v>537</v>
      </c>
      <c r="H545" s="55"/>
      <c r="I545" s="70"/>
      <c r="J545" s="74"/>
      <c r="K545" s="86" t="str">
        <f>IF('(c) Copyricht DQS Gruppe 2023'!$XFD$3="© D Q S B IT 2020",IF($J545="","",VLOOKUP($J545,BDKSTAB,3,FALSE))&amp;IF($J545="","",", Berufsgattung = "&amp;IF($J545="","",VLOOKUP($J545,BDKSTAB,2,FALSE))),"Copyright verletzt")</f>
        <v/>
      </c>
      <c r="L545" s="55"/>
      <c r="M545" s="55"/>
      <c r="N545" s="34"/>
      <c r="O545" s="36"/>
      <c r="P545" s="36"/>
      <c r="Q545" s="11"/>
      <c r="R545" s="66" t="str">
        <f t="shared" si="47"/>
        <v/>
      </c>
      <c r="S545" s="69"/>
      <c r="T545" s="38"/>
      <c r="U545" s="11"/>
      <c r="V545" s="67" t="str">
        <f t="shared" si="44"/>
        <v/>
      </c>
      <c r="W545" s="17" t="str">
        <f t="shared" si="48"/>
        <v/>
      </c>
      <c r="X545" s="151" t="str">
        <f t="shared" si="45"/>
        <v/>
      </c>
    </row>
    <row r="546" spans="1:24" s="10" customFormat="1" ht="45.75" customHeight="1" thickBot="1" x14ac:dyDescent="0.25">
      <c r="A546" s="11" t="s">
        <v>9</v>
      </c>
      <c r="B546" s="1"/>
      <c r="C546" s="1"/>
      <c r="D546" s="188" t="str">
        <f t="shared" si="46"/>
        <v xml:space="preserve"> / </v>
      </c>
      <c r="E546" s="78" t="s">
        <v>9</v>
      </c>
      <c r="F546" s="78" t="s">
        <v>1372</v>
      </c>
      <c r="G546" s="72">
        <v>538</v>
      </c>
      <c r="H546" s="55"/>
      <c r="I546" s="70"/>
      <c r="J546" s="74"/>
      <c r="K546" s="86" t="str">
        <f>IF('(c) Copyricht DQS Gruppe 2023'!$XFD$3="© D Q S B IT 2020",IF($J546="","",VLOOKUP($J546,BDKSTAB,3,FALSE))&amp;IF($J546="","",", Berufsgattung = "&amp;IF($J546="","",VLOOKUP($J546,BDKSTAB,2,FALSE))),"Copyright verletzt")</f>
        <v/>
      </c>
      <c r="L546" s="55"/>
      <c r="M546" s="55"/>
      <c r="N546" s="34"/>
      <c r="O546" s="36"/>
      <c r="P546" s="36"/>
      <c r="Q546" s="11"/>
      <c r="R546" s="66" t="str">
        <f t="shared" si="47"/>
        <v/>
      </c>
      <c r="S546" s="69"/>
      <c r="T546" s="38"/>
      <c r="U546" s="11"/>
      <c r="V546" s="67" t="str">
        <f t="shared" si="44"/>
        <v/>
      </c>
      <c r="W546" s="17" t="str">
        <f t="shared" si="48"/>
        <v/>
      </c>
      <c r="X546" s="151" t="str">
        <f t="shared" si="45"/>
        <v/>
      </c>
    </row>
    <row r="547" spans="1:24" s="10" customFormat="1" ht="45.75" customHeight="1" thickBot="1" x14ac:dyDescent="0.25">
      <c r="A547" s="11" t="s">
        <v>9</v>
      </c>
      <c r="B547" s="1"/>
      <c r="C547" s="1"/>
      <c r="D547" s="188" t="str">
        <f t="shared" si="46"/>
        <v xml:space="preserve"> / </v>
      </c>
      <c r="E547" s="78" t="s">
        <v>9</v>
      </c>
      <c r="F547" s="78" t="s">
        <v>1372</v>
      </c>
      <c r="G547" s="72">
        <v>539</v>
      </c>
      <c r="H547" s="55"/>
      <c r="I547" s="70"/>
      <c r="J547" s="74"/>
      <c r="K547" s="86" t="str">
        <f>IF('(c) Copyricht DQS Gruppe 2023'!$XFD$3="© D Q S B IT 2020",IF($J547="","",VLOOKUP($J547,BDKSTAB,3,FALSE))&amp;IF($J547="","",", Berufsgattung = "&amp;IF($J547="","",VLOOKUP($J547,BDKSTAB,2,FALSE))),"Copyright verletzt")</f>
        <v/>
      </c>
      <c r="L547" s="55"/>
      <c r="M547" s="55"/>
      <c r="N547" s="34"/>
      <c r="O547" s="36"/>
      <c r="P547" s="36"/>
      <c r="Q547" s="11"/>
      <c r="R547" s="66" t="str">
        <f t="shared" si="47"/>
        <v/>
      </c>
      <c r="S547" s="69"/>
      <c r="T547" s="38"/>
      <c r="U547" s="11"/>
      <c r="V547" s="67" t="str">
        <f t="shared" si="44"/>
        <v/>
      </c>
      <c r="W547" s="17" t="str">
        <f t="shared" si="48"/>
        <v/>
      </c>
      <c r="X547" s="151" t="str">
        <f t="shared" si="45"/>
        <v/>
      </c>
    </row>
    <row r="548" spans="1:24" s="10" customFormat="1" ht="45.75" customHeight="1" thickBot="1" x14ac:dyDescent="0.25">
      <c r="A548" s="11" t="s">
        <v>9</v>
      </c>
      <c r="B548" s="1"/>
      <c r="C548" s="1"/>
      <c r="D548" s="188" t="str">
        <f t="shared" si="46"/>
        <v xml:space="preserve"> / </v>
      </c>
      <c r="E548" s="78" t="s">
        <v>9</v>
      </c>
      <c r="F548" s="78" t="s">
        <v>1372</v>
      </c>
      <c r="G548" s="72">
        <v>540</v>
      </c>
      <c r="H548" s="55"/>
      <c r="I548" s="70"/>
      <c r="J548" s="74"/>
      <c r="K548" s="86" t="str">
        <f>IF('(c) Copyricht DQS Gruppe 2023'!$XFD$3="© D Q S B IT 2020",IF($J548="","",VLOOKUP($J548,BDKSTAB,3,FALSE))&amp;IF($J548="","",", Berufsgattung = "&amp;IF($J548="","",VLOOKUP($J548,BDKSTAB,2,FALSE))),"Copyright verletzt")</f>
        <v/>
      </c>
      <c r="L548" s="55"/>
      <c r="M548" s="55"/>
      <c r="N548" s="34"/>
      <c r="O548" s="36"/>
      <c r="P548" s="36"/>
      <c r="Q548" s="11"/>
      <c r="R548" s="66" t="str">
        <f t="shared" si="47"/>
        <v/>
      </c>
      <c r="S548" s="69"/>
      <c r="T548" s="38"/>
      <c r="U548" s="11"/>
      <c r="V548" s="67" t="str">
        <f t="shared" si="44"/>
        <v/>
      </c>
      <c r="W548" s="17" t="str">
        <f t="shared" si="48"/>
        <v/>
      </c>
      <c r="X548" s="151" t="str">
        <f t="shared" si="45"/>
        <v/>
      </c>
    </row>
    <row r="549" spans="1:24" s="10" customFormat="1" ht="45.75" customHeight="1" thickBot="1" x14ac:dyDescent="0.25">
      <c r="A549" s="11" t="s">
        <v>9</v>
      </c>
      <c r="B549" s="1"/>
      <c r="C549" s="1"/>
      <c r="D549" s="188" t="str">
        <f t="shared" si="46"/>
        <v xml:space="preserve"> / </v>
      </c>
      <c r="E549" s="78" t="s">
        <v>9</v>
      </c>
      <c r="F549" s="78" t="s">
        <v>1372</v>
      </c>
      <c r="G549" s="72">
        <v>541</v>
      </c>
      <c r="H549" s="55"/>
      <c r="I549" s="70"/>
      <c r="J549" s="74"/>
      <c r="K549" s="86" t="str">
        <f>IF('(c) Copyricht DQS Gruppe 2023'!$XFD$3="© D Q S B IT 2020",IF($J549="","",VLOOKUP($J549,BDKSTAB,3,FALSE))&amp;IF($J549="","",", Berufsgattung = "&amp;IF($J549="","",VLOOKUP($J549,BDKSTAB,2,FALSE))),"Copyright verletzt")</f>
        <v/>
      </c>
      <c r="L549" s="55"/>
      <c r="M549" s="55"/>
      <c r="N549" s="34"/>
      <c r="O549" s="36"/>
      <c r="P549" s="36"/>
      <c r="Q549" s="11"/>
      <c r="R549" s="66" t="str">
        <f t="shared" si="47"/>
        <v/>
      </c>
      <c r="S549" s="69"/>
      <c r="T549" s="38"/>
      <c r="U549" s="11"/>
      <c r="V549" s="67" t="str">
        <f t="shared" si="44"/>
        <v/>
      </c>
      <c r="W549" s="17" t="str">
        <f t="shared" si="48"/>
        <v/>
      </c>
      <c r="X549" s="151" t="str">
        <f t="shared" si="45"/>
        <v/>
      </c>
    </row>
    <row r="550" spans="1:24" s="10" customFormat="1" ht="45.75" customHeight="1" thickBot="1" x14ac:dyDescent="0.25">
      <c r="A550" s="11" t="s">
        <v>9</v>
      </c>
      <c r="B550" s="1"/>
      <c r="C550" s="1"/>
      <c r="D550" s="188" t="str">
        <f t="shared" si="46"/>
        <v xml:space="preserve"> / </v>
      </c>
      <c r="E550" s="78" t="s">
        <v>9</v>
      </c>
      <c r="F550" s="78" t="s">
        <v>1372</v>
      </c>
      <c r="G550" s="72">
        <v>542</v>
      </c>
      <c r="H550" s="55"/>
      <c r="I550" s="70"/>
      <c r="J550" s="74"/>
      <c r="K550" s="86" t="str">
        <f>IF('(c) Copyricht DQS Gruppe 2023'!$XFD$3="© D Q S B IT 2020",IF($J550="","",VLOOKUP($J550,BDKSTAB,3,FALSE))&amp;IF($J550="","",", Berufsgattung = "&amp;IF($J550="","",VLOOKUP($J550,BDKSTAB,2,FALSE))),"Copyright verletzt")</f>
        <v/>
      </c>
      <c r="L550" s="55"/>
      <c r="M550" s="55"/>
      <c r="N550" s="34"/>
      <c r="O550" s="36"/>
      <c r="P550" s="36"/>
      <c r="Q550" s="11"/>
      <c r="R550" s="66" t="str">
        <f t="shared" si="47"/>
        <v/>
      </c>
      <c r="S550" s="69"/>
      <c r="T550" s="38"/>
      <c r="U550" s="11"/>
      <c r="V550" s="67" t="str">
        <f t="shared" si="44"/>
        <v/>
      </c>
      <c r="W550" s="17" t="str">
        <f t="shared" si="48"/>
        <v/>
      </c>
      <c r="X550" s="151" t="str">
        <f t="shared" si="45"/>
        <v/>
      </c>
    </row>
    <row r="551" spans="1:24" s="10" customFormat="1" ht="45.75" customHeight="1" thickBot="1" x14ac:dyDescent="0.25">
      <c r="A551" s="11" t="s">
        <v>9</v>
      </c>
      <c r="B551" s="1"/>
      <c r="C551" s="1"/>
      <c r="D551" s="188" t="str">
        <f t="shared" si="46"/>
        <v xml:space="preserve"> / </v>
      </c>
      <c r="E551" s="78" t="s">
        <v>9</v>
      </c>
      <c r="F551" s="78" t="s">
        <v>1372</v>
      </c>
      <c r="G551" s="72">
        <v>543</v>
      </c>
      <c r="H551" s="55"/>
      <c r="I551" s="70"/>
      <c r="J551" s="74"/>
      <c r="K551" s="86" t="str">
        <f>IF('(c) Copyricht DQS Gruppe 2023'!$XFD$3="© D Q S B IT 2020",IF($J551="","",VLOOKUP($J551,BDKSTAB,3,FALSE))&amp;IF($J551="","",", Berufsgattung = "&amp;IF($J551="","",VLOOKUP($J551,BDKSTAB,2,FALSE))),"Copyright verletzt")</f>
        <v/>
      </c>
      <c r="L551" s="55"/>
      <c r="M551" s="55"/>
      <c r="N551" s="34"/>
      <c r="O551" s="36"/>
      <c r="P551" s="36"/>
      <c r="Q551" s="11"/>
      <c r="R551" s="66" t="str">
        <f t="shared" si="47"/>
        <v/>
      </c>
      <c r="S551" s="69"/>
      <c r="T551" s="38"/>
      <c r="U551" s="11"/>
      <c r="V551" s="67" t="str">
        <f t="shared" si="44"/>
        <v/>
      </c>
      <c r="W551" s="17" t="str">
        <f t="shared" si="48"/>
        <v/>
      </c>
      <c r="X551" s="151" t="str">
        <f t="shared" si="45"/>
        <v/>
      </c>
    </row>
    <row r="552" spans="1:24" s="10" customFormat="1" ht="45.75" customHeight="1" thickBot="1" x14ac:dyDescent="0.25">
      <c r="A552" s="11" t="s">
        <v>9</v>
      </c>
      <c r="B552" s="1"/>
      <c r="C552" s="1"/>
      <c r="D552" s="188" t="str">
        <f t="shared" si="46"/>
        <v xml:space="preserve"> / </v>
      </c>
      <c r="E552" s="78" t="s">
        <v>9</v>
      </c>
      <c r="F552" s="78" t="s">
        <v>1372</v>
      </c>
      <c r="G552" s="72">
        <v>544</v>
      </c>
      <c r="H552" s="55"/>
      <c r="I552" s="70"/>
      <c r="J552" s="74"/>
      <c r="K552" s="86" t="str">
        <f>IF('(c) Copyricht DQS Gruppe 2023'!$XFD$3="© D Q S B IT 2020",IF($J552="","",VLOOKUP($J552,BDKSTAB,3,FALSE))&amp;IF($J552="","",", Berufsgattung = "&amp;IF($J552="","",VLOOKUP($J552,BDKSTAB,2,FALSE))),"Copyright verletzt")</f>
        <v/>
      </c>
      <c r="L552" s="55"/>
      <c r="M552" s="55"/>
      <c r="N552" s="34"/>
      <c r="O552" s="36"/>
      <c r="P552" s="36"/>
      <c r="Q552" s="11"/>
      <c r="R552" s="66" t="str">
        <f t="shared" si="47"/>
        <v/>
      </c>
      <c r="S552" s="69"/>
      <c r="T552" s="38"/>
      <c r="U552" s="11"/>
      <c r="V552" s="67" t="str">
        <f t="shared" si="44"/>
        <v/>
      </c>
      <c r="W552" s="17" t="str">
        <f t="shared" si="48"/>
        <v/>
      </c>
      <c r="X552" s="151" t="str">
        <f t="shared" si="45"/>
        <v/>
      </c>
    </row>
    <row r="553" spans="1:24" s="10" customFormat="1" ht="45.75" customHeight="1" thickBot="1" x14ac:dyDescent="0.25">
      <c r="A553" s="11" t="s">
        <v>9</v>
      </c>
      <c r="B553" s="1"/>
      <c r="C553" s="1"/>
      <c r="D553" s="188" t="str">
        <f t="shared" si="46"/>
        <v xml:space="preserve"> / </v>
      </c>
      <c r="E553" s="78" t="s">
        <v>9</v>
      </c>
      <c r="F553" s="78" t="s">
        <v>1372</v>
      </c>
      <c r="G553" s="72">
        <v>545</v>
      </c>
      <c r="H553" s="55"/>
      <c r="I553" s="70"/>
      <c r="J553" s="74"/>
      <c r="K553" s="86" t="str">
        <f>IF('(c) Copyricht DQS Gruppe 2023'!$XFD$3="© D Q S B IT 2020",IF($J553="","",VLOOKUP($J553,BDKSTAB,3,FALSE))&amp;IF($J553="","",", Berufsgattung = "&amp;IF($J553="","",VLOOKUP($J553,BDKSTAB,2,FALSE))),"Copyright verletzt")</f>
        <v/>
      </c>
      <c r="L553" s="55"/>
      <c r="M553" s="55"/>
      <c r="N553" s="34"/>
      <c r="O553" s="36"/>
      <c r="P553" s="36"/>
      <c r="Q553" s="11"/>
      <c r="R553" s="66" t="str">
        <f t="shared" si="47"/>
        <v/>
      </c>
      <c r="S553" s="69"/>
      <c r="T553" s="38"/>
      <c r="U553" s="11"/>
      <c r="V553" s="67" t="str">
        <f t="shared" si="44"/>
        <v/>
      </c>
      <c r="W553" s="17" t="str">
        <f t="shared" si="48"/>
        <v/>
      </c>
      <c r="X553" s="151" t="str">
        <f t="shared" si="45"/>
        <v/>
      </c>
    </row>
    <row r="554" spans="1:24" s="10" customFormat="1" ht="45.75" customHeight="1" thickBot="1" x14ac:dyDescent="0.25">
      <c r="A554" s="11" t="s">
        <v>9</v>
      </c>
      <c r="B554" s="1"/>
      <c r="C554" s="1"/>
      <c r="D554" s="188" t="str">
        <f t="shared" si="46"/>
        <v xml:space="preserve"> / </v>
      </c>
      <c r="E554" s="78" t="s">
        <v>9</v>
      </c>
      <c r="F554" s="78" t="s">
        <v>1372</v>
      </c>
      <c r="G554" s="72">
        <v>546</v>
      </c>
      <c r="H554" s="55"/>
      <c r="I554" s="70"/>
      <c r="J554" s="74"/>
      <c r="K554" s="86" t="str">
        <f>IF('(c) Copyricht DQS Gruppe 2023'!$XFD$3="© D Q S B IT 2020",IF($J554="","",VLOOKUP($J554,BDKSTAB,3,FALSE))&amp;IF($J554="","",", Berufsgattung = "&amp;IF($J554="","",VLOOKUP($J554,BDKSTAB,2,FALSE))),"Copyright verletzt")</f>
        <v/>
      </c>
      <c r="L554" s="55"/>
      <c r="M554" s="55"/>
      <c r="N554" s="34"/>
      <c r="O554" s="36"/>
      <c r="P554" s="36"/>
      <c r="Q554" s="11"/>
      <c r="R554" s="66" t="str">
        <f t="shared" si="47"/>
        <v/>
      </c>
      <c r="S554" s="69"/>
      <c r="T554" s="38"/>
      <c r="U554" s="11"/>
      <c r="V554" s="67" t="str">
        <f t="shared" si="44"/>
        <v/>
      </c>
      <c r="W554" s="17" t="str">
        <f t="shared" si="48"/>
        <v/>
      </c>
      <c r="X554" s="151" t="str">
        <f t="shared" si="45"/>
        <v/>
      </c>
    </row>
    <row r="555" spans="1:24" s="10" customFormat="1" ht="45.75" customHeight="1" thickBot="1" x14ac:dyDescent="0.25">
      <c r="A555" s="11" t="s">
        <v>9</v>
      </c>
      <c r="B555" s="1"/>
      <c r="C555" s="1"/>
      <c r="D555" s="188" t="str">
        <f t="shared" si="46"/>
        <v xml:space="preserve"> / </v>
      </c>
      <c r="E555" s="78" t="s">
        <v>9</v>
      </c>
      <c r="F555" s="78" t="s">
        <v>1372</v>
      </c>
      <c r="G555" s="72">
        <v>547</v>
      </c>
      <c r="H555" s="55"/>
      <c r="I555" s="70"/>
      <c r="J555" s="74"/>
      <c r="K555" s="86" t="str">
        <f>IF('(c) Copyricht DQS Gruppe 2023'!$XFD$3="© D Q S B IT 2020",IF($J555="","",VLOOKUP($J555,BDKSTAB,3,FALSE))&amp;IF($J555="","",", Berufsgattung = "&amp;IF($J555="","",VLOOKUP($J555,BDKSTAB,2,FALSE))),"Copyright verletzt")</f>
        <v/>
      </c>
      <c r="L555" s="55"/>
      <c r="M555" s="55"/>
      <c r="N555" s="34"/>
      <c r="O555" s="36"/>
      <c r="P555" s="36"/>
      <c r="Q555" s="11"/>
      <c r="R555" s="66" t="str">
        <f t="shared" si="47"/>
        <v/>
      </c>
      <c r="S555" s="69"/>
      <c r="T555" s="38"/>
      <c r="U555" s="11"/>
      <c r="V555" s="67" t="str">
        <f t="shared" si="44"/>
        <v/>
      </c>
      <c r="W555" s="17" t="str">
        <f t="shared" si="48"/>
        <v/>
      </c>
      <c r="X555" s="151" t="str">
        <f t="shared" si="45"/>
        <v/>
      </c>
    </row>
    <row r="556" spans="1:24" s="10" customFormat="1" ht="45.75" customHeight="1" thickBot="1" x14ac:dyDescent="0.25">
      <c r="A556" s="11" t="s">
        <v>9</v>
      </c>
      <c r="B556" s="1"/>
      <c r="C556" s="1"/>
      <c r="D556" s="188" t="str">
        <f t="shared" si="46"/>
        <v xml:space="preserve"> / </v>
      </c>
      <c r="E556" s="78" t="s">
        <v>9</v>
      </c>
      <c r="F556" s="78" t="s">
        <v>1372</v>
      </c>
      <c r="G556" s="72">
        <v>548</v>
      </c>
      <c r="H556" s="55"/>
      <c r="I556" s="70"/>
      <c r="J556" s="74"/>
      <c r="K556" s="86" t="str">
        <f>IF('(c) Copyricht DQS Gruppe 2023'!$XFD$3="© D Q S B IT 2020",IF($J556="","",VLOOKUP($J556,BDKSTAB,3,FALSE))&amp;IF($J556="","",", Berufsgattung = "&amp;IF($J556="","",VLOOKUP($J556,BDKSTAB,2,FALSE))),"Copyright verletzt")</f>
        <v/>
      </c>
      <c r="L556" s="55"/>
      <c r="M556" s="55"/>
      <c r="N556" s="34"/>
      <c r="O556" s="36"/>
      <c r="P556" s="36"/>
      <c r="Q556" s="11"/>
      <c r="R556" s="66" t="str">
        <f t="shared" si="47"/>
        <v/>
      </c>
      <c r="S556" s="69"/>
      <c r="T556" s="38"/>
      <c r="U556" s="11"/>
      <c r="V556" s="67" t="str">
        <f t="shared" si="44"/>
        <v/>
      </c>
      <c r="W556" s="17" t="str">
        <f t="shared" si="48"/>
        <v/>
      </c>
      <c r="X556" s="151" t="str">
        <f t="shared" si="45"/>
        <v/>
      </c>
    </row>
    <row r="557" spans="1:24" s="10" customFormat="1" ht="45.75" customHeight="1" thickBot="1" x14ac:dyDescent="0.25">
      <c r="A557" s="11" t="s">
        <v>9</v>
      </c>
      <c r="B557" s="1"/>
      <c r="C557" s="1"/>
      <c r="D557" s="188" t="str">
        <f t="shared" si="46"/>
        <v xml:space="preserve"> / </v>
      </c>
      <c r="E557" s="78" t="s">
        <v>9</v>
      </c>
      <c r="F557" s="78" t="s">
        <v>1372</v>
      </c>
      <c r="G557" s="72">
        <v>549</v>
      </c>
      <c r="H557" s="55"/>
      <c r="I557" s="70"/>
      <c r="J557" s="74"/>
      <c r="K557" s="86" t="str">
        <f>IF('(c) Copyricht DQS Gruppe 2023'!$XFD$3="© D Q S B IT 2020",IF($J557="","",VLOOKUP($J557,BDKSTAB,3,FALSE))&amp;IF($J557="","",", Berufsgattung = "&amp;IF($J557="","",VLOOKUP($J557,BDKSTAB,2,FALSE))),"Copyright verletzt")</f>
        <v/>
      </c>
      <c r="L557" s="55"/>
      <c r="M557" s="55"/>
      <c r="N557" s="34"/>
      <c r="O557" s="36"/>
      <c r="P557" s="36"/>
      <c r="Q557" s="11"/>
      <c r="R557" s="66" t="str">
        <f t="shared" si="47"/>
        <v/>
      </c>
      <c r="S557" s="69"/>
      <c r="T557" s="38"/>
      <c r="U557" s="11"/>
      <c r="V557" s="67" t="str">
        <f t="shared" si="44"/>
        <v/>
      </c>
      <c r="W557" s="17" t="str">
        <f t="shared" si="48"/>
        <v/>
      </c>
      <c r="X557" s="151" t="str">
        <f t="shared" si="45"/>
        <v/>
      </c>
    </row>
    <row r="558" spans="1:24" s="10" customFormat="1" ht="45.75" customHeight="1" thickBot="1" x14ac:dyDescent="0.25">
      <c r="A558" s="11" t="s">
        <v>9</v>
      </c>
      <c r="B558" s="1"/>
      <c r="C558" s="1"/>
      <c r="D558" s="188" t="str">
        <f t="shared" si="46"/>
        <v xml:space="preserve"> / </v>
      </c>
      <c r="E558" s="78" t="s">
        <v>9</v>
      </c>
      <c r="F558" s="78" t="s">
        <v>1372</v>
      </c>
      <c r="G558" s="72">
        <v>550</v>
      </c>
      <c r="H558" s="55"/>
      <c r="I558" s="70"/>
      <c r="J558" s="74"/>
      <c r="K558" s="86" t="str">
        <f>IF('(c) Copyricht DQS Gruppe 2023'!$XFD$3="© D Q S B IT 2020",IF($J558="","",VLOOKUP($J558,BDKSTAB,3,FALSE))&amp;IF($J558="","",", Berufsgattung = "&amp;IF($J558="","",VLOOKUP($J558,BDKSTAB,2,FALSE))),"Copyright verletzt")</f>
        <v/>
      </c>
      <c r="L558" s="55"/>
      <c r="M558" s="55"/>
      <c r="N558" s="34"/>
      <c r="O558" s="36"/>
      <c r="P558" s="36"/>
      <c r="Q558" s="11"/>
      <c r="R558" s="66" t="str">
        <f t="shared" si="47"/>
        <v/>
      </c>
      <c r="S558" s="69"/>
      <c r="T558" s="38"/>
      <c r="U558" s="11"/>
      <c r="V558" s="67" t="str">
        <f t="shared" si="44"/>
        <v/>
      </c>
      <c r="W558" s="17" t="str">
        <f t="shared" si="48"/>
        <v/>
      </c>
      <c r="X558" s="151" t="str">
        <f t="shared" si="45"/>
        <v/>
      </c>
    </row>
    <row r="559" spans="1:24" s="10" customFormat="1" ht="45.75" customHeight="1" thickBot="1" x14ac:dyDescent="0.25">
      <c r="A559" s="11" t="s">
        <v>9</v>
      </c>
      <c r="B559" s="1"/>
      <c r="C559" s="1"/>
      <c r="D559" s="188" t="str">
        <f t="shared" si="46"/>
        <v xml:space="preserve"> / </v>
      </c>
      <c r="E559" s="78" t="s">
        <v>9</v>
      </c>
      <c r="F559" s="78" t="s">
        <v>1372</v>
      </c>
      <c r="G559" s="72">
        <v>551</v>
      </c>
      <c r="H559" s="55"/>
      <c r="I559" s="70"/>
      <c r="J559" s="74"/>
      <c r="K559" s="86" t="str">
        <f>IF('(c) Copyricht DQS Gruppe 2023'!$XFD$3="© D Q S B IT 2020",IF($J559="","",VLOOKUP($J559,BDKSTAB,3,FALSE))&amp;IF($J559="","",", Berufsgattung = "&amp;IF($J559="","",VLOOKUP($J559,BDKSTAB,2,FALSE))),"Copyright verletzt")</f>
        <v/>
      </c>
      <c r="L559" s="55"/>
      <c r="M559" s="55"/>
      <c r="N559" s="34"/>
      <c r="O559" s="36"/>
      <c r="P559" s="36"/>
      <c r="Q559" s="11"/>
      <c r="R559" s="66" t="str">
        <f t="shared" si="47"/>
        <v/>
      </c>
      <c r="S559" s="69"/>
      <c r="T559" s="38"/>
      <c r="U559" s="11"/>
      <c r="V559" s="67" t="str">
        <f t="shared" si="44"/>
        <v/>
      </c>
      <c r="W559" s="17" t="str">
        <f t="shared" si="48"/>
        <v/>
      </c>
      <c r="X559" s="151" t="str">
        <f t="shared" si="45"/>
        <v/>
      </c>
    </row>
    <row r="560" spans="1:24" s="10" customFormat="1" ht="45.75" customHeight="1" thickBot="1" x14ac:dyDescent="0.25">
      <c r="A560" s="11" t="s">
        <v>9</v>
      </c>
      <c r="B560" s="1"/>
      <c r="C560" s="1"/>
      <c r="D560" s="188" t="str">
        <f t="shared" si="46"/>
        <v xml:space="preserve"> / </v>
      </c>
      <c r="E560" s="78" t="s">
        <v>9</v>
      </c>
      <c r="F560" s="78" t="s">
        <v>1372</v>
      </c>
      <c r="G560" s="72">
        <v>552</v>
      </c>
      <c r="H560" s="55"/>
      <c r="I560" s="70"/>
      <c r="J560" s="74"/>
      <c r="K560" s="86" t="str">
        <f>IF('(c) Copyricht DQS Gruppe 2023'!$XFD$3="© D Q S B IT 2020",IF($J560="","",VLOOKUP($J560,BDKSTAB,3,FALSE))&amp;IF($J560="","",", Berufsgattung = "&amp;IF($J560="","",VLOOKUP($J560,BDKSTAB,2,FALSE))),"Copyright verletzt")</f>
        <v/>
      </c>
      <c r="L560" s="55"/>
      <c r="M560" s="55"/>
      <c r="N560" s="34"/>
      <c r="O560" s="36"/>
      <c r="P560" s="36"/>
      <c r="Q560" s="11"/>
      <c r="R560" s="66" t="str">
        <f t="shared" si="47"/>
        <v/>
      </c>
      <c r="S560" s="69"/>
      <c r="T560" s="38"/>
      <c r="U560" s="11"/>
      <c r="V560" s="67" t="str">
        <f t="shared" si="44"/>
        <v/>
      </c>
      <c r="W560" s="17" t="str">
        <f t="shared" si="48"/>
        <v/>
      </c>
      <c r="X560" s="151" t="str">
        <f t="shared" si="45"/>
        <v/>
      </c>
    </row>
    <row r="561" spans="1:24" s="10" customFormat="1" ht="45.75" customHeight="1" thickBot="1" x14ac:dyDescent="0.25">
      <c r="A561" s="11" t="s">
        <v>9</v>
      </c>
      <c r="B561" s="1"/>
      <c r="C561" s="1"/>
      <c r="D561" s="188" t="str">
        <f t="shared" si="46"/>
        <v xml:space="preserve"> / </v>
      </c>
      <c r="E561" s="78" t="s">
        <v>9</v>
      </c>
      <c r="F561" s="78" t="s">
        <v>1372</v>
      </c>
      <c r="G561" s="72">
        <v>553</v>
      </c>
      <c r="H561" s="55"/>
      <c r="I561" s="70"/>
      <c r="J561" s="74"/>
      <c r="K561" s="86" t="str">
        <f>IF('(c) Copyricht DQS Gruppe 2023'!$XFD$3="© D Q S B IT 2020",IF($J561="","",VLOOKUP($J561,BDKSTAB,3,FALSE))&amp;IF($J561="","",", Berufsgattung = "&amp;IF($J561="","",VLOOKUP($J561,BDKSTAB,2,FALSE))),"Copyright verletzt")</f>
        <v/>
      </c>
      <c r="L561" s="55"/>
      <c r="M561" s="55"/>
      <c r="N561" s="34"/>
      <c r="O561" s="36"/>
      <c r="P561" s="36"/>
      <c r="Q561" s="11"/>
      <c r="R561" s="66" t="str">
        <f t="shared" si="47"/>
        <v/>
      </c>
      <c r="S561" s="69"/>
      <c r="T561" s="38"/>
      <c r="U561" s="11"/>
      <c r="V561" s="67" t="str">
        <f t="shared" si="44"/>
        <v/>
      </c>
      <c r="W561" s="17" t="str">
        <f t="shared" si="48"/>
        <v/>
      </c>
      <c r="X561" s="151" t="str">
        <f t="shared" si="45"/>
        <v/>
      </c>
    </row>
    <row r="562" spans="1:24" s="10" customFormat="1" ht="45.75" customHeight="1" thickBot="1" x14ac:dyDescent="0.25">
      <c r="A562" s="11" t="s">
        <v>9</v>
      </c>
      <c r="B562" s="1"/>
      <c r="C562" s="1"/>
      <c r="D562" s="188" t="str">
        <f t="shared" si="46"/>
        <v xml:space="preserve"> / </v>
      </c>
      <c r="E562" s="78" t="s">
        <v>9</v>
      </c>
      <c r="F562" s="78" t="s">
        <v>1372</v>
      </c>
      <c r="G562" s="72">
        <v>554</v>
      </c>
      <c r="H562" s="55"/>
      <c r="I562" s="70"/>
      <c r="J562" s="74"/>
      <c r="K562" s="86" t="str">
        <f>IF('(c) Copyricht DQS Gruppe 2023'!$XFD$3="© D Q S B IT 2020",IF($J562="","",VLOOKUP($J562,BDKSTAB,3,FALSE))&amp;IF($J562="","",", Berufsgattung = "&amp;IF($J562="","",VLOOKUP($J562,BDKSTAB,2,FALSE))),"Copyright verletzt")</f>
        <v/>
      </c>
      <c r="L562" s="55"/>
      <c r="M562" s="55"/>
      <c r="N562" s="34"/>
      <c r="O562" s="36"/>
      <c r="P562" s="36"/>
      <c r="Q562" s="11"/>
      <c r="R562" s="66" t="str">
        <f t="shared" si="47"/>
        <v/>
      </c>
      <c r="S562" s="69"/>
      <c r="T562" s="38"/>
      <c r="U562" s="11"/>
      <c r="V562" s="67" t="str">
        <f t="shared" si="44"/>
        <v/>
      </c>
      <c r="W562" s="17" t="str">
        <f t="shared" si="48"/>
        <v/>
      </c>
      <c r="X562" s="151" t="str">
        <f t="shared" si="45"/>
        <v/>
      </c>
    </row>
    <row r="563" spans="1:24" s="10" customFormat="1" ht="45.75" customHeight="1" thickBot="1" x14ac:dyDescent="0.25">
      <c r="A563" s="11" t="s">
        <v>9</v>
      </c>
      <c r="B563" s="1"/>
      <c r="C563" s="1"/>
      <c r="D563" s="188" t="str">
        <f t="shared" si="46"/>
        <v xml:space="preserve"> / </v>
      </c>
      <c r="E563" s="78" t="s">
        <v>9</v>
      </c>
      <c r="F563" s="78" t="s">
        <v>1372</v>
      </c>
      <c r="G563" s="72">
        <v>555</v>
      </c>
      <c r="H563" s="55"/>
      <c r="I563" s="70"/>
      <c r="J563" s="74"/>
      <c r="K563" s="86" t="str">
        <f>IF('(c) Copyricht DQS Gruppe 2023'!$XFD$3="© D Q S B IT 2020",IF($J563="","",VLOOKUP($J563,BDKSTAB,3,FALSE))&amp;IF($J563="","",", Berufsgattung = "&amp;IF($J563="","",VLOOKUP($J563,BDKSTAB,2,FALSE))),"Copyright verletzt")</f>
        <v/>
      </c>
      <c r="L563" s="55"/>
      <c r="M563" s="55"/>
      <c r="N563" s="34"/>
      <c r="O563" s="36"/>
      <c r="P563" s="36"/>
      <c r="Q563" s="11"/>
      <c r="R563" s="66" t="str">
        <f t="shared" si="47"/>
        <v/>
      </c>
      <c r="S563" s="69"/>
      <c r="T563" s="38"/>
      <c r="U563" s="11"/>
      <c r="V563" s="67" t="str">
        <f t="shared" si="44"/>
        <v/>
      </c>
      <c r="W563" s="17" t="str">
        <f t="shared" si="48"/>
        <v/>
      </c>
      <c r="X563" s="151" t="str">
        <f t="shared" si="45"/>
        <v/>
      </c>
    </row>
    <row r="564" spans="1:24" s="10" customFormat="1" ht="45.75" customHeight="1" thickBot="1" x14ac:dyDescent="0.25">
      <c r="A564" s="11" t="s">
        <v>9</v>
      </c>
      <c r="B564" s="1"/>
      <c r="C564" s="1"/>
      <c r="D564" s="188" t="str">
        <f t="shared" si="46"/>
        <v xml:space="preserve"> / </v>
      </c>
      <c r="E564" s="78" t="s">
        <v>9</v>
      </c>
      <c r="F564" s="78" t="s">
        <v>1372</v>
      </c>
      <c r="G564" s="72">
        <v>556</v>
      </c>
      <c r="H564" s="55"/>
      <c r="I564" s="70"/>
      <c r="J564" s="74"/>
      <c r="K564" s="86" t="str">
        <f>IF('(c) Copyricht DQS Gruppe 2023'!$XFD$3="© D Q S B IT 2020",IF($J564="","",VLOOKUP($J564,BDKSTAB,3,FALSE))&amp;IF($J564="","",", Berufsgattung = "&amp;IF($J564="","",VLOOKUP($J564,BDKSTAB,2,FALSE))),"Copyright verletzt")</f>
        <v/>
      </c>
      <c r="L564" s="55"/>
      <c r="M564" s="55"/>
      <c r="N564" s="34"/>
      <c r="O564" s="36"/>
      <c r="P564" s="36"/>
      <c r="Q564" s="11"/>
      <c r="R564" s="66" t="str">
        <f t="shared" si="47"/>
        <v/>
      </c>
      <c r="S564" s="69"/>
      <c r="T564" s="38"/>
      <c r="U564" s="11"/>
      <c r="V564" s="67" t="str">
        <f t="shared" si="44"/>
        <v/>
      </c>
      <c r="W564" s="17" t="str">
        <f t="shared" si="48"/>
        <v/>
      </c>
      <c r="X564" s="151" t="str">
        <f t="shared" si="45"/>
        <v/>
      </c>
    </row>
    <row r="565" spans="1:24" s="10" customFormat="1" ht="45.75" customHeight="1" thickBot="1" x14ac:dyDescent="0.25">
      <c r="A565" s="11" t="s">
        <v>9</v>
      </c>
      <c r="B565" s="1"/>
      <c r="C565" s="1"/>
      <c r="D565" s="188" t="str">
        <f t="shared" si="46"/>
        <v xml:space="preserve"> / </v>
      </c>
      <c r="E565" s="78" t="s">
        <v>9</v>
      </c>
      <c r="F565" s="78" t="s">
        <v>1372</v>
      </c>
      <c r="G565" s="72">
        <v>557</v>
      </c>
      <c r="H565" s="55"/>
      <c r="I565" s="70"/>
      <c r="J565" s="74"/>
      <c r="K565" s="86" t="str">
        <f>IF('(c) Copyricht DQS Gruppe 2023'!$XFD$3="© D Q S B IT 2020",IF($J565="","",VLOOKUP($J565,BDKSTAB,3,FALSE))&amp;IF($J565="","",", Berufsgattung = "&amp;IF($J565="","",VLOOKUP($J565,BDKSTAB,2,FALSE))),"Copyright verletzt")</f>
        <v/>
      </c>
      <c r="L565" s="55"/>
      <c r="M565" s="55"/>
      <c r="N565" s="34"/>
      <c r="O565" s="36"/>
      <c r="P565" s="36"/>
      <c r="Q565" s="11"/>
      <c r="R565" s="66" t="str">
        <f t="shared" si="47"/>
        <v/>
      </c>
      <c r="S565" s="69"/>
      <c r="T565" s="38"/>
      <c r="U565" s="11"/>
      <c r="V565" s="67" t="str">
        <f t="shared" si="44"/>
        <v/>
      </c>
      <c r="W565" s="17" t="str">
        <f t="shared" si="48"/>
        <v/>
      </c>
      <c r="X565" s="151" t="str">
        <f t="shared" si="45"/>
        <v/>
      </c>
    </row>
    <row r="566" spans="1:24" s="10" customFormat="1" ht="45.75" customHeight="1" thickBot="1" x14ac:dyDescent="0.25">
      <c r="A566" s="11" t="s">
        <v>9</v>
      </c>
      <c r="B566" s="1"/>
      <c r="C566" s="1"/>
      <c r="D566" s="188" t="str">
        <f t="shared" si="46"/>
        <v xml:space="preserve"> / </v>
      </c>
      <c r="E566" s="78" t="s">
        <v>9</v>
      </c>
      <c r="F566" s="78" t="s">
        <v>1372</v>
      </c>
      <c r="G566" s="72">
        <v>558</v>
      </c>
      <c r="H566" s="55"/>
      <c r="I566" s="70"/>
      <c r="J566" s="74"/>
      <c r="K566" s="86" t="str">
        <f>IF('(c) Copyricht DQS Gruppe 2023'!$XFD$3="© D Q S B IT 2020",IF($J566="","",VLOOKUP($J566,BDKSTAB,3,FALSE))&amp;IF($J566="","",", Berufsgattung = "&amp;IF($J566="","",VLOOKUP($J566,BDKSTAB,2,FALSE))),"Copyright verletzt")</f>
        <v/>
      </c>
      <c r="L566" s="55"/>
      <c r="M566" s="55"/>
      <c r="N566" s="34"/>
      <c r="O566" s="36"/>
      <c r="P566" s="36"/>
      <c r="Q566" s="11"/>
      <c r="R566" s="66" t="str">
        <f t="shared" si="47"/>
        <v/>
      </c>
      <c r="S566" s="69"/>
      <c r="T566" s="38"/>
      <c r="U566" s="11"/>
      <c r="V566" s="67" t="str">
        <f t="shared" si="44"/>
        <v/>
      </c>
      <c r="W566" s="17" t="str">
        <f t="shared" si="48"/>
        <v/>
      </c>
      <c r="X566" s="151" t="str">
        <f t="shared" si="45"/>
        <v/>
      </c>
    </row>
    <row r="567" spans="1:24" s="10" customFormat="1" ht="45.75" customHeight="1" thickBot="1" x14ac:dyDescent="0.25">
      <c r="A567" s="11" t="s">
        <v>9</v>
      </c>
      <c r="B567" s="1"/>
      <c r="C567" s="1"/>
      <c r="D567" s="188" t="str">
        <f t="shared" si="46"/>
        <v xml:space="preserve"> / </v>
      </c>
      <c r="E567" s="78" t="s">
        <v>9</v>
      </c>
      <c r="F567" s="78" t="s">
        <v>1372</v>
      </c>
      <c r="G567" s="72">
        <v>559</v>
      </c>
      <c r="H567" s="55"/>
      <c r="I567" s="70"/>
      <c r="J567" s="74"/>
      <c r="K567" s="86" t="str">
        <f>IF('(c) Copyricht DQS Gruppe 2023'!$XFD$3="© D Q S B IT 2020",IF($J567="","",VLOOKUP($J567,BDKSTAB,3,FALSE))&amp;IF($J567="","",", Berufsgattung = "&amp;IF($J567="","",VLOOKUP($J567,BDKSTAB,2,FALSE))),"Copyright verletzt")</f>
        <v/>
      </c>
      <c r="L567" s="55"/>
      <c r="M567" s="55"/>
      <c r="N567" s="34"/>
      <c r="O567" s="36"/>
      <c r="P567" s="36"/>
      <c r="Q567" s="11"/>
      <c r="R567" s="66" t="str">
        <f t="shared" si="47"/>
        <v/>
      </c>
      <c r="S567" s="69"/>
      <c r="T567" s="38"/>
      <c r="U567" s="11"/>
      <c r="V567" s="67" t="str">
        <f t="shared" si="44"/>
        <v/>
      </c>
      <c r="W567" s="17" t="str">
        <f t="shared" si="48"/>
        <v/>
      </c>
      <c r="X567" s="151" t="str">
        <f t="shared" si="45"/>
        <v/>
      </c>
    </row>
    <row r="568" spans="1:24" s="10" customFormat="1" ht="45.75" customHeight="1" thickBot="1" x14ac:dyDescent="0.25">
      <c r="A568" s="11" t="s">
        <v>9</v>
      </c>
      <c r="B568" s="1"/>
      <c r="C568" s="1"/>
      <c r="D568" s="188" t="str">
        <f t="shared" si="46"/>
        <v xml:space="preserve"> / </v>
      </c>
      <c r="E568" s="78" t="s">
        <v>9</v>
      </c>
      <c r="F568" s="78" t="s">
        <v>1372</v>
      </c>
      <c r="G568" s="72">
        <v>560</v>
      </c>
      <c r="H568" s="55"/>
      <c r="I568" s="70"/>
      <c r="J568" s="74"/>
      <c r="K568" s="86" t="str">
        <f>IF('(c) Copyricht DQS Gruppe 2023'!$XFD$3="© D Q S B IT 2020",IF($J568="","",VLOOKUP($J568,BDKSTAB,3,FALSE))&amp;IF($J568="","",", Berufsgattung = "&amp;IF($J568="","",VLOOKUP($J568,BDKSTAB,2,FALSE))),"Copyright verletzt")</f>
        <v/>
      </c>
      <c r="L568" s="55"/>
      <c r="M568" s="55"/>
      <c r="N568" s="34"/>
      <c r="O568" s="36"/>
      <c r="P568" s="36"/>
      <c r="Q568" s="11"/>
      <c r="R568" s="66" t="str">
        <f t="shared" si="47"/>
        <v/>
      </c>
      <c r="S568" s="69"/>
      <c r="T568" s="38"/>
      <c r="U568" s="11"/>
      <c r="V568" s="67" t="str">
        <f t="shared" si="44"/>
        <v/>
      </c>
      <c r="W568" s="17" t="str">
        <f t="shared" si="48"/>
        <v/>
      </c>
      <c r="X568" s="151" t="str">
        <f t="shared" si="45"/>
        <v/>
      </c>
    </row>
    <row r="569" spans="1:24" s="10" customFormat="1" ht="45.75" customHeight="1" thickBot="1" x14ac:dyDescent="0.25">
      <c r="A569" s="11" t="s">
        <v>9</v>
      </c>
      <c r="B569" s="1"/>
      <c r="C569" s="1"/>
      <c r="D569" s="188" t="str">
        <f t="shared" si="46"/>
        <v xml:space="preserve"> / </v>
      </c>
      <c r="E569" s="78" t="s">
        <v>9</v>
      </c>
      <c r="F569" s="78" t="s">
        <v>1372</v>
      </c>
      <c r="G569" s="72">
        <v>561</v>
      </c>
      <c r="H569" s="55"/>
      <c r="I569" s="70"/>
      <c r="J569" s="74"/>
      <c r="K569" s="86" t="str">
        <f>IF('(c) Copyricht DQS Gruppe 2023'!$XFD$3="© D Q S B IT 2020",IF($J569="","",VLOOKUP($J569,BDKSTAB,3,FALSE))&amp;IF($J569="","",", Berufsgattung = "&amp;IF($J569="","",VLOOKUP($J569,BDKSTAB,2,FALSE))),"Copyright verletzt")</f>
        <v/>
      </c>
      <c r="L569" s="55"/>
      <c r="M569" s="55"/>
      <c r="N569" s="34"/>
      <c r="O569" s="36"/>
      <c r="P569" s="36"/>
      <c r="Q569" s="11"/>
      <c r="R569" s="66" t="str">
        <f t="shared" si="47"/>
        <v/>
      </c>
      <c r="S569" s="69"/>
      <c r="T569" s="38"/>
      <c r="U569" s="11"/>
      <c r="V569" s="67" t="str">
        <f t="shared" si="44"/>
        <v/>
      </c>
      <c r="W569" s="17" t="str">
        <f t="shared" si="48"/>
        <v/>
      </c>
      <c r="X569" s="151" t="str">
        <f t="shared" si="45"/>
        <v/>
      </c>
    </row>
    <row r="570" spans="1:24" s="10" customFormat="1" ht="45.75" customHeight="1" thickBot="1" x14ac:dyDescent="0.25">
      <c r="A570" s="11" t="s">
        <v>9</v>
      </c>
      <c r="B570" s="1"/>
      <c r="C570" s="1"/>
      <c r="D570" s="188" t="str">
        <f t="shared" si="46"/>
        <v xml:space="preserve"> / </v>
      </c>
      <c r="E570" s="78" t="s">
        <v>9</v>
      </c>
      <c r="F570" s="78" t="s">
        <v>1372</v>
      </c>
      <c r="G570" s="72">
        <v>562</v>
      </c>
      <c r="H570" s="55"/>
      <c r="I570" s="70"/>
      <c r="J570" s="74"/>
      <c r="K570" s="86" t="str">
        <f>IF('(c) Copyricht DQS Gruppe 2023'!$XFD$3="© D Q S B IT 2020",IF($J570="","",VLOOKUP($J570,BDKSTAB,3,FALSE))&amp;IF($J570="","",", Berufsgattung = "&amp;IF($J570="","",VLOOKUP($J570,BDKSTAB,2,FALSE))),"Copyright verletzt")</f>
        <v/>
      </c>
      <c r="L570" s="55"/>
      <c r="M570" s="55"/>
      <c r="N570" s="34"/>
      <c r="O570" s="36"/>
      <c r="P570" s="36"/>
      <c r="Q570" s="11"/>
      <c r="R570" s="66" t="str">
        <f t="shared" si="47"/>
        <v/>
      </c>
      <c r="S570" s="69"/>
      <c r="T570" s="38"/>
      <c r="U570" s="11"/>
      <c r="V570" s="67" t="str">
        <f t="shared" si="44"/>
        <v/>
      </c>
      <c r="W570" s="17" t="str">
        <f t="shared" si="48"/>
        <v/>
      </c>
      <c r="X570" s="151" t="str">
        <f t="shared" si="45"/>
        <v/>
      </c>
    </row>
    <row r="571" spans="1:24" s="10" customFormat="1" ht="45.75" customHeight="1" thickBot="1" x14ac:dyDescent="0.25">
      <c r="A571" s="11" t="s">
        <v>9</v>
      </c>
      <c r="B571" s="1"/>
      <c r="C571" s="1"/>
      <c r="D571" s="188" t="str">
        <f t="shared" si="46"/>
        <v xml:space="preserve"> / </v>
      </c>
      <c r="E571" s="78" t="s">
        <v>9</v>
      </c>
      <c r="F571" s="78" t="s">
        <v>1372</v>
      </c>
      <c r="G571" s="72">
        <v>563</v>
      </c>
      <c r="H571" s="55"/>
      <c r="I571" s="70"/>
      <c r="J571" s="74"/>
      <c r="K571" s="86" t="str">
        <f>IF('(c) Copyricht DQS Gruppe 2023'!$XFD$3="© D Q S B IT 2020",IF($J571="","",VLOOKUP($J571,BDKSTAB,3,FALSE))&amp;IF($J571="","",", Berufsgattung = "&amp;IF($J571="","",VLOOKUP($J571,BDKSTAB,2,FALSE))),"Copyright verletzt")</f>
        <v/>
      </c>
      <c r="L571" s="55"/>
      <c r="M571" s="55"/>
      <c r="N571" s="34"/>
      <c r="O571" s="36"/>
      <c r="P571" s="36"/>
      <c r="Q571" s="11"/>
      <c r="R571" s="66" t="str">
        <f t="shared" si="47"/>
        <v/>
      </c>
      <c r="S571" s="69"/>
      <c r="T571" s="38"/>
      <c r="U571" s="11"/>
      <c r="V571" s="67" t="str">
        <f t="shared" si="44"/>
        <v/>
      </c>
      <c r="W571" s="17" t="str">
        <f t="shared" si="48"/>
        <v/>
      </c>
      <c r="X571" s="151" t="str">
        <f t="shared" si="45"/>
        <v/>
      </c>
    </row>
    <row r="572" spans="1:24" s="10" customFormat="1" ht="45.75" customHeight="1" thickBot="1" x14ac:dyDescent="0.25">
      <c r="A572" s="11" t="s">
        <v>9</v>
      </c>
      <c r="B572" s="1"/>
      <c r="C572" s="1"/>
      <c r="D572" s="188" t="str">
        <f t="shared" si="46"/>
        <v xml:space="preserve"> / </v>
      </c>
      <c r="E572" s="78" t="s">
        <v>9</v>
      </c>
      <c r="F572" s="78" t="s">
        <v>1372</v>
      </c>
      <c r="G572" s="72">
        <v>564</v>
      </c>
      <c r="H572" s="55"/>
      <c r="I572" s="70"/>
      <c r="J572" s="74"/>
      <c r="K572" s="86" t="str">
        <f>IF('(c) Copyricht DQS Gruppe 2023'!$XFD$3="© D Q S B IT 2020",IF($J572="","",VLOOKUP($J572,BDKSTAB,3,FALSE))&amp;IF($J572="","",", Berufsgattung = "&amp;IF($J572="","",VLOOKUP($J572,BDKSTAB,2,FALSE))),"Copyright verletzt")</f>
        <v/>
      </c>
      <c r="L572" s="55"/>
      <c r="M572" s="55"/>
      <c r="N572" s="34"/>
      <c r="O572" s="36"/>
      <c r="P572" s="36"/>
      <c r="Q572" s="11"/>
      <c r="R572" s="66" t="str">
        <f t="shared" si="47"/>
        <v/>
      </c>
      <c r="S572" s="69"/>
      <c r="T572" s="38"/>
      <c r="U572" s="11"/>
      <c r="V572" s="67" t="str">
        <f t="shared" si="44"/>
        <v/>
      </c>
      <c r="W572" s="17" t="str">
        <f t="shared" si="48"/>
        <v/>
      </c>
      <c r="X572" s="151" t="str">
        <f t="shared" si="45"/>
        <v/>
      </c>
    </row>
    <row r="573" spans="1:24" s="10" customFormat="1" ht="45.75" customHeight="1" thickBot="1" x14ac:dyDescent="0.25">
      <c r="A573" s="11" t="s">
        <v>9</v>
      </c>
      <c r="B573" s="1"/>
      <c r="C573" s="1"/>
      <c r="D573" s="188" t="str">
        <f t="shared" si="46"/>
        <v xml:space="preserve"> / </v>
      </c>
      <c r="E573" s="78" t="s">
        <v>9</v>
      </c>
      <c r="F573" s="78" t="s">
        <v>1372</v>
      </c>
      <c r="G573" s="72">
        <v>565</v>
      </c>
      <c r="H573" s="55"/>
      <c r="I573" s="70"/>
      <c r="J573" s="74"/>
      <c r="K573" s="86" t="str">
        <f>IF('(c) Copyricht DQS Gruppe 2023'!$XFD$3="© D Q S B IT 2020",IF($J573="","",VLOOKUP($J573,BDKSTAB,3,FALSE))&amp;IF($J573="","",", Berufsgattung = "&amp;IF($J573="","",VLOOKUP($J573,BDKSTAB,2,FALSE))),"Copyright verletzt")</f>
        <v/>
      </c>
      <c r="L573" s="55"/>
      <c r="M573" s="55"/>
      <c r="N573" s="34"/>
      <c r="O573" s="36"/>
      <c r="P573" s="36"/>
      <c r="Q573" s="11"/>
      <c r="R573" s="66" t="str">
        <f t="shared" si="47"/>
        <v/>
      </c>
      <c r="S573" s="69"/>
      <c r="T573" s="38"/>
      <c r="U573" s="11"/>
      <c r="V573" s="67" t="str">
        <f t="shared" si="44"/>
        <v/>
      </c>
      <c r="W573" s="17" t="str">
        <f t="shared" si="48"/>
        <v/>
      </c>
      <c r="X573" s="151" t="str">
        <f t="shared" si="45"/>
        <v/>
      </c>
    </row>
    <row r="574" spans="1:24" s="10" customFormat="1" ht="45.75" customHeight="1" thickBot="1" x14ac:dyDescent="0.25">
      <c r="A574" s="11" t="s">
        <v>9</v>
      </c>
      <c r="B574" s="1"/>
      <c r="C574" s="1"/>
      <c r="D574" s="188" t="str">
        <f t="shared" si="46"/>
        <v xml:space="preserve"> / </v>
      </c>
      <c r="E574" s="78" t="s">
        <v>9</v>
      </c>
      <c r="F574" s="78" t="s">
        <v>1372</v>
      </c>
      <c r="G574" s="72">
        <v>566</v>
      </c>
      <c r="H574" s="55"/>
      <c r="I574" s="70"/>
      <c r="J574" s="74"/>
      <c r="K574" s="86" t="str">
        <f>IF('(c) Copyricht DQS Gruppe 2023'!$XFD$3="© D Q S B IT 2020",IF($J574="","",VLOOKUP($J574,BDKSTAB,3,FALSE))&amp;IF($J574="","",", Berufsgattung = "&amp;IF($J574="","",VLOOKUP($J574,BDKSTAB,2,FALSE))),"Copyright verletzt")</f>
        <v/>
      </c>
      <c r="L574" s="55"/>
      <c r="M574" s="55"/>
      <c r="N574" s="34"/>
      <c r="O574" s="36"/>
      <c r="P574" s="36"/>
      <c r="Q574" s="11"/>
      <c r="R574" s="66" t="str">
        <f t="shared" si="47"/>
        <v/>
      </c>
      <c r="S574" s="69"/>
      <c r="T574" s="38"/>
      <c r="U574" s="11"/>
      <c r="V574" s="67" t="str">
        <f t="shared" si="44"/>
        <v/>
      </c>
      <c r="W574" s="17" t="str">
        <f t="shared" si="48"/>
        <v/>
      </c>
      <c r="X574" s="151" t="str">
        <f t="shared" si="45"/>
        <v/>
      </c>
    </row>
    <row r="575" spans="1:24" s="10" customFormat="1" ht="45.75" customHeight="1" thickBot="1" x14ac:dyDescent="0.25">
      <c r="A575" s="11" t="s">
        <v>9</v>
      </c>
      <c r="B575" s="1"/>
      <c r="C575" s="1"/>
      <c r="D575" s="188" t="str">
        <f t="shared" si="46"/>
        <v xml:space="preserve"> / </v>
      </c>
      <c r="E575" s="78" t="s">
        <v>9</v>
      </c>
      <c r="F575" s="78" t="s">
        <v>1372</v>
      </c>
      <c r="G575" s="72">
        <v>567</v>
      </c>
      <c r="H575" s="55"/>
      <c r="I575" s="70"/>
      <c r="J575" s="74"/>
      <c r="K575" s="86" t="str">
        <f>IF('(c) Copyricht DQS Gruppe 2023'!$XFD$3="© D Q S B IT 2020",IF($J575="","",VLOOKUP($J575,BDKSTAB,3,FALSE))&amp;IF($J575="","",", Berufsgattung = "&amp;IF($J575="","",VLOOKUP($J575,BDKSTAB,2,FALSE))),"Copyright verletzt")</f>
        <v/>
      </c>
      <c r="L575" s="55"/>
      <c r="M575" s="55"/>
      <c r="N575" s="34"/>
      <c r="O575" s="36"/>
      <c r="P575" s="36"/>
      <c r="Q575" s="11"/>
      <c r="R575" s="66" t="str">
        <f t="shared" si="47"/>
        <v/>
      </c>
      <c r="S575" s="69"/>
      <c r="T575" s="38"/>
      <c r="U575" s="11"/>
      <c r="V575" s="67" t="str">
        <f t="shared" si="44"/>
        <v/>
      </c>
      <c r="W575" s="17" t="str">
        <f t="shared" si="48"/>
        <v/>
      </c>
      <c r="X575" s="151" t="str">
        <f t="shared" si="45"/>
        <v/>
      </c>
    </row>
    <row r="576" spans="1:24" s="10" customFormat="1" ht="45.75" customHeight="1" thickBot="1" x14ac:dyDescent="0.25">
      <c r="A576" s="11" t="s">
        <v>9</v>
      </c>
      <c r="B576" s="1"/>
      <c r="C576" s="1"/>
      <c r="D576" s="188" t="str">
        <f t="shared" si="46"/>
        <v xml:space="preserve"> / </v>
      </c>
      <c r="E576" s="78" t="s">
        <v>9</v>
      </c>
      <c r="F576" s="78" t="s">
        <v>1372</v>
      </c>
      <c r="G576" s="72">
        <v>568</v>
      </c>
      <c r="H576" s="55"/>
      <c r="I576" s="70"/>
      <c r="J576" s="74"/>
      <c r="K576" s="86" t="str">
        <f>IF('(c) Copyricht DQS Gruppe 2023'!$XFD$3="© D Q S B IT 2020",IF($J576="","",VLOOKUP($J576,BDKSTAB,3,FALSE))&amp;IF($J576="","",", Berufsgattung = "&amp;IF($J576="","",VLOOKUP($J576,BDKSTAB,2,FALSE))),"Copyright verletzt")</f>
        <v/>
      </c>
      <c r="L576" s="55"/>
      <c r="M576" s="55"/>
      <c r="N576" s="34"/>
      <c r="O576" s="36"/>
      <c r="P576" s="36"/>
      <c r="Q576" s="11"/>
      <c r="R576" s="66" t="str">
        <f t="shared" si="47"/>
        <v/>
      </c>
      <c r="S576" s="69"/>
      <c r="T576" s="38"/>
      <c r="U576" s="11"/>
      <c r="V576" s="67" t="str">
        <f t="shared" si="44"/>
        <v/>
      </c>
      <c r="W576" s="17" t="str">
        <f t="shared" si="48"/>
        <v/>
      </c>
      <c r="X576" s="151" t="str">
        <f t="shared" si="45"/>
        <v/>
      </c>
    </row>
    <row r="577" spans="1:24" s="10" customFormat="1" ht="45.75" customHeight="1" thickBot="1" x14ac:dyDescent="0.25">
      <c r="A577" s="11" t="s">
        <v>9</v>
      </c>
      <c r="B577" s="1"/>
      <c r="C577" s="1"/>
      <c r="D577" s="188" t="str">
        <f t="shared" si="46"/>
        <v xml:space="preserve"> / </v>
      </c>
      <c r="E577" s="78" t="s">
        <v>9</v>
      </c>
      <c r="F577" s="78" t="s">
        <v>1372</v>
      </c>
      <c r="G577" s="72">
        <v>569</v>
      </c>
      <c r="H577" s="55"/>
      <c r="I577" s="70"/>
      <c r="J577" s="74"/>
      <c r="K577" s="86" t="str">
        <f>IF('(c) Copyricht DQS Gruppe 2023'!$XFD$3="© D Q S B IT 2020",IF($J577="","",VLOOKUP($J577,BDKSTAB,3,FALSE))&amp;IF($J577="","",", Berufsgattung = "&amp;IF($J577="","",VLOOKUP($J577,BDKSTAB,2,FALSE))),"Copyright verletzt")</f>
        <v/>
      </c>
      <c r="L577" s="55"/>
      <c r="M577" s="55"/>
      <c r="N577" s="34"/>
      <c r="O577" s="36"/>
      <c r="P577" s="36"/>
      <c r="Q577" s="11"/>
      <c r="R577" s="66" t="str">
        <f t="shared" si="47"/>
        <v/>
      </c>
      <c r="S577" s="69"/>
      <c r="T577" s="38"/>
      <c r="U577" s="11"/>
      <c r="V577" s="67" t="str">
        <f t="shared" si="44"/>
        <v/>
      </c>
      <c r="W577" s="17" t="str">
        <f t="shared" si="48"/>
        <v/>
      </c>
      <c r="X577" s="151" t="str">
        <f t="shared" si="45"/>
        <v/>
      </c>
    </row>
    <row r="578" spans="1:24" s="10" customFormat="1" ht="45.75" customHeight="1" thickBot="1" x14ac:dyDescent="0.25">
      <c r="A578" s="11" t="s">
        <v>9</v>
      </c>
      <c r="B578" s="1"/>
      <c r="C578" s="1"/>
      <c r="D578" s="188" t="str">
        <f t="shared" si="46"/>
        <v xml:space="preserve"> / </v>
      </c>
      <c r="E578" s="78" t="s">
        <v>9</v>
      </c>
      <c r="F578" s="78" t="s">
        <v>1372</v>
      </c>
      <c r="G578" s="72">
        <v>570</v>
      </c>
      <c r="H578" s="55"/>
      <c r="I578" s="70"/>
      <c r="J578" s="74"/>
      <c r="K578" s="86" t="str">
        <f>IF('(c) Copyricht DQS Gruppe 2023'!$XFD$3="© D Q S B IT 2020",IF($J578="","",VLOOKUP($J578,BDKSTAB,3,FALSE))&amp;IF($J578="","",", Berufsgattung = "&amp;IF($J578="","",VLOOKUP($J578,BDKSTAB,2,FALSE))),"Copyright verletzt")</f>
        <v/>
      </c>
      <c r="L578" s="55"/>
      <c r="M578" s="55"/>
      <c r="N578" s="34"/>
      <c r="O578" s="36"/>
      <c r="P578" s="36"/>
      <c r="Q578" s="11"/>
      <c r="R578" s="66" t="str">
        <f t="shared" si="47"/>
        <v/>
      </c>
      <c r="S578" s="69"/>
      <c r="T578" s="38"/>
      <c r="U578" s="11"/>
      <c r="V578" s="67" t="str">
        <f t="shared" si="44"/>
        <v/>
      </c>
      <c r="W578" s="17" t="str">
        <f t="shared" si="48"/>
        <v/>
      </c>
      <c r="X578" s="151" t="str">
        <f t="shared" si="45"/>
        <v/>
      </c>
    </row>
    <row r="579" spans="1:24" s="10" customFormat="1" ht="45.75" customHeight="1" thickBot="1" x14ac:dyDescent="0.25">
      <c r="A579" s="11" t="s">
        <v>9</v>
      </c>
      <c r="B579" s="1"/>
      <c r="C579" s="1"/>
      <c r="D579" s="188" t="str">
        <f t="shared" si="46"/>
        <v xml:space="preserve"> / </v>
      </c>
      <c r="E579" s="78" t="s">
        <v>9</v>
      </c>
      <c r="F579" s="78" t="s">
        <v>1372</v>
      </c>
      <c r="G579" s="72">
        <v>571</v>
      </c>
      <c r="H579" s="55"/>
      <c r="I579" s="70"/>
      <c r="J579" s="74"/>
      <c r="K579" s="86" t="str">
        <f>IF('(c) Copyricht DQS Gruppe 2023'!$XFD$3="© D Q S B IT 2020",IF($J579="","",VLOOKUP($J579,BDKSTAB,3,FALSE))&amp;IF($J579="","",", Berufsgattung = "&amp;IF($J579="","",VLOOKUP($J579,BDKSTAB,2,FALSE))),"Copyright verletzt")</f>
        <v/>
      </c>
      <c r="L579" s="55"/>
      <c r="M579" s="55"/>
      <c r="N579" s="34"/>
      <c r="O579" s="36"/>
      <c r="P579" s="36"/>
      <c r="Q579" s="11"/>
      <c r="R579" s="66" t="str">
        <f t="shared" si="47"/>
        <v/>
      </c>
      <c r="S579" s="69"/>
      <c r="T579" s="38"/>
      <c r="U579" s="11"/>
      <c r="V579" s="67" t="str">
        <f t="shared" si="44"/>
        <v/>
      </c>
      <c r="W579" s="17" t="str">
        <f t="shared" si="48"/>
        <v/>
      </c>
      <c r="X579" s="151" t="str">
        <f t="shared" si="45"/>
        <v/>
      </c>
    </row>
    <row r="580" spans="1:24" s="10" customFormat="1" ht="45.75" customHeight="1" thickBot="1" x14ac:dyDescent="0.25">
      <c r="A580" s="11" t="s">
        <v>9</v>
      </c>
      <c r="B580" s="1"/>
      <c r="C580" s="1"/>
      <c r="D580" s="188" t="str">
        <f t="shared" si="46"/>
        <v xml:space="preserve"> / </v>
      </c>
      <c r="E580" s="78" t="s">
        <v>9</v>
      </c>
      <c r="F580" s="78" t="s">
        <v>1372</v>
      </c>
      <c r="G580" s="72">
        <v>572</v>
      </c>
      <c r="H580" s="55"/>
      <c r="I580" s="70"/>
      <c r="J580" s="74"/>
      <c r="K580" s="86" t="str">
        <f>IF('(c) Copyricht DQS Gruppe 2023'!$XFD$3="© D Q S B IT 2020",IF($J580="","",VLOOKUP($J580,BDKSTAB,3,FALSE))&amp;IF($J580="","",", Berufsgattung = "&amp;IF($J580="","",VLOOKUP($J580,BDKSTAB,2,FALSE))),"Copyright verletzt")</f>
        <v/>
      </c>
      <c r="L580" s="55"/>
      <c r="M580" s="55"/>
      <c r="N580" s="34"/>
      <c r="O580" s="36"/>
      <c r="P580" s="36"/>
      <c r="Q580" s="11"/>
      <c r="R580" s="66" t="str">
        <f t="shared" si="47"/>
        <v/>
      </c>
      <c r="S580" s="69"/>
      <c r="T580" s="38"/>
      <c r="U580" s="11"/>
      <c r="V580" s="67" t="str">
        <f t="shared" si="44"/>
        <v/>
      </c>
      <c r="W580" s="17" t="str">
        <f t="shared" si="48"/>
        <v/>
      </c>
      <c r="X580" s="151" t="str">
        <f t="shared" si="45"/>
        <v/>
      </c>
    </row>
    <row r="581" spans="1:24" s="10" customFormat="1" ht="45.75" customHeight="1" thickBot="1" x14ac:dyDescent="0.25">
      <c r="A581" s="11" t="s">
        <v>9</v>
      </c>
      <c r="B581" s="1"/>
      <c r="C581" s="1"/>
      <c r="D581" s="188" t="str">
        <f t="shared" si="46"/>
        <v xml:space="preserve"> / </v>
      </c>
      <c r="E581" s="78" t="s">
        <v>9</v>
      </c>
      <c r="F581" s="78" t="s">
        <v>1372</v>
      </c>
      <c r="G581" s="72">
        <v>573</v>
      </c>
      <c r="H581" s="55"/>
      <c r="I581" s="70"/>
      <c r="J581" s="74"/>
      <c r="K581" s="86" t="str">
        <f>IF('(c) Copyricht DQS Gruppe 2023'!$XFD$3="© D Q S B IT 2020",IF($J581="","",VLOOKUP($J581,BDKSTAB,3,FALSE))&amp;IF($J581="","",", Berufsgattung = "&amp;IF($J581="","",VLOOKUP($J581,BDKSTAB,2,FALSE))),"Copyright verletzt")</f>
        <v/>
      </c>
      <c r="L581" s="55"/>
      <c r="M581" s="55"/>
      <c r="N581" s="34"/>
      <c r="O581" s="36"/>
      <c r="P581" s="36"/>
      <c r="Q581" s="11"/>
      <c r="R581" s="66" t="str">
        <f t="shared" si="47"/>
        <v/>
      </c>
      <c r="S581" s="69"/>
      <c r="T581" s="38"/>
      <c r="U581" s="11"/>
      <c r="V581" s="67" t="str">
        <f t="shared" si="44"/>
        <v/>
      </c>
      <c r="W581" s="17" t="str">
        <f t="shared" si="48"/>
        <v/>
      </c>
      <c r="X581" s="151" t="str">
        <f t="shared" si="45"/>
        <v/>
      </c>
    </row>
    <row r="582" spans="1:24" s="10" customFormat="1" ht="45.75" customHeight="1" thickBot="1" x14ac:dyDescent="0.25">
      <c r="A582" s="11" t="s">
        <v>9</v>
      </c>
      <c r="B582" s="1"/>
      <c r="C582" s="1"/>
      <c r="D582" s="188" t="str">
        <f t="shared" si="46"/>
        <v xml:space="preserve"> / </v>
      </c>
      <c r="E582" s="78" t="s">
        <v>9</v>
      </c>
      <c r="F582" s="78" t="s">
        <v>1372</v>
      </c>
      <c r="G582" s="72">
        <v>574</v>
      </c>
      <c r="H582" s="55"/>
      <c r="I582" s="70"/>
      <c r="J582" s="74"/>
      <c r="K582" s="86" t="str">
        <f>IF('(c) Copyricht DQS Gruppe 2023'!$XFD$3="© D Q S B IT 2020",IF($J582="","",VLOOKUP($J582,BDKSTAB,3,FALSE))&amp;IF($J582="","",", Berufsgattung = "&amp;IF($J582="","",VLOOKUP($J582,BDKSTAB,2,FALSE))),"Copyright verletzt")</f>
        <v/>
      </c>
      <c r="L582" s="55"/>
      <c r="M582" s="55"/>
      <c r="N582" s="34"/>
      <c r="O582" s="36"/>
      <c r="P582" s="36"/>
      <c r="Q582" s="11"/>
      <c r="R582" s="66" t="str">
        <f t="shared" si="47"/>
        <v/>
      </c>
      <c r="S582" s="69"/>
      <c r="T582" s="38"/>
      <c r="U582" s="11"/>
      <c r="V582" s="67" t="str">
        <f t="shared" si="44"/>
        <v/>
      </c>
      <c r="W582" s="17" t="str">
        <f t="shared" si="48"/>
        <v/>
      </c>
      <c r="X582" s="151" t="str">
        <f t="shared" si="45"/>
        <v/>
      </c>
    </row>
    <row r="583" spans="1:24" s="10" customFormat="1" ht="45.75" customHeight="1" thickBot="1" x14ac:dyDescent="0.25">
      <c r="A583" s="11" t="s">
        <v>9</v>
      </c>
      <c r="B583" s="1"/>
      <c r="C583" s="1"/>
      <c r="D583" s="188" t="str">
        <f t="shared" si="46"/>
        <v xml:space="preserve"> / </v>
      </c>
      <c r="E583" s="78" t="s">
        <v>9</v>
      </c>
      <c r="F583" s="78" t="s">
        <v>1372</v>
      </c>
      <c r="G583" s="72">
        <v>575</v>
      </c>
      <c r="H583" s="55"/>
      <c r="I583" s="70"/>
      <c r="J583" s="74"/>
      <c r="K583" s="86" t="str">
        <f>IF('(c) Copyricht DQS Gruppe 2023'!$XFD$3="© D Q S B IT 2020",IF($J583="","",VLOOKUP($J583,BDKSTAB,3,FALSE))&amp;IF($J583="","",", Berufsgattung = "&amp;IF($J583="","",VLOOKUP($J583,BDKSTAB,2,FALSE))),"Copyright verletzt")</f>
        <v/>
      </c>
      <c r="L583" s="55"/>
      <c r="M583" s="55"/>
      <c r="N583" s="34"/>
      <c r="O583" s="36"/>
      <c r="P583" s="36"/>
      <c r="Q583" s="11"/>
      <c r="R583" s="66" t="str">
        <f t="shared" si="47"/>
        <v/>
      </c>
      <c r="S583" s="69"/>
      <c r="T583" s="38"/>
      <c r="U583" s="11"/>
      <c r="V583" s="67" t="str">
        <f t="shared" si="44"/>
        <v/>
      </c>
      <c r="W583" s="17" t="str">
        <f t="shared" si="48"/>
        <v/>
      </c>
      <c r="X583" s="151" t="str">
        <f t="shared" si="45"/>
        <v/>
      </c>
    </row>
    <row r="584" spans="1:24" s="10" customFormat="1" ht="45.75" customHeight="1" thickBot="1" x14ac:dyDescent="0.25">
      <c r="A584" s="11" t="s">
        <v>9</v>
      </c>
      <c r="B584" s="1"/>
      <c r="C584" s="1"/>
      <c r="D584" s="188" t="str">
        <f t="shared" si="46"/>
        <v xml:space="preserve"> / </v>
      </c>
      <c r="E584" s="78" t="s">
        <v>9</v>
      </c>
      <c r="F584" s="78" t="s">
        <v>1372</v>
      </c>
      <c r="G584" s="72">
        <v>576</v>
      </c>
      <c r="H584" s="55"/>
      <c r="I584" s="70"/>
      <c r="J584" s="74"/>
      <c r="K584" s="86" t="str">
        <f>IF('(c) Copyricht DQS Gruppe 2023'!$XFD$3="© D Q S B IT 2020",IF($J584="","",VLOOKUP($J584,BDKSTAB,3,FALSE))&amp;IF($J584="","",", Berufsgattung = "&amp;IF($J584="","",VLOOKUP($J584,BDKSTAB,2,FALSE))),"Copyright verletzt")</f>
        <v/>
      </c>
      <c r="L584" s="55"/>
      <c r="M584" s="55"/>
      <c r="N584" s="34"/>
      <c r="O584" s="36"/>
      <c r="P584" s="36"/>
      <c r="Q584" s="11"/>
      <c r="R584" s="66" t="str">
        <f t="shared" si="47"/>
        <v/>
      </c>
      <c r="S584" s="69"/>
      <c r="T584" s="38"/>
      <c r="U584" s="11"/>
      <c r="V584" s="67" t="str">
        <f t="shared" si="44"/>
        <v/>
      </c>
      <c r="W584" s="17" t="str">
        <f t="shared" si="48"/>
        <v/>
      </c>
      <c r="X584" s="151" t="str">
        <f t="shared" si="45"/>
        <v/>
      </c>
    </row>
    <row r="585" spans="1:24" s="10" customFormat="1" ht="45.75" customHeight="1" thickBot="1" x14ac:dyDescent="0.25">
      <c r="A585" s="11" t="s">
        <v>9</v>
      </c>
      <c r="B585" s="1"/>
      <c r="C585" s="1"/>
      <c r="D585" s="188" t="str">
        <f t="shared" si="46"/>
        <v xml:space="preserve"> / </v>
      </c>
      <c r="E585" s="78" t="s">
        <v>9</v>
      </c>
      <c r="F585" s="78" t="s">
        <v>1372</v>
      </c>
      <c r="G585" s="72">
        <v>577</v>
      </c>
      <c r="H585" s="55"/>
      <c r="I585" s="70"/>
      <c r="J585" s="74"/>
      <c r="K585" s="86" t="str">
        <f>IF('(c) Copyricht DQS Gruppe 2023'!$XFD$3="© D Q S B IT 2020",IF($J585="","",VLOOKUP($J585,BDKSTAB,3,FALSE))&amp;IF($J585="","",", Berufsgattung = "&amp;IF($J585="","",VLOOKUP($J585,BDKSTAB,2,FALSE))),"Copyright verletzt")</f>
        <v/>
      </c>
      <c r="L585" s="55"/>
      <c r="M585" s="55"/>
      <c r="N585" s="34"/>
      <c r="O585" s="36"/>
      <c r="P585" s="36"/>
      <c r="Q585" s="11"/>
      <c r="R585" s="66" t="str">
        <f t="shared" si="47"/>
        <v/>
      </c>
      <c r="S585" s="69"/>
      <c r="T585" s="38"/>
      <c r="U585" s="11"/>
      <c r="V585" s="67" t="str">
        <f t="shared" ref="V585:V648" si="49">IF($J585="","",VLOOKUP($J585,BDKSTAB,4,FALSE))</f>
        <v/>
      </c>
      <c r="W585" s="17" t="str">
        <f t="shared" si="48"/>
        <v/>
      </c>
      <c r="X585" s="151" t="str">
        <f t="shared" ref="X585:X648" si="50">IF($J585="","",VLOOKUP($J585,BDKSTAB,7,FALSE))</f>
        <v/>
      </c>
    </row>
    <row r="586" spans="1:24" s="10" customFormat="1" ht="45.75" customHeight="1" thickBot="1" x14ac:dyDescent="0.25">
      <c r="A586" s="11" t="s">
        <v>9</v>
      </c>
      <c r="B586" s="1"/>
      <c r="C586" s="1"/>
      <c r="D586" s="188" t="str">
        <f t="shared" ref="D586:D649" si="51">B586&amp;" / "&amp;C586</f>
        <v xml:space="preserve"> / </v>
      </c>
      <c r="E586" s="78" t="s">
        <v>9</v>
      </c>
      <c r="F586" s="78" t="s">
        <v>1372</v>
      </c>
      <c r="G586" s="72">
        <v>578</v>
      </c>
      <c r="H586" s="55"/>
      <c r="I586" s="70"/>
      <c r="J586" s="74"/>
      <c r="K586" s="86" t="str">
        <f>IF('(c) Copyricht DQS Gruppe 2023'!$XFD$3="© D Q S B IT 2020",IF($J586="","",VLOOKUP($J586,BDKSTAB,3,FALSE))&amp;IF($J586="","",", Berufsgattung = "&amp;IF($J586="","",VLOOKUP($J586,BDKSTAB,2,FALSE))),"Copyright verletzt")</f>
        <v/>
      </c>
      <c r="L586" s="55"/>
      <c r="M586" s="55"/>
      <c r="N586" s="34"/>
      <c r="O586" s="36"/>
      <c r="P586" s="36"/>
      <c r="Q586" s="11"/>
      <c r="R586" s="66" t="str">
        <f t="shared" si="47"/>
        <v/>
      </c>
      <c r="S586" s="69"/>
      <c r="T586" s="38"/>
      <c r="U586" s="11"/>
      <c r="V586" s="67" t="str">
        <f t="shared" si="49"/>
        <v/>
      </c>
      <c r="W586" s="17" t="str">
        <f t="shared" si="48"/>
        <v/>
      </c>
      <c r="X586" s="151" t="str">
        <f t="shared" si="50"/>
        <v/>
      </c>
    </row>
    <row r="587" spans="1:24" s="10" customFormat="1" ht="45.75" customHeight="1" thickBot="1" x14ac:dyDescent="0.25">
      <c r="A587" s="11" t="s">
        <v>9</v>
      </c>
      <c r="B587" s="1"/>
      <c r="C587" s="1"/>
      <c r="D587" s="188" t="str">
        <f t="shared" si="51"/>
        <v xml:space="preserve"> / </v>
      </c>
      <c r="E587" s="78" t="s">
        <v>9</v>
      </c>
      <c r="F587" s="78" t="s">
        <v>1372</v>
      </c>
      <c r="G587" s="72">
        <v>579</v>
      </c>
      <c r="H587" s="55"/>
      <c r="I587" s="70"/>
      <c r="J587" s="74"/>
      <c r="K587" s="86" t="str">
        <f>IF('(c) Copyricht DQS Gruppe 2023'!$XFD$3="© D Q S B IT 2020",IF($J587="","",VLOOKUP($J587,BDKSTAB,3,FALSE))&amp;IF($J587="","",", Berufsgattung = "&amp;IF($J587="","",VLOOKUP($J587,BDKSTAB,2,FALSE))),"Copyright verletzt")</f>
        <v/>
      </c>
      <c r="L587" s="55"/>
      <c r="M587" s="55"/>
      <c r="N587" s="34"/>
      <c r="O587" s="36"/>
      <c r="P587" s="36"/>
      <c r="Q587" s="11"/>
      <c r="R587" s="66" t="str">
        <f t="shared" si="47"/>
        <v/>
      </c>
      <c r="S587" s="69"/>
      <c r="T587" s="38"/>
      <c r="U587" s="11"/>
      <c r="V587" s="67" t="str">
        <f t="shared" si="49"/>
        <v/>
      </c>
      <c r="W587" s="17" t="str">
        <f t="shared" si="48"/>
        <v/>
      </c>
      <c r="X587" s="151" t="str">
        <f t="shared" si="50"/>
        <v/>
      </c>
    </row>
    <row r="588" spans="1:24" s="10" customFormat="1" ht="45.75" customHeight="1" thickBot="1" x14ac:dyDescent="0.25">
      <c r="A588" s="11" t="s">
        <v>9</v>
      </c>
      <c r="B588" s="1"/>
      <c r="C588" s="1"/>
      <c r="D588" s="188" t="str">
        <f t="shared" si="51"/>
        <v xml:space="preserve"> / </v>
      </c>
      <c r="E588" s="78" t="s">
        <v>9</v>
      </c>
      <c r="F588" s="78" t="s">
        <v>1372</v>
      </c>
      <c r="G588" s="72">
        <v>580</v>
      </c>
      <c r="H588" s="55"/>
      <c r="I588" s="70"/>
      <c r="J588" s="74"/>
      <c r="K588" s="86" t="str">
        <f>IF('(c) Copyricht DQS Gruppe 2023'!$XFD$3="© D Q S B IT 2020",IF($J588="","",VLOOKUP($J588,BDKSTAB,3,FALSE))&amp;IF($J588="","",", Berufsgattung = "&amp;IF($J588="","",VLOOKUP($J588,BDKSTAB,2,FALSE))),"Copyright verletzt")</f>
        <v/>
      </c>
      <c r="L588" s="55"/>
      <c r="M588" s="55"/>
      <c r="N588" s="34"/>
      <c r="O588" s="36"/>
      <c r="P588" s="36"/>
      <c r="Q588" s="11"/>
      <c r="R588" s="66" t="str">
        <f t="shared" ref="R588:R651" si="52">IF(O588=0,"",O588*S588)</f>
        <v/>
      </c>
      <c r="S588" s="69"/>
      <c r="T588" s="38"/>
      <c r="U588" s="11"/>
      <c r="V588" s="67" t="str">
        <f t="shared" si="49"/>
        <v/>
      </c>
      <c r="W588" s="17" t="str">
        <f t="shared" si="48"/>
        <v/>
      </c>
      <c r="X588" s="151" t="str">
        <f t="shared" si="50"/>
        <v/>
      </c>
    </row>
    <row r="589" spans="1:24" s="10" customFormat="1" ht="45.75" customHeight="1" thickBot="1" x14ac:dyDescent="0.25">
      <c r="A589" s="11" t="s">
        <v>9</v>
      </c>
      <c r="B589" s="1"/>
      <c r="C589" s="1"/>
      <c r="D589" s="188" t="str">
        <f t="shared" si="51"/>
        <v xml:space="preserve"> / </v>
      </c>
      <c r="E589" s="78" t="s">
        <v>9</v>
      </c>
      <c r="F589" s="78" t="s">
        <v>1372</v>
      </c>
      <c r="G589" s="72">
        <v>581</v>
      </c>
      <c r="H589" s="55"/>
      <c r="I589" s="70"/>
      <c r="J589" s="74"/>
      <c r="K589" s="86" t="str">
        <f>IF('(c) Copyricht DQS Gruppe 2023'!$XFD$3="© D Q S B IT 2020",IF($J589="","",VLOOKUP($J589,BDKSTAB,3,FALSE))&amp;IF($J589="","",", Berufsgattung = "&amp;IF($J589="","",VLOOKUP($J589,BDKSTAB,2,FALSE))),"Copyright verletzt")</f>
        <v/>
      </c>
      <c r="L589" s="55"/>
      <c r="M589" s="55"/>
      <c r="N589" s="34"/>
      <c r="O589" s="36"/>
      <c r="P589" s="36"/>
      <c r="Q589" s="11"/>
      <c r="R589" s="66" t="str">
        <f t="shared" si="52"/>
        <v/>
      </c>
      <c r="S589" s="69"/>
      <c r="T589" s="38"/>
      <c r="U589" s="11"/>
      <c r="V589" s="67" t="str">
        <f t="shared" si="49"/>
        <v/>
      </c>
      <c r="W589" s="17" t="str">
        <f t="shared" si="48"/>
        <v/>
      </c>
      <c r="X589" s="151" t="str">
        <f t="shared" si="50"/>
        <v/>
      </c>
    </row>
    <row r="590" spans="1:24" s="10" customFormat="1" ht="45.75" customHeight="1" thickBot="1" x14ac:dyDescent="0.25">
      <c r="A590" s="11" t="s">
        <v>9</v>
      </c>
      <c r="B590" s="1"/>
      <c r="C590" s="1"/>
      <c r="D590" s="188" t="str">
        <f t="shared" si="51"/>
        <v xml:space="preserve"> / </v>
      </c>
      <c r="E590" s="78" t="s">
        <v>9</v>
      </c>
      <c r="F590" s="78" t="s">
        <v>1372</v>
      </c>
      <c r="G590" s="72">
        <v>582</v>
      </c>
      <c r="H590" s="55"/>
      <c r="I590" s="70"/>
      <c r="J590" s="74"/>
      <c r="K590" s="86" t="str">
        <f>IF('(c) Copyricht DQS Gruppe 2023'!$XFD$3="© D Q S B IT 2020",IF($J590="","",VLOOKUP($J590,BDKSTAB,3,FALSE))&amp;IF($J590="","",", Berufsgattung = "&amp;IF($J590="","",VLOOKUP($J590,BDKSTAB,2,FALSE))),"Copyright verletzt")</f>
        <v/>
      </c>
      <c r="L590" s="55"/>
      <c r="M590" s="55"/>
      <c r="N590" s="34"/>
      <c r="O590" s="36"/>
      <c r="P590" s="36"/>
      <c r="Q590" s="11"/>
      <c r="R590" s="66" t="str">
        <f t="shared" si="52"/>
        <v/>
      </c>
      <c r="S590" s="69"/>
      <c r="T590" s="38"/>
      <c r="U590" s="11"/>
      <c r="V590" s="67" t="str">
        <f t="shared" si="49"/>
        <v/>
      </c>
      <c r="W590" s="17" t="str">
        <f t="shared" si="48"/>
        <v/>
      </c>
      <c r="X590" s="151" t="str">
        <f t="shared" si="50"/>
        <v/>
      </c>
    </row>
    <row r="591" spans="1:24" s="10" customFormat="1" ht="45.75" customHeight="1" thickBot="1" x14ac:dyDescent="0.25">
      <c r="A591" s="11" t="s">
        <v>9</v>
      </c>
      <c r="B591" s="1"/>
      <c r="C591" s="1"/>
      <c r="D591" s="188" t="str">
        <f t="shared" si="51"/>
        <v xml:space="preserve"> / </v>
      </c>
      <c r="E591" s="78" t="s">
        <v>9</v>
      </c>
      <c r="F591" s="78" t="s">
        <v>1372</v>
      </c>
      <c r="G591" s="72">
        <v>583</v>
      </c>
      <c r="H591" s="55"/>
      <c r="I591" s="70"/>
      <c r="J591" s="74"/>
      <c r="K591" s="86" t="str">
        <f>IF('(c) Copyricht DQS Gruppe 2023'!$XFD$3="© D Q S B IT 2020",IF($J591="","",VLOOKUP($J591,BDKSTAB,3,FALSE))&amp;IF($J591="","",", Berufsgattung = "&amp;IF($J591="","",VLOOKUP($J591,BDKSTAB,2,FALSE))),"Copyright verletzt")</f>
        <v/>
      </c>
      <c r="L591" s="55"/>
      <c r="M591" s="55"/>
      <c r="N591" s="34"/>
      <c r="O591" s="36"/>
      <c r="P591" s="36"/>
      <c r="Q591" s="11"/>
      <c r="R591" s="66" t="str">
        <f t="shared" si="52"/>
        <v/>
      </c>
      <c r="S591" s="69"/>
      <c r="T591" s="38"/>
      <c r="U591" s="11"/>
      <c r="V591" s="67" t="str">
        <f t="shared" si="49"/>
        <v/>
      </c>
      <c r="W591" s="17" t="str">
        <f t="shared" si="48"/>
        <v/>
      </c>
      <c r="X591" s="151" t="str">
        <f t="shared" si="50"/>
        <v/>
      </c>
    </row>
    <row r="592" spans="1:24" s="10" customFormat="1" ht="45.75" customHeight="1" thickBot="1" x14ac:dyDescent="0.25">
      <c r="A592" s="11" t="s">
        <v>9</v>
      </c>
      <c r="B592" s="1"/>
      <c r="C592" s="1"/>
      <c r="D592" s="188" t="str">
        <f t="shared" si="51"/>
        <v xml:space="preserve"> / </v>
      </c>
      <c r="E592" s="78" t="s">
        <v>9</v>
      </c>
      <c r="F592" s="78" t="s">
        <v>1372</v>
      </c>
      <c r="G592" s="72">
        <v>584</v>
      </c>
      <c r="H592" s="55"/>
      <c r="I592" s="70"/>
      <c r="J592" s="74"/>
      <c r="K592" s="86" t="str">
        <f>IF('(c) Copyricht DQS Gruppe 2023'!$XFD$3="© D Q S B IT 2020",IF($J592="","",VLOOKUP($J592,BDKSTAB,3,FALSE))&amp;IF($J592="","",", Berufsgattung = "&amp;IF($J592="","",VLOOKUP($J592,BDKSTAB,2,FALSE))),"Copyright verletzt")</f>
        <v/>
      </c>
      <c r="L592" s="55"/>
      <c r="M592" s="55"/>
      <c r="N592" s="34"/>
      <c r="O592" s="36"/>
      <c r="P592" s="36"/>
      <c r="Q592" s="11"/>
      <c r="R592" s="66" t="str">
        <f t="shared" si="52"/>
        <v/>
      </c>
      <c r="S592" s="69"/>
      <c r="T592" s="38"/>
      <c r="U592" s="11"/>
      <c r="V592" s="67" t="str">
        <f t="shared" si="49"/>
        <v/>
      </c>
      <c r="W592" s="17" t="str">
        <f t="shared" si="48"/>
        <v/>
      </c>
      <c r="X592" s="151" t="str">
        <f t="shared" si="50"/>
        <v/>
      </c>
    </row>
    <row r="593" spans="1:24" s="10" customFormat="1" ht="45.75" customHeight="1" thickBot="1" x14ac:dyDescent="0.25">
      <c r="A593" s="11" t="s">
        <v>9</v>
      </c>
      <c r="B593" s="1"/>
      <c r="C593" s="1"/>
      <c r="D593" s="188" t="str">
        <f t="shared" si="51"/>
        <v xml:space="preserve"> / </v>
      </c>
      <c r="E593" s="78" t="s">
        <v>9</v>
      </c>
      <c r="F593" s="78" t="s">
        <v>1372</v>
      </c>
      <c r="G593" s="72">
        <v>585</v>
      </c>
      <c r="H593" s="55"/>
      <c r="I593" s="70"/>
      <c r="J593" s="74"/>
      <c r="K593" s="86" t="str">
        <f>IF('(c) Copyricht DQS Gruppe 2023'!$XFD$3="© D Q S B IT 2020",IF($J593="","",VLOOKUP($J593,BDKSTAB,3,FALSE))&amp;IF($J593="","",", Berufsgattung = "&amp;IF($J593="","",VLOOKUP($J593,BDKSTAB,2,FALSE))),"Copyright verletzt")</f>
        <v/>
      </c>
      <c r="L593" s="55"/>
      <c r="M593" s="55"/>
      <c r="N593" s="34"/>
      <c r="O593" s="36"/>
      <c r="P593" s="36"/>
      <c r="Q593" s="11"/>
      <c r="R593" s="66" t="str">
        <f t="shared" si="52"/>
        <v/>
      </c>
      <c r="S593" s="69"/>
      <c r="T593" s="38"/>
      <c r="U593" s="11"/>
      <c r="V593" s="67" t="str">
        <f t="shared" si="49"/>
        <v/>
      </c>
      <c r="W593" s="17" t="str">
        <f t="shared" si="48"/>
        <v/>
      </c>
      <c r="X593" s="151" t="str">
        <f t="shared" si="50"/>
        <v/>
      </c>
    </row>
    <row r="594" spans="1:24" s="10" customFormat="1" ht="45.75" customHeight="1" thickBot="1" x14ac:dyDescent="0.25">
      <c r="A594" s="11" t="s">
        <v>9</v>
      </c>
      <c r="B594" s="1"/>
      <c r="C594" s="1"/>
      <c r="D594" s="188" t="str">
        <f t="shared" si="51"/>
        <v xml:space="preserve"> / </v>
      </c>
      <c r="E594" s="78" t="s">
        <v>9</v>
      </c>
      <c r="F594" s="78" t="s">
        <v>1372</v>
      </c>
      <c r="G594" s="72">
        <v>586</v>
      </c>
      <c r="H594" s="55"/>
      <c r="I594" s="70"/>
      <c r="J594" s="74"/>
      <c r="K594" s="86" t="str">
        <f>IF('(c) Copyricht DQS Gruppe 2023'!$XFD$3="© D Q S B IT 2020",IF($J594="","",VLOOKUP($J594,BDKSTAB,3,FALSE))&amp;IF($J594="","",", Berufsgattung = "&amp;IF($J594="","",VLOOKUP($J594,BDKSTAB,2,FALSE))),"Copyright verletzt")</f>
        <v/>
      </c>
      <c r="L594" s="55"/>
      <c r="M594" s="55"/>
      <c r="N594" s="34"/>
      <c r="O594" s="36"/>
      <c r="P594" s="36"/>
      <c r="Q594" s="11"/>
      <c r="R594" s="66" t="str">
        <f t="shared" si="52"/>
        <v/>
      </c>
      <c r="S594" s="69"/>
      <c r="T594" s="38"/>
      <c r="U594" s="11"/>
      <c r="V594" s="67" t="str">
        <f t="shared" si="49"/>
        <v/>
      </c>
      <c r="W594" s="17" t="str">
        <f t="shared" ref="W594:W657" si="53">IF(V594="","",IF(IF(X594="S",(V594),(V594*1.25))&lt;S594,"Überschreitung bitte in TYP2 eintragen",IF(V594&gt;=S594,"OK","Stichprobe 25% Korridor siehe Hinweise ÜBDKS")))</f>
        <v/>
      </c>
      <c r="X594" s="151" t="str">
        <f t="shared" si="50"/>
        <v/>
      </c>
    </row>
    <row r="595" spans="1:24" s="10" customFormat="1" ht="45.75" customHeight="1" thickBot="1" x14ac:dyDescent="0.25">
      <c r="A595" s="11" t="s">
        <v>9</v>
      </c>
      <c r="B595" s="1"/>
      <c r="C595" s="1"/>
      <c r="D595" s="188" t="str">
        <f t="shared" si="51"/>
        <v xml:space="preserve"> / </v>
      </c>
      <c r="E595" s="78" t="s">
        <v>9</v>
      </c>
      <c r="F595" s="78" t="s">
        <v>1372</v>
      </c>
      <c r="G595" s="72">
        <v>587</v>
      </c>
      <c r="H595" s="55"/>
      <c r="I595" s="70"/>
      <c r="J595" s="74"/>
      <c r="K595" s="86" t="str">
        <f>IF('(c) Copyricht DQS Gruppe 2023'!$XFD$3="© D Q S B IT 2020",IF($J595="","",VLOOKUP($J595,BDKSTAB,3,FALSE))&amp;IF($J595="","",", Berufsgattung = "&amp;IF($J595="","",VLOOKUP($J595,BDKSTAB,2,FALSE))),"Copyright verletzt")</f>
        <v/>
      </c>
      <c r="L595" s="55"/>
      <c r="M595" s="55"/>
      <c r="N595" s="34"/>
      <c r="O595" s="36"/>
      <c r="P595" s="36"/>
      <c r="Q595" s="11"/>
      <c r="R595" s="66" t="str">
        <f t="shared" si="52"/>
        <v/>
      </c>
      <c r="S595" s="69"/>
      <c r="T595" s="38"/>
      <c r="U595" s="11"/>
      <c r="V595" s="67" t="str">
        <f t="shared" si="49"/>
        <v/>
      </c>
      <c r="W595" s="17" t="str">
        <f t="shared" si="53"/>
        <v/>
      </c>
      <c r="X595" s="151" t="str">
        <f t="shared" si="50"/>
        <v/>
      </c>
    </row>
    <row r="596" spans="1:24" s="10" customFormat="1" ht="45.75" customHeight="1" thickBot="1" x14ac:dyDescent="0.25">
      <c r="A596" s="11" t="s">
        <v>9</v>
      </c>
      <c r="B596" s="1"/>
      <c r="C596" s="1"/>
      <c r="D596" s="188" t="str">
        <f t="shared" si="51"/>
        <v xml:space="preserve"> / </v>
      </c>
      <c r="E596" s="78" t="s">
        <v>9</v>
      </c>
      <c r="F596" s="78" t="s">
        <v>1372</v>
      </c>
      <c r="G596" s="72">
        <v>588</v>
      </c>
      <c r="H596" s="55"/>
      <c r="I596" s="70"/>
      <c r="J596" s="74"/>
      <c r="K596" s="86" t="str">
        <f>IF('(c) Copyricht DQS Gruppe 2023'!$XFD$3="© D Q S B IT 2020",IF($J596="","",VLOOKUP($J596,BDKSTAB,3,FALSE))&amp;IF($J596="","",", Berufsgattung = "&amp;IF($J596="","",VLOOKUP($J596,BDKSTAB,2,FALSE))),"Copyright verletzt")</f>
        <v/>
      </c>
      <c r="L596" s="55"/>
      <c r="M596" s="55"/>
      <c r="N596" s="34"/>
      <c r="O596" s="36"/>
      <c r="P596" s="36"/>
      <c r="Q596" s="11"/>
      <c r="R596" s="66" t="str">
        <f t="shared" si="52"/>
        <v/>
      </c>
      <c r="S596" s="69"/>
      <c r="T596" s="38"/>
      <c r="U596" s="11"/>
      <c r="V596" s="67" t="str">
        <f t="shared" si="49"/>
        <v/>
      </c>
      <c r="W596" s="17" t="str">
        <f t="shared" si="53"/>
        <v/>
      </c>
      <c r="X596" s="151" t="str">
        <f t="shared" si="50"/>
        <v/>
      </c>
    </row>
    <row r="597" spans="1:24" s="10" customFormat="1" ht="45.75" customHeight="1" thickBot="1" x14ac:dyDescent="0.25">
      <c r="A597" s="11" t="s">
        <v>9</v>
      </c>
      <c r="B597" s="1"/>
      <c r="C597" s="1"/>
      <c r="D597" s="188" t="str">
        <f t="shared" si="51"/>
        <v xml:space="preserve"> / </v>
      </c>
      <c r="E597" s="78" t="s">
        <v>9</v>
      </c>
      <c r="F597" s="78" t="s">
        <v>1372</v>
      </c>
      <c r="G597" s="72">
        <v>589</v>
      </c>
      <c r="H597" s="55"/>
      <c r="I597" s="70"/>
      <c r="J597" s="74"/>
      <c r="K597" s="86" t="str">
        <f>IF('(c) Copyricht DQS Gruppe 2023'!$XFD$3="© D Q S B IT 2020",IF($J597="","",VLOOKUP($J597,BDKSTAB,3,FALSE))&amp;IF($J597="","",", Berufsgattung = "&amp;IF($J597="","",VLOOKUP($J597,BDKSTAB,2,FALSE))),"Copyright verletzt")</f>
        <v/>
      </c>
      <c r="L597" s="55"/>
      <c r="M597" s="55"/>
      <c r="N597" s="34"/>
      <c r="O597" s="36"/>
      <c r="P597" s="36"/>
      <c r="Q597" s="11"/>
      <c r="R597" s="66" t="str">
        <f t="shared" si="52"/>
        <v/>
      </c>
      <c r="S597" s="69"/>
      <c r="T597" s="38"/>
      <c r="U597" s="11"/>
      <c r="V597" s="67" t="str">
        <f t="shared" si="49"/>
        <v/>
      </c>
      <c r="W597" s="17" t="str">
        <f t="shared" si="53"/>
        <v/>
      </c>
      <c r="X597" s="151" t="str">
        <f t="shared" si="50"/>
        <v/>
      </c>
    </row>
    <row r="598" spans="1:24" s="10" customFormat="1" ht="45.75" customHeight="1" thickBot="1" x14ac:dyDescent="0.25">
      <c r="A598" s="11" t="s">
        <v>9</v>
      </c>
      <c r="B598" s="1"/>
      <c r="C598" s="1"/>
      <c r="D598" s="188" t="str">
        <f t="shared" si="51"/>
        <v xml:space="preserve"> / </v>
      </c>
      <c r="E598" s="78" t="s">
        <v>9</v>
      </c>
      <c r="F598" s="78" t="s">
        <v>1372</v>
      </c>
      <c r="G598" s="72">
        <v>590</v>
      </c>
      <c r="H598" s="55"/>
      <c r="I598" s="70"/>
      <c r="J598" s="74"/>
      <c r="K598" s="86" t="str">
        <f>IF('(c) Copyricht DQS Gruppe 2023'!$XFD$3="© D Q S B IT 2020",IF($J598="","",VLOOKUP($J598,BDKSTAB,3,FALSE))&amp;IF($J598="","",", Berufsgattung = "&amp;IF($J598="","",VLOOKUP($J598,BDKSTAB,2,FALSE))),"Copyright verletzt")</f>
        <v/>
      </c>
      <c r="L598" s="55"/>
      <c r="M598" s="55"/>
      <c r="N598" s="34"/>
      <c r="O598" s="36"/>
      <c r="P598" s="36"/>
      <c r="Q598" s="11"/>
      <c r="R598" s="66" t="str">
        <f t="shared" si="52"/>
        <v/>
      </c>
      <c r="S598" s="69"/>
      <c r="T598" s="38"/>
      <c r="U598" s="11"/>
      <c r="V598" s="67" t="str">
        <f t="shared" si="49"/>
        <v/>
      </c>
      <c r="W598" s="17" t="str">
        <f t="shared" si="53"/>
        <v/>
      </c>
      <c r="X598" s="151" t="str">
        <f t="shared" si="50"/>
        <v/>
      </c>
    </row>
    <row r="599" spans="1:24" s="10" customFormat="1" ht="45.75" customHeight="1" thickBot="1" x14ac:dyDescent="0.25">
      <c r="A599" s="11" t="s">
        <v>9</v>
      </c>
      <c r="B599" s="1"/>
      <c r="C599" s="1"/>
      <c r="D599" s="188" t="str">
        <f t="shared" si="51"/>
        <v xml:space="preserve"> / </v>
      </c>
      <c r="E599" s="78" t="s">
        <v>9</v>
      </c>
      <c r="F599" s="78" t="s">
        <v>1372</v>
      </c>
      <c r="G599" s="72">
        <v>591</v>
      </c>
      <c r="H599" s="55"/>
      <c r="I599" s="70"/>
      <c r="J599" s="74"/>
      <c r="K599" s="86" t="str">
        <f>IF('(c) Copyricht DQS Gruppe 2023'!$XFD$3="© D Q S B IT 2020",IF($J599="","",VLOOKUP($J599,BDKSTAB,3,FALSE))&amp;IF($J599="","",", Berufsgattung = "&amp;IF($J599="","",VLOOKUP($J599,BDKSTAB,2,FALSE))),"Copyright verletzt")</f>
        <v/>
      </c>
      <c r="L599" s="55"/>
      <c r="M599" s="55"/>
      <c r="N599" s="34"/>
      <c r="O599" s="36"/>
      <c r="P599" s="36"/>
      <c r="Q599" s="11"/>
      <c r="R599" s="66" t="str">
        <f t="shared" si="52"/>
        <v/>
      </c>
      <c r="S599" s="69"/>
      <c r="T599" s="38"/>
      <c r="U599" s="11"/>
      <c r="V599" s="67" t="str">
        <f t="shared" si="49"/>
        <v/>
      </c>
      <c r="W599" s="17" t="str">
        <f t="shared" si="53"/>
        <v/>
      </c>
      <c r="X599" s="151" t="str">
        <f t="shared" si="50"/>
        <v/>
      </c>
    </row>
    <row r="600" spans="1:24" s="10" customFormat="1" ht="45.75" customHeight="1" thickBot="1" x14ac:dyDescent="0.25">
      <c r="A600" s="11" t="s">
        <v>9</v>
      </c>
      <c r="B600" s="1"/>
      <c r="C600" s="1"/>
      <c r="D600" s="188" t="str">
        <f t="shared" si="51"/>
        <v xml:space="preserve"> / </v>
      </c>
      <c r="E600" s="78" t="s">
        <v>9</v>
      </c>
      <c r="F600" s="78" t="s">
        <v>1372</v>
      </c>
      <c r="G600" s="72">
        <v>592</v>
      </c>
      <c r="H600" s="55"/>
      <c r="I600" s="70"/>
      <c r="J600" s="74"/>
      <c r="K600" s="86" t="str">
        <f>IF('(c) Copyricht DQS Gruppe 2023'!$XFD$3="© D Q S B IT 2020",IF($J600="","",VLOOKUP($J600,BDKSTAB,3,FALSE))&amp;IF($J600="","",", Berufsgattung = "&amp;IF($J600="","",VLOOKUP($J600,BDKSTAB,2,FALSE))),"Copyright verletzt")</f>
        <v/>
      </c>
      <c r="L600" s="55"/>
      <c r="M600" s="55"/>
      <c r="N600" s="34"/>
      <c r="O600" s="36"/>
      <c r="P600" s="36"/>
      <c r="Q600" s="11"/>
      <c r="R600" s="66" t="str">
        <f t="shared" si="52"/>
        <v/>
      </c>
      <c r="S600" s="69"/>
      <c r="T600" s="38"/>
      <c r="U600" s="11"/>
      <c r="V600" s="67" t="str">
        <f t="shared" si="49"/>
        <v/>
      </c>
      <c r="W600" s="17" t="str">
        <f t="shared" si="53"/>
        <v/>
      </c>
      <c r="X600" s="151" t="str">
        <f t="shared" si="50"/>
        <v/>
      </c>
    </row>
    <row r="601" spans="1:24" s="10" customFormat="1" ht="45.75" customHeight="1" thickBot="1" x14ac:dyDescent="0.25">
      <c r="A601" s="11" t="s">
        <v>9</v>
      </c>
      <c r="B601" s="1"/>
      <c r="C601" s="1"/>
      <c r="D601" s="188" t="str">
        <f t="shared" si="51"/>
        <v xml:space="preserve"> / </v>
      </c>
      <c r="E601" s="78" t="s">
        <v>9</v>
      </c>
      <c r="F601" s="78" t="s">
        <v>1372</v>
      </c>
      <c r="G601" s="72">
        <v>593</v>
      </c>
      <c r="H601" s="55"/>
      <c r="I601" s="70"/>
      <c r="J601" s="74"/>
      <c r="K601" s="86" t="str">
        <f>IF('(c) Copyricht DQS Gruppe 2023'!$XFD$3="© D Q S B IT 2020",IF($J601="","",VLOOKUP($J601,BDKSTAB,3,FALSE))&amp;IF($J601="","",", Berufsgattung = "&amp;IF($J601="","",VLOOKUP($J601,BDKSTAB,2,FALSE))),"Copyright verletzt")</f>
        <v/>
      </c>
      <c r="L601" s="55"/>
      <c r="M601" s="55"/>
      <c r="N601" s="34"/>
      <c r="O601" s="36"/>
      <c r="P601" s="36"/>
      <c r="Q601" s="11"/>
      <c r="R601" s="66" t="str">
        <f t="shared" si="52"/>
        <v/>
      </c>
      <c r="S601" s="69"/>
      <c r="T601" s="38"/>
      <c r="U601" s="11"/>
      <c r="V601" s="67" t="str">
        <f t="shared" si="49"/>
        <v/>
      </c>
      <c r="W601" s="17" t="str">
        <f t="shared" si="53"/>
        <v/>
      </c>
      <c r="X601" s="151" t="str">
        <f t="shared" si="50"/>
        <v/>
      </c>
    </row>
    <row r="602" spans="1:24" s="10" customFormat="1" ht="45.75" customHeight="1" thickBot="1" x14ac:dyDescent="0.25">
      <c r="A602" s="11" t="s">
        <v>9</v>
      </c>
      <c r="B602" s="1"/>
      <c r="C602" s="1"/>
      <c r="D602" s="188" t="str">
        <f t="shared" si="51"/>
        <v xml:space="preserve"> / </v>
      </c>
      <c r="E602" s="78" t="s">
        <v>9</v>
      </c>
      <c r="F602" s="78" t="s">
        <v>1372</v>
      </c>
      <c r="G602" s="72">
        <v>594</v>
      </c>
      <c r="H602" s="55"/>
      <c r="I602" s="70"/>
      <c r="J602" s="74"/>
      <c r="K602" s="86" t="str">
        <f>IF('(c) Copyricht DQS Gruppe 2023'!$XFD$3="© D Q S B IT 2020",IF($J602="","",VLOOKUP($J602,BDKSTAB,3,FALSE))&amp;IF($J602="","",", Berufsgattung = "&amp;IF($J602="","",VLOOKUP($J602,BDKSTAB,2,FALSE))),"Copyright verletzt")</f>
        <v/>
      </c>
      <c r="L602" s="55"/>
      <c r="M602" s="55"/>
      <c r="N602" s="34"/>
      <c r="O602" s="36"/>
      <c r="P602" s="36"/>
      <c r="Q602" s="11"/>
      <c r="R602" s="66" t="str">
        <f t="shared" si="52"/>
        <v/>
      </c>
      <c r="S602" s="69"/>
      <c r="T602" s="38"/>
      <c r="U602" s="11"/>
      <c r="V602" s="67" t="str">
        <f t="shared" si="49"/>
        <v/>
      </c>
      <c r="W602" s="17" t="str">
        <f t="shared" si="53"/>
        <v/>
      </c>
      <c r="X602" s="151" t="str">
        <f t="shared" si="50"/>
        <v/>
      </c>
    </row>
    <row r="603" spans="1:24" s="10" customFormat="1" ht="45.75" customHeight="1" thickBot="1" x14ac:dyDescent="0.25">
      <c r="A603" s="11" t="s">
        <v>9</v>
      </c>
      <c r="B603" s="1"/>
      <c r="C603" s="1"/>
      <c r="D603" s="188" t="str">
        <f t="shared" si="51"/>
        <v xml:space="preserve"> / </v>
      </c>
      <c r="E603" s="78" t="s">
        <v>9</v>
      </c>
      <c r="F603" s="78" t="s">
        <v>1372</v>
      </c>
      <c r="G603" s="72">
        <v>595</v>
      </c>
      <c r="H603" s="55"/>
      <c r="I603" s="70"/>
      <c r="J603" s="74"/>
      <c r="K603" s="86" t="str">
        <f>IF('(c) Copyricht DQS Gruppe 2023'!$XFD$3="© D Q S B IT 2020",IF($J603="","",VLOOKUP($J603,BDKSTAB,3,FALSE))&amp;IF($J603="","",", Berufsgattung = "&amp;IF($J603="","",VLOOKUP($J603,BDKSTAB,2,FALSE))),"Copyright verletzt")</f>
        <v/>
      </c>
      <c r="L603" s="55"/>
      <c r="M603" s="55"/>
      <c r="N603" s="34"/>
      <c r="O603" s="36"/>
      <c r="P603" s="36"/>
      <c r="Q603" s="11"/>
      <c r="R603" s="66" t="str">
        <f t="shared" si="52"/>
        <v/>
      </c>
      <c r="S603" s="69"/>
      <c r="T603" s="38"/>
      <c r="U603" s="11"/>
      <c r="V603" s="67" t="str">
        <f t="shared" si="49"/>
        <v/>
      </c>
      <c r="W603" s="17" t="str">
        <f t="shared" si="53"/>
        <v/>
      </c>
      <c r="X603" s="151" t="str">
        <f t="shared" si="50"/>
        <v/>
      </c>
    </row>
    <row r="604" spans="1:24" s="10" customFormat="1" ht="45.75" customHeight="1" thickBot="1" x14ac:dyDescent="0.25">
      <c r="A604" s="11" t="s">
        <v>9</v>
      </c>
      <c r="B604" s="1"/>
      <c r="C604" s="1"/>
      <c r="D604" s="188" t="str">
        <f t="shared" si="51"/>
        <v xml:space="preserve"> / </v>
      </c>
      <c r="E604" s="78" t="s">
        <v>9</v>
      </c>
      <c r="F604" s="78" t="s">
        <v>1372</v>
      </c>
      <c r="G604" s="72">
        <v>596</v>
      </c>
      <c r="H604" s="55"/>
      <c r="I604" s="70"/>
      <c r="J604" s="74"/>
      <c r="K604" s="86" t="str">
        <f>IF('(c) Copyricht DQS Gruppe 2023'!$XFD$3="© D Q S B IT 2020",IF($J604="","",VLOOKUP($J604,BDKSTAB,3,FALSE))&amp;IF($J604="","",", Berufsgattung = "&amp;IF($J604="","",VLOOKUP($J604,BDKSTAB,2,FALSE))),"Copyright verletzt")</f>
        <v/>
      </c>
      <c r="L604" s="55"/>
      <c r="M604" s="55"/>
      <c r="N604" s="34"/>
      <c r="O604" s="36"/>
      <c r="P604" s="36"/>
      <c r="Q604" s="11"/>
      <c r="R604" s="66" t="str">
        <f t="shared" si="52"/>
        <v/>
      </c>
      <c r="S604" s="69"/>
      <c r="T604" s="38"/>
      <c r="U604" s="11"/>
      <c r="V604" s="67" t="str">
        <f t="shared" si="49"/>
        <v/>
      </c>
      <c r="W604" s="17" t="str">
        <f t="shared" si="53"/>
        <v/>
      </c>
      <c r="X604" s="151" t="str">
        <f t="shared" si="50"/>
        <v/>
      </c>
    </row>
    <row r="605" spans="1:24" s="10" customFormat="1" ht="45.75" customHeight="1" thickBot="1" x14ac:dyDescent="0.25">
      <c r="A605" s="11" t="s">
        <v>9</v>
      </c>
      <c r="B605" s="1"/>
      <c r="C605" s="1"/>
      <c r="D605" s="188" t="str">
        <f t="shared" si="51"/>
        <v xml:space="preserve"> / </v>
      </c>
      <c r="E605" s="78" t="s">
        <v>9</v>
      </c>
      <c r="F605" s="78" t="s">
        <v>1372</v>
      </c>
      <c r="G605" s="72">
        <v>597</v>
      </c>
      <c r="H605" s="55"/>
      <c r="I605" s="70"/>
      <c r="J605" s="74"/>
      <c r="K605" s="86" t="str">
        <f>IF('(c) Copyricht DQS Gruppe 2023'!$XFD$3="© D Q S B IT 2020",IF($J605="","",VLOOKUP($J605,BDKSTAB,3,FALSE))&amp;IF($J605="","",", Berufsgattung = "&amp;IF($J605="","",VLOOKUP($J605,BDKSTAB,2,FALSE))),"Copyright verletzt")</f>
        <v/>
      </c>
      <c r="L605" s="55"/>
      <c r="M605" s="55"/>
      <c r="N605" s="34"/>
      <c r="O605" s="36"/>
      <c r="P605" s="36"/>
      <c r="Q605" s="11"/>
      <c r="R605" s="66" t="str">
        <f t="shared" si="52"/>
        <v/>
      </c>
      <c r="S605" s="69"/>
      <c r="T605" s="38"/>
      <c r="U605" s="11"/>
      <c r="V605" s="67" t="str">
        <f t="shared" si="49"/>
        <v/>
      </c>
      <c r="W605" s="17" t="str">
        <f t="shared" si="53"/>
        <v/>
      </c>
      <c r="X605" s="151" t="str">
        <f t="shared" si="50"/>
        <v/>
      </c>
    </row>
    <row r="606" spans="1:24" s="10" customFormat="1" ht="45.75" customHeight="1" thickBot="1" x14ac:dyDescent="0.25">
      <c r="A606" s="11" t="s">
        <v>9</v>
      </c>
      <c r="B606" s="1"/>
      <c r="C606" s="1"/>
      <c r="D606" s="188" t="str">
        <f t="shared" si="51"/>
        <v xml:space="preserve"> / </v>
      </c>
      <c r="E606" s="78" t="s">
        <v>9</v>
      </c>
      <c r="F606" s="78" t="s">
        <v>1372</v>
      </c>
      <c r="G606" s="72">
        <v>598</v>
      </c>
      <c r="H606" s="55"/>
      <c r="I606" s="70"/>
      <c r="J606" s="74"/>
      <c r="K606" s="86" t="str">
        <f>IF('(c) Copyricht DQS Gruppe 2023'!$XFD$3="© D Q S B IT 2020",IF($J606="","",VLOOKUP($J606,BDKSTAB,3,FALSE))&amp;IF($J606="","",", Berufsgattung = "&amp;IF($J606="","",VLOOKUP($J606,BDKSTAB,2,FALSE))),"Copyright verletzt")</f>
        <v/>
      </c>
      <c r="L606" s="55"/>
      <c r="M606" s="55"/>
      <c r="N606" s="34"/>
      <c r="O606" s="36"/>
      <c r="P606" s="36"/>
      <c r="Q606" s="11"/>
      <c r="R606" s="66" t="str">
        <f t="shared" si="52"/>
        <v/>
      </c>
      <c r="S606" s="69"/>
      <c r="T606" s="38"/>
      <c r="U606" s="11"/>
      <c r="V606" s="67" t="str">
        <f t="shared" si="49"/>
        <v/>
      </c>
      <c r="W606" s="17" t="str">
        <f t="shared" si="53"/>
        <v/>
      </c>
      <c r="X606" s="151" t="str">
        <f t="shared" si="50"/>
        <v/>
      </c>
    </row>
    <row r="607" spans="1:24" s="10" customFormat="1" ht="45.75" customHeight="1" thickBot="1" x14ac:dyDescent="0.25">
      <c r="A607" s="11" t="s">
        <v>9</v>
      </c>
      <c r="B607" s="1"/>
      <c r="C607" s="1"/>
      <c r="D607" s="188" t="str">
        <f t="shared" si="51"/>
        <v xml:space="preserve"> / </v>
      </c>
      <c r="E607" s="78" t="s">
        <v>9</v>
      </c>
      <c r="F607" s="78" t="s">
        <v>1372</v>
      </c>
      <c r="G607" s="72">
        <v>599</v>
      </c>
      <c r="H607" s="55"/>
      <c r="I607" s="70"/>
      <c r="J607" s="74"/>
      <c r="K607" s="86" t="str">
        <f>IF('(c) Copyricht DQS Gruppe 2023'!$XFD$3="© D Q S B IT 2020",IF($J607="","",VLOOKUP($J607,BDKSTAB,3,FALSE))&amp;IF($J607="","",", Berufsgattung = "&amp;IF($J607="","",VLOOKUP($J607,BDKSTAB,2,FALSE))),"Copyright verletzt")</f>
        <v/>
      </c>
      <c r="L607" s="55"/>
      <c r="M607" s="55"/>
      <c r="N607" s="34"/>
      <c r="O607" s="36"/>
      <c r="P607" s="36"/>
      <c r="Q607" s="11"/>
      <c r="R607" s="66" t="str">
        <f t="shared" si="52"/>
        <v/>
      </c>
      <c r="S607" s="69"/>
      <c r="T607" s="38"/>
      <c r="U607" s="11"/>
      <c r="V607" s="67" t="str">
        <f t="shared" si="49"/>
        <v/>
      </c>
      <c r="W607" s="17" t="str">
        <f t="shared" si="53"/>
        <v/>
      </c>
      <c r="X607" s="151" t="str">
        <f t="shared" si="50"/>
        <v/>
      </c>
    </row>
    <row r="608" spans="1:24" s="10" customFormat="1" ht="45.75" customHeight="1" thickBot="1" x14ac:dyDescent="0.25">
      <c r="A608" s="11" t="s">
        <v>9</v>
      </c>
      <c r="B608" s="1"/>
      <c r="C608" s="1"/>
      <c r="D608" s="188" t="str">
        <f t="shared" si="51"/>
        <v xml:space="preserve"> / </v>
      </c>
      <c r="E608" s="78" t="s">
        <v>9</v>
      </c>
      <c r="F608" s="78" t="s">
        <v>1372</v>
      </c>
      <c r="G608" s="72">
        <v>600</v>
      </c>
      <c r="H608" s="55"/>
      <c r="I608" s="70"/>
      <c r="J608" s="74"/>
      <c r="K608" s="86" t="str">
        <f>IF('(c) Copyricht DQS Gruppe 2023'!$XFD$3="© D Q S B IT 2020",IF($J608="","",VLOOKUP($J608,BDKSTAB,3,FALSE))&amp;IF($J608="","",", Berufsgattung = "&amp;IF($J608="","",VLOOKUP($J608,BDKSTAB,2,FALSE))),"Copyright verletzt")</f>
        <v/>
      </c>
      <c r="L608" s="55"/>
      <c r="M608" s="55"/>
      <c r="N608" s="34"/>
      <c r="O608" s="36"/>
      <c r="P608" s="36"/>
      <c r="Q608" s="11"/>
      <c r="R608" s="66" t="str">
        <f t="shared" si="52"/>
        <v/>
      </c>
      <c r="S608" s="69"/>
      <c r="T608" s="38"/>
      <c r="U608" s="11"/>
      <c r="V608" s="67" t="str">
        <f t="shared" si="49"/>
        <v/>
      </c>
      <c r="W608" s="17" t="str">
        <f t="shared" si="53"/>
        <v/>
      </c>
      <c r="X608" s="151" t="str">
        <f t="shared" si="50"/>
        <v/>
      </c>
    </row>
    <row r="609" spans="1:24" s="10" customFormat="1" ht="45.75" customHeight="1" thickBot="1" x14ac:dyDescent="0.25">
      <c r="A609" s="11" t="s">
        <v>9</v>
      </c>
      <c r="B609" s="1"/>
      <c r="C609" s="1"/>
      <c r="D609" s="188" t="str">
        <f t="shared" si="51"/>
        <v xml:space="preserve"> / </v>
      </c>
      <c r="E609" s="78" t="s">
        <v>9</v>
      </c>
      <c r="F609" s="78" t="s">
        <v>1372</v>
      </c>
      <c r="G609" s="72">
        <v>601</v>
      </c>
      <c r="H609" s="55"/>
      <c r="I609" s="70"/>
      <c r="J609" s="74"/>
      <c r="K609" s="86" t="str">
        <f>IF('(c) Copyricht DQS Gruppe 2023'!$XFD$3="© D Q S B IT 2020",IF($J609="","",VLOOKUP($J609,BDKSTAB,3,FALSE))&amp;IF($J609="","",", Berufsgattung = "&amp;IF($J609="","",VLOOKUP($J609,BDKSTAB,2,FALSE))),"Copyright verletzt")</f>
        <v/>
      </c>
      <c r="L609" s="55"/>
      <c r="M609" s="55"/>
      <c r="N609" s="34"/>
      <c r="O609" s="36"/>
      <c r="P609" s="36"/>
      <c r="Q609" s="11"/>
      <c r="R609" s="66" t="str">
        <f t="shared" si="52"/>
        <v/>
      </c>
      <c r="S609" s="69"/>
      <c r="T609" s="38"/>
      <c r="U609" s="11"/>
      <c r="V609" s="67" t="str">
        <f t="shared" si="49"/>
        <v/>
      </c>
      <c r="W609" s="17" t="str">
        <f t="shared" si="53"/>
        <v/>
      </c>
      <c r="X609" s="151" t="str">
        <f t="shared" si="50"/>
        <v/>
      </c>
    </row>
    <row r="610" spans="1:24" s="10" customFormat="1" ht="45.75" customHeight="1" thickBot="1" x14ac:dyDescent="0.25">
      <c r="A610" s="11" t="s">
        <v>9</v>
      </c>
      <c r="B610" s="1"/>
      <c r="C610" s="1"/>
      <c r="D610" s="188" t="str">
        <f t="shared" si="51"/>
        <v xml:space="preserve"> / </v>
      </c>
      <c r="E610" s="78" t="s">
        <v>9</v>
      </c>
      <c r="F610" s="78" t="s">
        <v>1372</v>
      </c>
      <c r="G610" s="72">
        <v>602</v>
      </c>
      <c r="H610" s="55"/>
      <c r="I610" s="70"/>
      <c r="J610" s="74"/>
      <c r="K610" s="86" t="str">
        <f>IF('(c) Copyricht DQS Gruppe 2023'!$XFD$3="© D Q S B IT 2020",IF($J610="","",VLOOKUP($J610,BDKSTAB,3,FALSE))&amp;IF($J610="","",", Berufsgattung = "&amp;IF($J610="","",VLOOKUP($J610,BDKSTAB,2,FALSE))),"Copyright verletzt")</f>
        <v/>
      </c>
      <c r="L610" s="55"/>
      <c r="M610" s="55"/>
      <c r="N610" s="34"/>
      <c r="O610" s="36"/>
      <c r="P610" s="36"/>
      <c r="Q610" s="11"/>
      <c r="R610" s="66" t="str">
        <f t="shared" si="52"/>
        <v/>
      </c>
      <c r="S610" s="69"/>
      <c r="T610" s="38"/>
      <c r="U610" s="11"/>
      <c r="V610" s="67" t="str">
        <f t="shared" si="49"/>
        <v/>
      </c>
      <c r="W610" s="17" t="str">
        <f t="shared" si="53"/>
        <v/>
      </c>
      <c r="X610" s="151" t="str">
        <f t="shared" si="50"/>
        <v/>
      </c>
    </row>
    <row r="611" spans="1:24" s="10" customFormat="1" ht="45.75" customHeight="1" thickBot="1" x14ac:dyDescent="0.25">
      <c r="A611" s="11" t="s">
        <v>9</v>
      </c>
      <c r="B611" s="1"/>
      <c r="C611" s="1"/>
      <c r="D611" s="188" t="str">
        <f t="shared" si="51"/>
        <v xml:space="preserve"> / </v>
      </c>
      <c r="E611" s="78" t="s">
        <v>9</v>
      </c>
      <c r="F611" s="78" t="s">
        <v>1372</v>
      </c>
      <c r="G611" s="72">
        <v>603</v>
      </c>
      <c r="H611" s="55"/>
      <c r="I611" s="70"/>
      <c r="J611" s="74"/>
      <c r="K611" s="86" t="str">
        <f>IF('(c) Copyricht DQS Gruppe 2023'!$XFD$3="© D Q S B IT 2020",IF($J611="","",VLOOKUP($J611,BDKSTAB,3,FALSE))&amp;IF($J611="","",", Berufsgattung = "&amp;IF($J611="","",VLOOKUP($J611,BDKSTAB,2,FALSE))),"Copyright verletzt")</f>
        <v/>
      </c>
      <c r="L611" s="55"/>
      <c r="M611" s="55"/>
      <c r="N611" s="34"/>
      <c r="O611" s="36"/>
      <c r="P611" s="36"/>
      <c r="Q611" s="11"/>
      <c r="R611" s="66" t="str">
        <f t="shared" si="52"/>
        <v/>
      </c>
      <c r="S611" s="69"/>
      <c r="T611" s="38"/>
      <c r="U611" s="11"/>
      <c r="V611" s="67" t="str">
        <f t="shared" si="49"/>
        <v/>
      </c>
      <c r="W611" s="17" t="str">
        <f t="shared" si="53"/>
        <v/>
      </c>
      <c r="X611" s="151" t="str">
        <f t="shared" si="50"/>
        <v/>
      </c>
    </row>
    <row r="612" spans="1:24" s="10" customFormat="1" ht="45.75" customHeight="1" thickBot="1" x14ac:dyDescent="0.25">
      <c r="A612" s="11" t="s">
        <v>9</v>
      </c>
      <c r="B612" s="1"/>
      <c r="C612" s="1"/>
      <c r="D612" s="188" t="str">
        <f t="shared" si="51"/>
        <v xml:space="preserve"> / </v>
      </c>
      <c r="E612" s="78" t="s">
        <v>9</v>
      </c>
      <c r="F612" s="78" t="s">
        <v>1372</v>
      </c>
      <c r="G612" s="72">
        <v>604</v>
      </c>
      <c r="H612" s="55"/>
      <c r="I612" s="70"/>
      <c r="J612" s="74"/>
      <c r="K612" s="86" t="str">
        <f>IF('(c) Copyricht DQS Gruppe 2023'!$XFD$3="© D Q S B IT 2020",IF($J612="","",VLOOKUP($J612,BDKSTAB,3,FALSE))&amp;IF($J612="","",", Berufsgattung = "&amp;IF($J612="","",VLOOKUP($J612,BDKSTAB,2,FALSE))),"Copyright verletzt")</f>
        <v/>
      </c>
      <c r="L612" s="55"/>
      <c r="M612" s="55"/>
      <c r="N612" s="34"/>
      <c r="O612" s="36"/>
      <c r="P612" s="36"/>
      <c r="Q612" s="11"/>
      <c r="R612" s="66" t="str">
        <f t="shared" si="52"/>
        <v/>
      </c>
      <c r="S612" s="69"/>
      <c r="T612" s="38"/>
      <c r="U612" s="11"/>
      <c r="V612" s="67" t="str">
        <f t="shared" si="49"/>
        <v/>
      </c>
      <c r="W612" s="17" t="str">
        <f t="shared" si="53"/>
        <v/>
      </c>
      <c r="X612" s="151" t="str">
        <f t="shared" si="50"/>
        <v/>
      </c>
    </row>
    <row r="613" spans="1:24" s="10" customFormat="1" ht="45.75" customHeight="1" thickBot="1" x14ac:dyDescent="0.25">
      <c r="A613" s="11" t="s">
        <v>9</v>
      </c>
      <c r="B613" s="1"/>
      <c r="C613" s="1"/>
      <c r="D613" s="188" t="str">
        <f t="shared" si="51"/>
        <v xml:space="preserve"> / </v>
      </c>
      <c r="E613" s="78" t="s">
        <v>9</v>
      </c>
      <c r="F613" s="78" t="s">
        <v>1372</v>
      </c>
      <c r="G613" s="72">
        <v>605</v>
      </c>
      <c r="H613" s="55"/>
      <c r="I613" s="70"/>
      <c r="J613" s="74"/>
      <c r="K613" s="86" t="str">
        <f>IF('(c) Copyricht DQS Gruppe 2023'!$XFD$3="© D Q S B IT 2020",IF($J613="","",VLOOKUP($J613,BDKSTAB,3,FALSE))&amp;IF($J613="","",", Berufsgattung = "&amp;IF($J613="","",VLOOKUP($J613,BDKSTAB,2,FALSE))),"Copyright verletzt")</f>
        <v/>
      </c>
      <c r="L613" s="55"/>
      <c r="M613" s="55"/>
      <c r="N613" s="34"/>
      <c r="O613" s="36"/>
      <c r="P613" s="36"/>
      <c r="Q613" s="11"/>
      <c r="R613" s="66" t="str">
        <f t="shared" si="52"/>
        <v/>
      </c>
      <c r="S613" s="69"/>
      <c r="T613" s="38"/>
      <c r="U613" s="11"/>
      <c r="V613" s="67" t="str">
        <f t="shared" si="49"/>
        <v/>
      </c>
      <c r="W613" s="17" t="str">
        <f t="shared" si="53"/>
        <v/>
      </c>
      <c r="X613" s="151" t="str">
        <f t="shared" si="50"/>
        <v/>
      </c>
    </row>
    <row r="614" spans="1:24" s="10" customFormat="1" ht="45.75" customHeight="1" thickBot="1" x14ac:dyDescent="0.25">
      <c r="A614" s="11" t="s">
        <v>9</v>
      </c>
      <c r="B614" s="1"/>
      <c r="C614" s="1"/>
      <c r="D614" s="188" t="str">
        <f t="shared" si="51"/>
        <v xml:space="preserve"> / </v>
      </c>
      <c r="E614" s="78" t="s">
        <v>9</v>
      </c>
      <c r="F614" s="78" t="s">
        <v>1372</v>
      </c>
      <c r="G614" s="72">
        <v>606</v>
      </c>
      <c r="H614" s="55"/>
      <c r="I614" s="70"/>
      <c r="J614" s="74"/>
      <c r="K614" s="86" t="str">
        <f>IF('(c) Copyricht DQS Gruppe 2023'!$XFD$3="© D Q S B IT 2020",IF($J614="","",VLOOKUP($J614,BDKSTAB,3,FALSE))&amp;IF($J614="","",", Berufsgattung = "&amp;IF($J614="","",VLOOKUP($J614,BDKSTAB,2,FALSE))),"Copyright verletzt")</f>
        <v/>
      </c>
      <c r="L614" s="55"/>
      <c r="M614" s="55"/>
      <c r="N614" s="34"/>
      <c r="O614" s="36"/>
      <c r="P614" s="36"/>
      <c r="Q614" s="11"/>
      <c r="R614" s="66" t="str">
        <f t="shared" si="52"/>
        <v/>
      </c>
      <c r="S614" s="69"/>
      <c r="T614" s="38"/>
      <c r="U614" s="11"/>
      <c r="V614" s="67" t="str">
        <f t="shared" si="49"/>
        <v/>
      </c>
      <c r="W614" s="17" t="str">
        <f t="shared" si="53"/>
        <v/>
      </c>
      <c r="X614" s="151" t="str">
        <f t="shared" si="50"/>
        <v/>
      </c>
    </row>
    <row r="615" spans="1:24" s="10" customFormat="1" ht="45.75" customHeight="1" thickBot="1" x14ac:dyDescent="0.25">
      <c r="A615" s="11" t="s">
        <v>9</v>
      </c>
      <c r="B615" s="1"/>
      <c r="C615" s="1"/>
      <c r="D615" s="188" t="str">
        <f t="shared" si="51"/>
        <v xml:space="preserve"> / </v>
      </c>
      <c r="E615" s="78" t="s">
        <v>9</v>
      </c>
      <c r="F615" s="78" t="s">
        <v>1372</v>
      </c>
      <c r="G615" s="72">
        <v>607</v>
      </c>
      <c r="H615" s="55"/>
      <c r="I615" s="70"/>
      <c r="J615" s="74"/>
      <c r="K615" s="86" t="str">
        <f>IF('(c) Copyricht DQS Gruppe 2023'!$XFD$3="© D Q S B IT 2020",IF($J615="","",VLOOKUP($J615,BDKSTAB,3,FALSE))&amp;IF($J615="","",", Berufsgattung = "&amp;IF($J615="","",VLOOKUP($J615,BDKSTAB,2,FALSE))),"Copyright verletzt")</f>
        <v/>
      </c>
      <c r="L615" s="55"/>
      <c r="M615" s="55"/>
      <c r="N615" s="34"/>
      <c r="O615" s="36"/>
      <c r="P615" s="36"/>
      <c r="Q615" s="11"/>
      <c r="R615" s="66" t="str">
        <f t="shared" si="52"/>
        <v/>
      </c>
      <c r="S615" s="69"/>
      <c r="T615" s="38"/>
      <c r="U615" s="11"/>
      <c r="V615" s="67" t="str">
        <f t="shared" si="49"/>
        <v/>
      </c>
      <c r="W615" s="17" t="str">
        <f t="shared" si="53"/>
        <v/>
      </c>
      <c r="X615" s="151" t="str">
        <f t="shared" si="50"/>
        <v/>
      </c>
    </row>
    <row r="616" spans="1:24" s="10" customFormat="1" ht="45.75" customHeight="1" thickBot="1" x14ac:dyDescent="0.25">
      <c r="A616" s="11" t="s">
        <v>9</v>
      </c>
      <c r="B616" s="1"/>
      <c r="C616" s="1"/>
      <c r="D616" s="188" t="str">
        <f t="shared" si="51"/>
        <v xml:space="preserve"> / </v>
      </c>
      <c r="E616" s="78" t="s">
        <v>9</v>
      </c>
      <c r="F616" s="78" t="s">
        <v>1372</v>
      </c>
      <c r="G616" s="72">
        <v>608</v>
      </c>
      <c r="H616" s="55"/>
      <c r="I616" s="70"/>
      <c r="J616" s="74"/>
      <c r="K616" s="86" t="str">
        <f>IF('(c) Copyricht DQS Gruppe 2023'!$XFD$3="© D Q S B IT 2020",IF($J616="","",VLOOKUP($J616,BDKSTAB,3,FALSE))&amp;IF($J616="","",", Berufsgattung = "&amp;IF($J616="","",VLOOKUP($J616,BDKSTAB,2,FALSE))),"Copyright verletzt")</f>
        <v/>
      </c>
      <c r="L616" s="55"/>
      <c r="M616" s="55"/>
      <c r="N616" s="34"/>
      <c r="O616" s="36"/>
      <c r="P616" s="36"/>
      <c r="Q616" s="11"/>
      <c r="R616" s="66" t="str">
        <f t="shared" si="52"/>
        <v/>
      </c>
      <c r="S616" s="69"/>
      <c r="T616" s="38"/>
      <c r="U616" s="11"/>
      <c r="V616" s="67" t="str">
        <f t="shared" si="49"/>
        <v/>
      </c>
      <c r="W616" s="17" t="str">
        <f t="shared" si="53"/>
        <v/>
      </c>
      <c r="X616" s="151" t="str">
        <f t="shared" si="50"/>
        <v/>
      </c>
    </row>
    <row r="617" spans="1:24" s="10" customFormat="1" ht="45.75" customHeight="1" thickBot="1" x14ac:dyDescent="0.25">
      <c r="A617" s="11" t="s">
        <v>9</v>
      </c>
      <c r="B617" s="1"/>
      <c r="C617" s="1"/>
      <c r="D617" s="188" t="str">
        <f t="shared" si="51"/>
        <v xml:space="preserve"> / </v>
      </c>
      <c r="E617" s="78" t="s">
        <v>9</v>
      </c>
      <c r="F617" s="78" t="s">
        <v>1372</v>
      </c>
      <c r="G617" s="72">
        <v>609</v>
      </c>
      <c r="H617" s="55"/>
      <c r="I617" s="70"/>
      <c r="J617" s="74"/>
      <c r="K617" s="86" t="str">
        <f>IF('(c) Copyricht DQS Gruppe 2023'!$XFD$3="© D Q S B IT 2020",IF($J617="","",VLOOKUP($J617,BDKSTAB,3,FALSE))&amp;IF($J617="","",", Berufsgattung = "&amp;IF($J617="","",VLOOKUP($J617,BDKSTAB,2,FALSE))),"Copyright verletzt")</f>
        <v/>
      </c>
      <c r="L617" s="55"/>
      <c r="M617" s="55"/>
      <c r="N617" s="34"/>
      <c r="O617" s="36"/>
      <c r="P617" s="36"/>
      <c r="Q617" s="11"/>
      <c r="R617" s="66" t="str">
        <f t="shared" si="52"/>
        <v/>
      </c>
      <c r="S617" s="69"/>
      <c r="T617" s="38"/>
      <c r="U617" s="11"/>
      <c r="V617" s="67" t="str">
        <f t="shared" si="49"/>
        <v/>
      </c>
      <c r="W617" s="17" t="str">
        <f t="shared" si="53"/>
        <v/>
      </c>
      <c r="X617" s="151" t="str">
        <f t="shared" si="50"/>
        <v/>
      </c>
    </row>
    <row r="618" spans="1:24" s="10" customFormat="1" ht="45.75" customHeight="1" thickBot="1" x14ac:dyDescent="0.25">
      <c r="A618" s="11" t="s">
        <v>9</v>
      </c>
      <c r="B618" s="1"/>
      <c r="C618" s="1"/>
      <c r="D618" s="188" t="str">
        <f t="shared" si="51"/>
        <v xml:space="preserve"> / </v>
      </c>
      <c r="E618" s="78" t="s">
        <v>9</v>
      </c>
      <c r="F618" s="78" t="s">
        <v>1372</v>
      </c>
      <c r="G618" s="72">
        <v>610</v>
      </c>
      <c r="H618" s="55"/>
      <c r="I618" s="70"/>
      <c r="J618" s="74"/>
      <c r="K618" s="86" t="str">
        <f>IF('(c) Copyricht DQS Gruppe 2023'!$XFD$3="© D Q S B IT 2020",IF($J618="","",VLOOKUP($J618,BDKSTAB,3,FALSE))&amp;IF($J618="","",", Berufsgattung = "&amp;IF($J618="","",VLOOKUP($J618,BDKSTAB,2,FALSE))),"Copyright verletzt")</f>
        <v/>
      </c>
      <c r="L618" s="55"/>
      <c r="M618" s="55"/>
      <c r="N618" s="34"/>
      <c r="O618" s="36"/>
      <c r="P618" s="36"/>
      <c r="Q618" s="11"/>
      <c r="R618" s="66" t="str">
        <f t="shared" si="52"/>
        <v/>
      </c>
      <c r="S618" s="69"/>
      <c r="T618" s="38"/>
      <c r="U618" s="11"/>
      <c r="V618" s="67" t="str">
        <f t="shared" si="49"/>
        <v/>
      </c>
      <c r="W618" s="17" t="str">
        <f t="shared" si="53"/>
        <v/>
      </c>
      <c r="X618" s="151" t="str">
        <f t="shared" si="50"/>
        <v/>
      </c>
    </row>
    <row r="619" spans="1:24" s="10" customFormat="1" ht="45.75" customHeight="1" thickBot="1" x14ac:dyDescent="0.25">
      <c r="A619" s="11" t="s">
        <v>9</v>
      </c>
      <c r="B619" s="1"/>
      <c r="C619" s="1"/>
      <c r="D619" s="188" t="str">
        <f t="shared" si="51"/>
        <v xml:space="preserve"> / </v>
      </c>
      <c r="E619" s="78" t="s">
        <v>9</v>
      </c>
      <c r="F619" s="78" t="s">
        <v>1372</v>
      </c>
      <c r="G619" s="72">
        <v>611</v>
      </c>
      <c r="H619" s="55"/>
      <c r="I619" s="70"/>
      <c r="J619" s="74"/>
      <c r="K619" s="86" t="str">
        <f>IF('(c) Copyricht DQS Gruppe 2023'!$XFD$3="© D Q S B IT 2020",IF($J619="","",VLOOKUP($J619,BDKSTAB,3,FALSE))&amp;IF($J619="","",", Berufsgattung = "&amp;IF($J619="","",VLOOKUP($J619,BDKSTAB,2,FALSE))),"Copyright verletzt")</f>
        <v/>
      </c>
      <c r="L619" s="55"/>
      <c r="M619" s="55"/>
      <c r="N619" s="34"/>
      <c r="O619" s="36"/>
      <c r="P619" s="36"/>
      <c r="Q619" s="11"/>
      <c r="R619" s="66" t="str">
        <f t="shared" si="52"/>
        <v/>
      </c>
      <c r="S619" s="69"/>
      <c r="T619" s="38"/>
      <c r="U619" s="11"/>
      <c r="V619" s="67" t="str">
        <f t="shared" si="49"/>
        <v/>
      </c>
      <c r="W619" s="17" t="str">
        <f t="shared" si="53"/>
        <v/>
      </c>
      <c r="X619" s="151" t="str">
        <f t="shared" si="50"/>
        <v/>
      </c>
    </row>
    <row r="620" spans="1:24" s="10" customFormat="1" ht="45.75" customHeight="1" thickBot="1" x14ac:dyDescent="0.25">
      <c r="A620" s="11" t="s">
        <v>9</v>
      </c>
      <c r="B620" s="1"/>
      <c r="C620" s="1"/>
      <c r="D620" s="188" t="str">
        <f t="shared" si="51"/>
        <v xml:space="preserve"> / </v>
      </c>
      <c r="E620" s="78" t="s">
        <v>9</v>
      </c>
      <c r="F620" s="78" t="s">
        <v>1372</v>
      </c>
      <c r="G620" s="72">
        <v>612</v>
      </c>
      <c r="H620" s="55"/>
      <c r="I620" s="70"/>
      <c r="J620" s="74"/>
      <c r="K620" s="86" t="str">
        <f>IF('(c) Copyricht DQS Gruppe 2023'!$XFD$3="© D Q S B IT 2020",IF($J620="","",VLOOKUP($J620,BDKSTAB,3,FALSE))&amp;IF($J620="","",", Berufsgattung = "&amp;IF($J620="","",VLOOKUP($J620,BDKSTAB,2,FALSE))),"Copyright verletzt")</f>
        <v/>
      </c>
      <c r="L620" s="55"/>
      <c r="M620" s="55"/>
      <c r="N620" s="34"/>
      <c r="O620" s="36"/>
      <c r="P620" s="36"/>
      <c r="Q620" s="11"/>
      <c r="R620" s="66" t="str">
        <f t="shared" si="52"/>
        <v/>
      </c>
      <c r="S620" s="69"/>
      <c r="T620" s="38"/>
      <c r="U620" s="11"/>
      <c r="V620" s="67" t="str">
        <f t="shared" si="49"/>
        <v/>
      </c>
      <c r="W620" s="17" t="str">
        <f t="shared" si="53"/>
        <v/>
      </c>
      <c r="X620" s="151" t="str">
        <f t="shared" si="50"/>
        <v/>
      </c>
    </row>
    <row r="621" spans="1:24" s="10" customFormat="1" ht="45.75" customHeight="1" thickBot="1" x14ac:dyDescent="0.25">
      <c r="A621" s="11" t="s">
        <v>9</v>
      </c>
      <c r="B621" s="1"/>
      <c r="C621" s="1"/>
      <c r="D621" s="188" t="str">
        <f t="shared" si="51"/>
        <v xml:space="preserve"> / </v>
      </c>
      <c r="E621" s="78" t="s">
        <v>9</v>
      </c>
      <c r="F621" s="78" t="s">
        <v>1372</v>
      </c>
      <c r="G621" s="72">
        <v>613</v>
      </c>
      <c r="H621" s="55"/>
      <c r="I621" s="70"/>
      <c r="J621" s="74"/>
      <c r="K621" s="86" t="str">
        <f>IF('(c) Copyricht DQS Gruppe 2023'!$XFD$3="© D Q S B IT 2020",IF($J621="","",VLOOKUP($J621,BDKSTAB,3,FALSE))&amp;IF($J621="","",", Berufsgattung = "&amp;IF($J621="","",VLOOKUP($J621,BDKSTAB,2,FALSE))),"Copyright verletzt")</f>
        <v/>
      </c>
      <c r="L621" s="55"/>
      <c r="M621" s="55"/>
      <c r="N621" s="34"/>
      <c r="O621" s="36"/>
      <c r="P621" s="36"/>
      <c r="Q621" s="11"/>
      <c r="R621" s="66" t="str">
        <f t="shared" si="52"/>
        <v/>
      </c>
      <c r="S621" s="69"/>
      <c r="T621" s="38"/>
      <c r="U621" s="11"/>
      <c r="V621" s="67" t="str">
        <f t="shared" si="49"/>
        <v/>
      </c>
      <c r="W621" s="17" t="str">
        <f t="shared" si="53"/>
        <v/>
      </c>
      <c r="X621" s="151" t="str">
        <f t="shared" si="50"/>
        <v/>
      </c>
    </row>
    <row r="622" spans="1:24" s="10" customFormat="1" ht="45.75" customHeight="1" thickBot="1" x14ac:dyDescent="0.25">
      <c r="A622" s="11" t="s">
        <v>9</v>
      </c>
      <c r="B622" s="1"/>
      <c r="C622" s="1"/>
      <c r="D622" s="188" t="str">
        <f t="shared" si="51"/>
        <v xml:space="preserve"> / </v>
      </c>
      <c r="E622" s="78" t="s">
        <v>9</v>
      </c>
      <c r="F622" s="78" t="s">
        <v>1372</v>
      </c>
      <c r="G622" s="72">
        <v>614</v>
      </c>
      <c r="H622" s="55"/>
      <c r="I622" s="70"/>
      <c r="J622" s="74"/>
      <c r="K622" s="86" t="str">
        <f>IF('(c) Copyricht DQS Gruppe 2023'!$XFD$3="© D Q S B IT 2020",IF($J622="","",VLOOKUP($J622,BDKSTAB,3,FALSE))&amp;IF($J622="","",", Berufsgattung = "&amp;IF($J622="","",VLOOKUP($J622,BDKSTAB,2,FALSE))),"Copyright verletzt")</f>
        <v/>
      </c>
      <c r="L622" s="55"/>
      <c r="M622" s="55"/>
      <c r="N622" s="34"/>
      <c r="O622" s="36"/>
      <c r="P622" s="36"/>
      <c r="Q622" s="11"/>
      <c r="R622" s="66" t="str">
        <f t="shared" si="52"/>
        <v/>
      </c>
      <c r="S622" s="69"/>
      <c r="T622" s="38"/>
      <c r="U622" s="11"/>
      <c r="V622" s="67" t="str">
        <f t="shared" si="49"/>
        <v/>
      </c>
      <c r="W622" s="17" t="str">
        <f t="shared" si="53"/>
        <v/>
      </c>
      <c r="X622" s="151" t="str">
        <f t="shared" si="50"/>
        <v/>
      </c>
    </row>
    <row r="623" spans="1:24" s="10" customFormat="1" ht="45.75" customHeight="1" thickBot="1" x14ac:dyDescent="0.25">
      <c r="A623" s="11" t="s">
        <v>9</v>
      </c>
      <c r="B623" s="1"/>
      <c r="C623" s="1"/>
      <c r="D623" s="188" t="str">
        <f t="shared" si="51"/>
        <v xml:space="preserve"> / </v>
      </c>
      <c r="E623" s="78" t="s">
        <v>9</v>
      </c>
      <c r="F623" s="78" t="s">
        <v>1372</v>
      </c>
      <c r="G623" s="72">
        <v>615</v>
      </c>
      <c r="H623" s="55"/>
      <c r="I623" s="70"/>
      <c r="J623" s="74"/>
      <c r="K623" s="86" t="str">
        <f>IF('(c) Copyricht DQS Gruppe 2023'!$XFD$3="© D Q S B IT 2020",IF($J623="","",VLOOKUP($J623,BDKSTAB,3,FALSE))&amp;IF($J623="","",", Berufsgattung = "&amp;IF($J623="","",VLOOKUP($J623,BDKSTAB,2,FALSE))),"Copyright verletzt")</f>
        <v/>
      </c>
      <c r="L623" s="55"/>
      <c r="M623" s="55"/>
      <c r="N623" s="34"/>
      <c r="O623" s="36"/>
      <c r="P623" s="36"/>
      <c r="Q623" s="11"/>
      <c r="R623" s="66" t="str">
        <f t="shared" si="52"/>
        <v/>
      </c>
      <c r="S623" s="69"/>
      <c r="T623" s="38"/>
      <c r="U623" s="11"/>
      <c r="V623" s="67" t="str">
        <f t="shared" si="49"/>
        <v/>
      </c>
      <c r="W623" s="17" t="str">
        <f t="shared" si="53"/>
        <v/>
      </c>
      <c r="X623" s="151" t="str">
        <f t="shared" si="50"/>
        <v/>
      </c>
    </row>
    <row r="624" spans="1:24" s="10" customFormat="1" ht="45.75" customHeight="1" thickBot="1" x14ac:dyDescent="0.25">
      <c r="A624" s="11" t="s">
        <v>9</v>
      </c>
      <c r="B624" s="1"/>
      <c r="C624" s="1"/>
      <c r="D624" s="188" t="str">
        <f t="shared" si="51"/>
        <v xml:space="preserve"> / </v>
      </c>
      <c r="E624" s="78" t="s">
        <v>9</v>
      </c>
      <c r="F624" s="78" t="s">
        <v>1372</v>
      </c>
      <c r="G624" s="72">
        <v>616</v>
      </c>
      <c r="H624" s="55"/>
      <c r="I624" s="70"/>
      <c r="J624" s="74"/>
      <c r="K624" s="86" t="str">
        <f>IF('(c) Copyricht DQS Gruppe 2023'!$XFD$3="© D Q S B IT 2020",IF($J624="","",VLOOKUP($J624,BDKSTAB,3,FALSE))&amp;IF($J624="","",", Berufsgattung = "&amp;IF($J624="","",VLOOKUP($J624,BDKSTAB,2,FALSE))),"Copyright verletzt")</f>
        <v/>
      </c>
      <c r="L624" s="55"/>
      <c r="M624" s="55"/>
      <c r="N624" s="34"/>
      <c r="O624" s="36"/>
      <c r="P624" s="36"/>
      <c r="Q624" s="11"/>
      <c r="R624" s="66" t="str">
        <f t="shared" si="52"/>
        <v/>
      </c>
      <c r="S624" s="69"/>
      <c r="T624" s="38"/>
      <c r="U624" s="11"/>
      <c r="V624" s="67" t="str">
        <f t="shared" si="49"/>
        <v/>
      </c>
      <c r="W624" s="17" t="str">
        <f t="shared" si="53"/>
        <v/>
      </c>
      <c r="X624" s="151" t="str">
        <f t="shared" si="50"/>
        <v/>
      </c>
    </row>
    <row r="625" spans="1:24" s="10" customFormat="1" ht="45.75" customHeight="1" thickBot="1" x14ac:dyDescent="0.25">
      <c r="A625" s="11" t="s">
        <v>9</v>
      </c>
      <c r="B625" s="1"/>
      <c r="C625" s="1"/>
      <c r="D625" s="188" t="str">
        <f t="shared" si="51"/>
        <v xml:space="preserve"> / </v>
      </c>
      <c r="E625" s="78" t="s">
        <v>9</v>
      </c>
      <c r="F625" s="78" t="s">
        <v>1372</v>
      </c>
      <c r="G625" s="72">
        <v>617</v>
      </c>
      <c r="H625" s="55"/>
      <c r="I625" s="70"/>
      <c r="J625" s="74"/>
      <c r="K625" s="86" t="str">
        <f>IF('(c) Copyricht DQS Gruppe 2023'!$XFD$3="© D Q S B IT 2020",IF($J625="","",VLOOKUP($J625,BDKSTAB,3,FALSE))&amp;IF($J625="","",", Berufsgattung = "&amp;IF($J625="","",VLOOKUP($J625,BDKSTAB,2,FALSE))),"Copyright verletzt")</f>
        <v/>
      </c>
      <c r="L625" s="55"/>
      <c r="M625" s="55"/>
      <c r="N625" s="34"/>
      <c r="O625" s="36"/>
      <c r="P625" s="36"/>
      <c r="Q625" s="11"/>
      <c r="R625" s="66" t="str">
        <f t="shared" si="52"/>
        <v/>
      </c>
      <c r="S625" s="69"/>
      <c r="T625" s="38"/>
      <c r="U625" s="11"/>
      <c r="V625" s="67" t="str">
        <f t="shared" si="49"/>
        <v/>
      </c>
      <c r="W625" s="17" t="str">
        <f t="shared" si="53"/>
        <v/>
      </c>
      <c r="X625" s="151" t="str">
        <f t="shared" si="50"/>
        <v/>
      </c>
    </row>
    <row r="626" spans="1:24" s="10" customFormat="1" ht="45.75" customHeight="1" thickBot="1" x14ac:dyDescent="0.25">
      <c r="A626" s="11" t="s">
        <v>9</v>
      </c>
      <c r="B626" s="1"/>
      <c r="C626" s="1"/>
      <c r="D626" s="188" t="str">
        <f t="shared" si="51"/>
        <v xml:space="preserve"> / </v>
      </c>
      <c r="E626" s="78" t="s">
        <v>9</v>
      </c>
      <c r="F626" s="78" t="s">
        <v>1372</v>
      </c>
      <c r="G626" s="72">
        <v>618</v>
      </c>
      <c r="H626" s="55"/>
      <c r="I626" s="70"/>
      <c r="J626" s="74"/>
      <c r="K626" s="86" t="str">
        <f>IF('(c) Copyricht DQS Gruppe 2023'!$XFD$3="© D Q S B IT 2020",IF($J626="","",VLOOKUP($J626,BDKSTAB,3,FALSE))&amp;IF($J626="","",", Berufsgattung = "&amp;IF($J626="","",VLOOKUP($J626,BDKSTAB,2,FALSE))),"Copyright verletzt")</f>
        <v/>
      </c>
      <c r="L626" s="55"/>
      <c r="M626" s="55"/>
      <c r="N626" s="34"/>
      <c r="O626" s="36"/>
      <c r="P626" s="36"/>
      <c r="Q626" s="11"/>
      <c r="R626" s="66" t="str">
        <f t="shared" si="52"/>
        <v/>
      </c>
      <c r="S626" s="69"/>
      <c r="T626" s="38"/>
      <c r="U626" s="11"/>
      <c r="V626" s="67" t="str">
        <f t="shared" si="49"/>
        <v/>
      </c>
      <c r="W626" s="17" t="str">
        <f t="shared" si="53"/>
        <v/>
      </c>
      <c r="X626" s="151" t="str">
        <f t="shared" si="50"/>
        <v/>
      </c>
    </row>
    <row r="627" spans="1:24" s="10" customFormat="1" ht="45.75" customHeight="1" thickBot="1" x14ac:dyDescent="0.25">
      <c r="A627" s="11" t="s">
        <v>9</v>
      </c>
      <c r="B627" s="1"/>
      <c r="C627" s="1"/>
      <c r="D627" s="188" t="str">
        <f t="shared" si="51"/>
        <v xml:space="preserve"> / </v>
      </c>
      <c r="E627" s="78" t="s">
        <v>9</v>
      </c>
      <c r="F627" s="78" t="s">
        <v>1372</v>
      </c>
      <c r="G627" s="72">
        <v>619</v>
      </c>
      <c r="H627" s="55"/>
      <c r="I627" s="70"/>
      <c r="J627" s="74"/>
      <c r="K627" s="86" t="str">
        <f>IF('(c) Copyricht DQS Gruppe 2023'!$XFD$3="© D Q S B IT 2020",IF($J627="","",VLOOKUP($J627,BDKSTAB,3,FALSE))&amp;IF($J627="","",", Berufsgattung = "&amp;IF($J627="","",VLOOKUP($J627,BDKSTAB,2,FALSE))),"Copyright verletzt")</f>
        <v/>
      </c>
      <c r="L627" s="55"/>
      <c r="M627" s="55"/>
      <c r="N627" s="34"/>
      <c r="O627" s="36"/>
      <c r="P627" s="36"/>
      <c r="Q627" s="11"/>
      <c r="R627" s="66" t="str">
        <f t="shared" si="52"/>
        <v/>
      </c>
      <c r="S627" s="69"/>
      <c r="T627" s="38"/>
      <c r="U627" s="11"/>
      <c r="V627" s="67" t="str">
        <f t="shared" si="49"/>
        <v/>
      </c>
      <c r="W627" s="17" t="str">
        <f t="shared" si="53"/>
        <v/>
      </c>
      <c r="X627" s="151" t="str">
        <f t="shared" si="50"/>
        <v/>
      </c>
    </row>
    <row r="628" spans="1:24" s="10" customFormat="1" ht="45.75" customHeight="1" thickBot="1" x14ac:dyDescent="0.25">
      <c r="A628" s="11" t="s">
        <v>9</v>
      </c>
      <c r="B628" s="1"/>
      <c r="C628" s="1"/>
      <c r="D628" s="188" t="str">
        <f t="shared" si="51"/>
        <v xml:space="preserve"> / </v>
      </c>
      <c r="E628" s="78" t="s">
        <v>9</v>
      </c>
      <c r="F628" s="78" t="s">
        <v>1372</v>
      </c>
      <c r="G628" s="72">
        <v>620</v>
      </c>
      <c r="H628" s="55"/>
      <c r="I628" s="70"/>
      <c r="J628" s="74"/>
      <c r="K628" s="86" t="str">
        <f>IF('(c) Copyricht DQS Gruppe 2023'!$XFD$3="© D Q S B IT 2020",IF($J628="","",VLOOKUP($J628,BDKSTAB,3,FALSE))&amp;IF($J628="","",", Berufsgattung = "&amp;IF($J628="","",VLOOKUP($J628,BDKSTAB,2,FALSE))),"Copyright verletzt")</f>
        <v/>
      </c>
      <c r="L628" s="55"/>
      <c r="M628" s="55"/>
      <c r="N628" s="34"/>
      <c r="O628" s="36"/>
      <c r="P628" s="36"/>
      <c r="Q628" s="11"/>
      <c r="R628" s="66" t="str">
        <f t="shared" si="52"/>
        <v/>
      </c>
      <c r="S628" s="69"/>
      <c r="T628" s="38"/>
      <c r="U628" s="11"/>
      <c r="V628" s="67" t="str">
        <f t="shared" si="49"/>
        <v/>
      </c>
      <c r="W628" s="17" t="str">
        <f t="shared" si="53"/>
        <v/>
      </c>
      <c r="X628" s="151" t="str">
        <f t="shared" si="50"/>
        <v/>
      </c>
    </row>
    <row r="629" spans="1:24" s="10" customFormat="1" ht="45.75" customHeight="1" thickBot="1" x14ac:dyDescent="0.25">
      <c r="A629" s="11" t="s">
        <v>9</v>
      </c>
      <c r="B629" s="1"/>
      <c r="C629" s="1"/>
      <c r="D629" s="188" t="str">
        <f t="shared" si="51"/>
        <v xml:space="preserve"> / </v>
      </c>
      <c r="E629" s="78" t="s">
        <v>9</v>
      </c>
      <c r="F629" s="78" t="s">
        <v>1372</v>
      </c>
      <c r="G629" s="72">
        <v>621</v>
      </c>
      <c r="H629" s="55"/>
      <c r="I629" s="70"/>
      <c r="J629" s="74"/>
      <c r="K629" s="86" t="str">
        <f>IF('(c) Copyricht DQS Gruppe 2023'!$XFD$3="© D Q S B IT 2020",IF($J629="","",VLOOKUP($J629,BDKSTAB,3,FALSE))&amp;IF($J629="","",", Berufsgattung = "&amp;IF($J629="","",VLOOKUP($J629,BDKSTAB,2,FALSE))),"Copyright verletzt")</f>
        <v/>
      </c>
      <c r="L629" s="55"/>
      <c r="M629" s="55"/>
      <c r="N629" s="34"/>
      <c r="O629" s="36"/>
      <c r="P629" s="36"/>
      <c r="Q629" s="11"/>
      <c r="R629" s="66" t="str">
        <f t="shared" si="52"/>
        <v/>
      </c>
      <c r="S629" s="69"/>
      <c r="T629" s="38"/>
      <c r="U629" s="11"/>
      <c r="V629" s="67" t="str">
        <f t="shared" si="49"/>
        <v/>
      </c>
      <c r="W629" s="17" t="str">
        <f t="shared" si="53"/>
        <v/>
      </c>
      <c r="X629" s="151" t="str">
        <f t="shared" si="50"/>
        <v/>
      </c>
    </row>
    <row r="630" spans="1:24" s="10" customFormat="1" ht="45.75" customHeight="1" thickBot="1" x14ac:dyDescent="0.25">
      <c r="A630" s="11" t="s">
        <v>9</v>
      </c>
      <c r="B630" s="1"/>
      <c r="C630" s="1"/>
      <c r="D630" s="188" t="str">
        <f t="shared" si="51"/>
        <v xml:space="preserve"> / </v>
      </c>
      <c r="E630" s="78" t="s">
        <v>9</v>
      </c>
      <c r="F630" s="78" t="s">
        <v>1372</v>
      </c>
      <c r="G630" s="72">
        <v>622</v>
      </c>
      <c r="H630" s="55"/>
      <c r="I630" s="70"/>
      <c r="J630" s="74"/>
      <c r="K630" s="86" t="str">
        <f>IF('(c) Copyricht DQS Gruppe 2023'!$XFD$3="© D Q S B IT 2020",IF($J630="","",VLOOKUP($J630,BDKSTAB,3,FALSE))&amp;IF($J630="","",", Berufsgattung = "&amp;IF($J630="","",VLOOKUP($J630,BDKSTAB,2,FALSE))),"Copyright verletzt")</f>
        <v/>
      </c>
      <c r="L630" s="55"/>
      <c r="M630" s="55"/>
      <c r="N630" s="34"/>
      <c r="O630" s="36"/>
      <c r="P630" s="36"/>
      <c r="Q630" s="11"/>
      <c r="R630" s="66" t="str">
        <f t="shared" si="52"/>
        <v/>
      </c>
      <c r="S630" s="69"/>
      <c r="T630" s="38"/>
      <c r="U630" s="11"/>
      <c r="V630" s="67" t="str">
        <f t="shared" si="49"/>
        <v/>
      </c>
      <c r="W630" s="17" t="str">
        <f t="shared" si="53"/>
        <v/>
      </c>
      <c r="X630" s="151" t="str">
        <f t="shared" si="50"/>
        <v/>
      </c>
    </row>
    <row r="631" spans="1:24" s="10" customFormat="1" ht="45.75" customHeight="1" thickBot="1" x14ac:dyDescent="0.25">
      <c r="A631" s="11" t="s">
        <v>9</v>
      </c>
      <c r="B631" s="1"/>
      <c r="C631" s="1"/>
      <c r="D631" s="188" t="str">
        <f t="shared" si="51"/>
        <v xml:space="preserve"> / </v>
      </c>
      <c r="E631" s="78" t="s">
        <v>9</v>
      </c>
      <c r="F631" s="78" t="s">
        <v>1372</v>
      </c>
      <c r="G631" s="72">
        <v>623</v>
      </c>
      <c r="H631" s="55"/>
      <c r="I631" s="70"/>
      <c r="J631" s="74"/>
      <c r="K631" s="86" t="str">
        <f>IF('(c) Copyricht DQS Gruppe 2023'!$XFD$3="© D Q S B IT 2020",IF($J631="","",VLOOKUP($J631,BDKSTAB,3,FALSE))&amp;IF($J631="","",", Berufsgattung = "&amp;IF($J631="","",VLOOKUP($J631,BDKSTAB,2,FALSE))),"Copyright verletzt")</f>
        <v/>
      </c>
      <c r="L631" s="55"/>
      <c r="M631" s="55"/>
      <c r="N631" s="34"/>
      <c r="O631" s="36"/>
      <c r="P631" s="36"/>
      <c r="Q631" s="11"/>
      <c r="R631" s="66" t="str">
        <f t="shared" si="52"/>
        <v/>
      </c>
      <c r="S631" s="69"/>
      <c r="T631" s="38"/>
      <c r="U631" s="11"/>
      <c r="V631" s="67" t="str">
        <f t="shared" si="49"/>
        <v/>
      </c>
      <c r="W631" s="17" t="str">
        <f t="shared" si="53"/>
        <v/>
      </c>
      <c r="X631" s="151" t="str">
        <f t="shared" si="50"/>
        <v/>
      </c>
    </row>
    <row r="632" spans="1:24" s="10" customFormat="1" ht="45.75" customHeight="1" thickBot="1" x14ac:dyDescent="0.25">
      <c r="A632" s="11" t="s">
        <v>9</v>
      </c>
      <c r="B632" s="1"/>
      <c r="C632" s="1"/>
      <c r="D632" s="188" t="str">
        <f t="shared" si="51"/>
        <v xml:space="preserve"> / </v>
      </c>
      <c r="E632" s="78" t="s">
        <v>9</v>
      </c>
      <c r="F632" s="78" t="s">
        <v>1372</v>
      </c>
      <c r="G632" s="72">
        <v>624</v>
      </c>
      <c r="H632" s="55"/>
      <c r="I632" s="70"/>
      <c r="J632" s="74"/>
      <c r="K632" s="86" t="str">
        <f>IF('(c) Copyricht DQS Gruppe 2023'!$XFD$3="© D Q S B IT 2020",IF($J632="","",VLOOKUP($J632,BDKSTAB,3,FALSE))&amp;IF($J632="","",", Berufsgattung = "&amp;IF($J632="","",VLOOKUP($J632,BDKSTAB,2,FALSE))),"Copyright verletzt")</f>
        <v/>
      </c>
      <c r="L632" s="55"/>
      <c r="M632" s="55"/>
      <c r="N632" s="34"/>
      <c r="O632" s="36"/>
      <c r="P632" s="36"/>
      <c r="Q632" s="11"/>
      <c r="R632" s="66" t="str">
        <f t="shared" si="52"/>
        <v/>
      </c>
      <c r="S632" s="69"/>
      <c r="T632" s="38"/>
      <c r="U632" s="11"/>
      <c r="V632" s="67" t="str">
        <f t="shared" si="49"/>
        <v/>
      </c>
      <c r="W632" s="17" t="str">
        <f t="shared" si="53"/>
        <v/>
      </c>
      <c r="X632" s="151" t="str">
        <f t="shared" si="50"/>
        <v/>
      </c>
    </row>
    <row r="633" spans="1:24" s="10" customFormat="1" ht="45.75" customHeight="1" thickBot="1" x14ac:dyDescent="0.25">
      <c r="A633" s="11" t="s">
        <v>9</v>
      </c>
      <c r="B633" s="1"/>
      <c r="C633" s="1"/>
      <c r="D633" s="188" t="str">
        <f t="shared" si="51"/>
        <v xml:space="preserve"> / </v>
      </c>
      <c r="E633" s="78" t="s">
        <v>9</v>
      </c>
      <c r="F633" s="78" t="s">
        <v>1372</v>
      </c>
      <c r="G633" s="72">
        <v>625</v>
      </c>
      <c r="H633" s="55"/>
      <c r="I633" s="70"/>
      <c r="J633" s="74"/>
      <c r="K633" s="86" t="str">
        <f>IF('(c) Copyricht DQS Gruppe 2023'!$XFD$3="© D Q S B IT 2020",IF($J633="","",VLOOKUP($J633,BDKSTAB,3,FALSE))&amp;IF($J633="","",", Berufsgattung = "&amp;IF($J633="","",VLOOKUP($J633,BDKSTAB,2,FALSE))),"Copyright verletzt")</f>
        <v/>
      </c>
      <c r="L633" s="55"/>
      <c r="M633" s="55"/>
      <c r="N633" s="34"/>
      <c r="O633" s="36"/>
      <c r="P633" s="36"/>
      <c r="Q633" s="11"/>
      <c r="R633" s="66" t="str">
        <f t="shared" si="52"/>
        <v/>
      </c>
      <c r="S633" s="69"/>
      <c r="T633" s="38"/>
      <c r="U633" s="11"/>
      <c r="V633" s="67" t="str">
        <f t="shared" si="49"/>
        <v/>
      </c>
      <c r="W633" s="17" t="str">
        <f t="shared" si="53"/>
        <v/>
      </c>
      <c r="X633" s="151" t="str">
        <f t="shared" si="50"/>
        <v/>
      </c>
    </row>
    <row r="634" spans="1:24" s="10" customFormat="1" ht="45.75" customHeight="1" thickBot="1" x14ac:dyDescent="0.25">
      <c r="A634" s="11" t="s">
        <v>9</v>
      </c>
      <c r="B634" s="1"/>
      <c r="C634" s="1"/>
      <c r="D634" s="188" t="str">
        <f t="shared" si="51"/>
        <v xml:space="preserve"> / </v>
      </c>
      <c r="E634" s="78" t="s">
        <v>9</v>
      </c>
      <c r="F634" s="78" t="s">
        <v>1372</v>
      </c>
      <c r="G634" s="72">
        <v>626</v>
      </c>
      <c r="H634" s="55"/>
      <c r="I634" s="70"/>
      <c r="J634" s="74"/>
      <c r="K634" s="86" t="str">
        <f>IF('(c) Copyricht DQS Gruppe 2023'!$XFD$3="© D Q S B IT 2020",IF($J634="","",VLOOKUP($J634,BDKSTAB,3,FALSE))&amp;IF($J634="","",", Berufsgattung = "&amp;IF($J634="","",VLOOKUP($J634,BDKSTAB,2,FALSE))),"Copyright verletzt")</f>
        <v/>
      </c>
      <c r="L634" s="55"/>
      <c r="M634" s="55"/>
      <c r="N634" s="34"/>
      <c r="O634" s="36"/>
      <c r="P634" s="36"/>
      <c r="Q634" s="11"/>
      <c r="R634" s="66" t="str">
        <f t="shared" si="52"/>
        <v/>
      </c>
      <c r="S634" s="69"/>
      <c r="T634" s="38"/>
      <c r="U634" s="11"/>
      <c r="V634" s="67" t="str">
        <f t="shared" si="49"/>
        <v/>
      </c>
      <c r="W634" s="17" t="str">
        <f t="shared" si="53"/>
        <v/>
      </c>
      <c r="X634" s="151" t="str">
        <f t="shared" si="50"/>
        <v/>
      </c>
    </row>
    <row r="635" spans="1:24" s="10" customFormat="1" ht="45.75" customHeight="1" thickBot="1" x14ac:dyDescent="0.25">
      <c r="A635" s="11" t="s">
        <v>9</v>
      </c>
      <c r="B635" s="1"/>
      <c r="C635" s="1"/>
      <c r="D635" s="188" t="str">
        <f t="shared" si="51"/>
        <v xml:space="preserve"> / </v>
      </c>
      <c r="E635" s="78" t="s">
        <v>9</v>
      </c>
      <c r="F635" s="78" t="s">
        <v>1372</v>
      </c>
      <c r="G635" s="72">
        <v>627</v>
      </c>
      <c r="H635" s="55"/>
      <c r="I635" s="70"/>
      <c r="J635" s="74"/>
      <c r="K635" s="86" t="str">
        <f>IF('(c) Copyricht DQS Gruppe 2023'!$XFD$3="© D Q S B IT 2020",IF($J635="","",VLOOKUP($J635,BDKSTAB,3,FALSE))&amp;IF($J635="","",", Berufsgattung = "&amp;IF($J635="","",VLOOKUP($J635,BDKSTAB,2,FALSE))),"Copyright verletzt")</f>
        <v/>
      </c>
      <c r="L635" s="55"/>
      <c r="M635" s="55"/>
      <c r="N635" s="34"/>
      <c r="O635" s="36"/>
      <c r="P635" s="36"/>
      <c r="Q635" s="11"/>
      <c r="R635" s="66" t="str">
        <f t="shared" si="52"/>
        <v/>
      </c>
      <c r="S635" s="69"/>
      <c r="T635" s="38"/>
      <c r="U635" s="11"/>
      <c r="V635" s="67" t="str">
        <f t="shared" si="49"/>
        <v/>
      </c>
      <c r="W635" s="17" t="str">
        <f t="shared" si="53"/>
        <v/>
      </c>
      <c r="X635" s="151" t="str">
        <f t="shared" si="50"/>
        <v/>
      </c>
    </row>
    <row r="636" spans="1:24" s="10" customFormat="1" ht="45.75" customHeight="1" thickBot="1" x14ac:dyDescent="0.25">
      <c r="A636" s="11" t="s">
        <v>9</v>
      </c>
      <c r="B636" s="1"/>
      <c r="C636" s="1"/>
      <c r="D636" s="188" t="str">
        <f t="shared" si="51"/>
        <v xml:space="preserve"> / </v>
      </c>
      <c r="E636" s="78" t="s">
        <v>9</v>
      </c>
      <c r="F636" s="78" t="s">
        <v>1372</v>
      </c>
      <c r="G636" s="72">
        <v>628</v>
      </c>
      <c r="H636" s="55"/>
      <c r="I636" s="70"/>
      <c r="J636" s="74"/>
      <c r="K636" s="86" t="str">
        <f>IF('(c) Copyricht DQS Gruppe 2023'!$XFD$3="© D Q S B IT 2020",IF($J636="","",VLOOKUP($J636,BDKSTAB,3,FALSE))&amp;IF($J636="","",", Berufsgattung = "&amp;IF($J636="","",VLOOKUP($J636,BDKSTAB,2,FALSE))),"Copyright verletzt")</f>
        <v/>
      </c>
      <c r="L636" s="55"/>
      <c r="M636" s="55"/>
      <c r="N636" s="34"/>
      <c r="O636" s="36"/>
      <c r="P636" s="36"/>
      <c r="Q636" s="11"/>
      <c r="R636" s="66" t="str">
        <f t="shared" si="52"/>
        <v/>
      </c>
      <c r="S636" s="69"/>
      <c r="T636" s="38"/>
      <c r="U636" s="11"/>
      <c r="V636" s="67" t="str">
        <f t="shared" si="49"/>
        <v/>
      </c>
      <c r="W636" s="17" t="str">
        <f t="shared" si="53"/>
        <v/>
      </c>
      <c r="X636" s="151" t="str">
        <f t="shared" si="50"/>
        <v/>
      </c>
    </row>
    <row r="637" spans="1:24" s="10" customFormat="1" ht="45.75" customHeight="1" thickBot="1" x14ac:dyDescent="0.25">
      <c r="A637" s="11" t="s">
        <v>9</v>
      </c>
      <c r="B637" s="1"/>
      <c r="C637" s="1"/>
      <c r="D637" s="188" t="str">
        <f t="shared" si="51"/>
        <v xml:space="preserve"> / </v>
      </c>
      <c r="E637" s="78" t="s">
        <v>9</v>
      </c>
      <c r="F637" s="78" t="s">
        <v>1372</v>
      </c>
      <c r="G637" s="72">
        <v>629</v>
      </c>
      <c r="H637" s="55"/>
      <c r="I637" s="70"/>
      <c r="J637" s="74"/>
      <c r="K637" s="86" t="str">
        <f>IF('(c) Copyricht DQS Gruppe 2023'!$XFD$3="© D Q S B IT 2020",IF($J637="","",VLOOKUP($J637,BDKSTAB,3,FALSE))&amp;IF($J637="","",", Berufsgattung = "&amp;IF($J637="","",VLOOKUP($J637,BDKSTAB,2,FALSE))),"Copyright verletzt")</f>
        <v/>
      </c>
      <c r="L637" s="55"/>
      <c r="M637" s="55"/>
      <c r="N637" s="34"/>
      <c r="O637" s="36"/>
      <c r="P637" s="36"/>
      <c r="Q637" s="11"/>
      <c r="R637" s="66" t="str">
        <f t="shared" si="52"/>
        <v/>
      </c>
      <c r="S637" s="69"/>
      <c r="T637" s="38"/>
      <c r="U637" s="11"/>
      <c r="V637" s="67" t="str">
        <f t="shared" si="49"/>
        <v/>
      </c>
      <c r="W637" s="17" t="str">
        <f t="shared" si="53"/>
        <v/>
      </c>
      <c r="X637" s="151" t="str">
        <f t="shared" si="50"/>
        <v/>
      </c>
    </row>
    <row r="638" spans="1:24" s="10" customFormat="1" ht="45.75" customHeight="1" thickBot="1" x14ac:dyDescent="0.25">
      <c r="A638" s="11" t="s">
        <v>9</v>
      </c>
      <c r="B638" s="1"/>
      <c r="C638" s="1"/>
      <c r="D638" s="188" t="str">
        <f t="shared" si="51"/>
        <v xml:space="preserve"> / </v>
      </c>
      <c r="E638" s="78" t="s">
        <v>9</v>
      </c>
      <c r="F638" s="78" t="s">
        <v>1372</v>
      </c>
      <c r="G638" s="72">
        <v>630</v>
      </c>
      <c r="H638" s="55"/>
      <c r="I638" s="70"/>
      <c r="J638" s="74"/>
      <c r="K638" s="86" t="str">
        <f>IF('(c) Copyricht DQS Gruppe 2023'!$XFD$3="© D Q S B IT 2020",IF($J638="","",VLOOKUP($J638,BDKSTAB,3,FALSE))&amp;IF($J638="","",", Berufsgattung = "&amp;IF($J638="","",VLOOKUP($J638,BDKSTAB,2,FALSE))),"Copyright verletzt")</f>
        <v/>
      </c>
      <c r="L638" s="55"/>
      <c r="M638" s="55"/>
      <c r="N638" s="34"/>
      <c r="O638" s="36"/>
      <c r="P638" s="36"/>
      <c r="Q638" s="11"/>
      <c r="R638" s="66" t="str">
        <f t="shared" si="52"/>
        <v/>
      </c>
      <c r="S638" s="69"/>
      <c r="T638" s="38"/>
      <c r="U638" s="11"/>
      <c r="V638" s="67" t="str">
        <f t="shared" si="49"/>
        <v/>
      </c>
      <c r="W638" s="17" t="str">
        <f t="shared" si="53"/>
        <v/>
      </c>
      <c r="X638" s="151" t="str">
        <f t="shared" si="50"/>
        <v/>
      </c>
    </row>
    <row r="639" spans="1:24" s="10" customFormat="1" ht="45.75" customHeight="1" thickBot="1" x14ac:dyDescent="0.25">
      <c r="A639" s="11" t="s">
        <v>9</v>
      </c>
      <c r="B639" s="1"/>
      <c r="C639" s="1"/>
      <c r="D639" s="188" t="str">
        <f t="shared" si="51"/>
        <v xml:space="preserve"> / </v>
      </c>
      <c r="E639" s="78" t="s">
        <v>9</v>
      </c>
      <c r="F639" s="78" t="s">
        <v>1372</v>
      </c>
      <c r="G639" s="72">
        <v>631</v>
      </c>
      <c r="H639" s="55"/>
      <c r="I639" s="70"/>
      <c r="J639" s="74"/>
      <c r="K639" s="86" t="str">
        <f>IF('(c) Copyricht DQS Gruppe 2023'!$XFD$3="© D Q S B IT 2020",IF($J639="","",VLOOKUP($J639,BDKSTAB,3,FALSE))&amp;IF($J639="","",", Berufsgattung = "&amp;IF($J639="","",VLOOKUP($J639,BDKSTAB,2,FALSE))),"Copyright verletzt")</f>
        <v/>
      </c>
      <c r="L639" s="55"/>
      <c r="M639" s="55"/>
      <c r="N639" s="34"/>
      <c r="O639" s="36"/>
      <c r="P639" s="36"/>
      <c r="Q639" s="11"/>
      <c r="R639" s="66" t="str">
        <f t="shared" si="52"/>
        <v/>
      </c>
      <c r="S639" s="69"/>
      <c r="T639" s="38"/>
      <c r="U639" s="11"/>
      <c r="V639" s="67" t="str">
        <f t="shared" si="49"/>
        <v/>
      </c>
      <c r="W639" s="17" t="str">
        <f t="shared" si="53"/>
        <v/>
      </c>
      <c r="X639" s="151" t="str">
        <f t="shared" si="50"/>
        <v/>
      </c>
    </row>
    <row r="640" spans="1:24" s="10" customFormat="1" ht="45.75" customHeight="1" thickBot="1" x14ac:dyDescent="0.25">
      <c r="A640" s="11" t="s">
        <v>9</v>
      </c>
      <c r="B640" s="1"/>
      <c r="C640" s="1"/>
      <c r="D640" s="188" t="str">
        <f t="shared" si="51"/>
        <v xml:space="preserve"> / </v>
      </c>
      <c r="E640" s="78" t="s">
        <v>9</v>
      </c>
      <c r="F640" s="78" t="s">
        <v>1372</v>
      </c>
      <c r="G640" s="72">
        <v>632</v>
      </c>
      <c r="H640" s="55"/>
      <c r="I640" s="70"/>
      <c r="J640" s="74"/>
      <c r="K640" s="86" t="str">
        <f>IF('(c) Copyricht DQS Gruppe 2023'!$XFD$3="© D Q S B IT 2020",IF($J640="","",VLOOKUP($J640,BDKSTAB,3,FALSE))&amp;IF($J640="","",", Berufsgattung = "&amp;IF($J640="","",VLOOKUP($J640,BDKSTAB,2,FALSE))),"Copyright verletzt")</f>
        <v/>
      </c>
      <c r="L640" s="55"/>
      <c r="M640" s="55"/>
      <c r="N640" s="34"/>
      <c r="O640" s="36"/>
      <c r="P640" s="36"/>
      <c r="Q640" s="11"/>
      <c r="R640" s="66" t="str">
        <f t="shared" si="52"/>
        <v/>
      </c>
      <c r="S640" s="69"/>
      <c r="T640" s="38"/>
      <c r="U640" s="11"/>
      <c r="V640" s="67" t="str">
        <f t="shared" si="49"/>
        <v/>
      </c>
      <c r="W640" s="17" t="str">
        <f t="shared" si="53"/>
        <v/>
      </c>
      <c r="X640" s="151" t="str">
        <f t="shared" si="50"/>
        <v/>
      </c>
    </row>
    <row r="641" spans="1:24" s="10" customFormat="1" ht="45.75" customHeight="1" thickBot="1" x14ac:dyDescent="0.25">
      <c r="A641" s="11" t="s">
        <v>9</v>
      </c>
      <c r="B641" s="1"/>
      <c r="C641" s="1"/>
      <c r="D641" s="188" t="str">
        <f t="shared" si="51"/>
        <v xml:space="preserve"> / </v>
      </c>
      <c r="E641" s="78" t="s">
        <v>9</v>
      </c>
      <c r="F641" s="78" t="s">
        <v>1372</v>
      </c>
      <c r="G641" s="72">
        <v>633</v>
      </c>
      <c r="H641" s="55"/>
      <c r="I641" s="70"/>
      <c r="J641" s="74"/>
      <c r="K641" s="86" t="str">
        <f>IF('(c) Copyricht DQS Gruppe 2023'!$XFD$3="© D Q S B IT 2020",IF($J641="","",VLOOKUP($J641,BDKSTAB,3,FALSE))&amp;IF($J641="","",", Berufsgattung = "&amp;IF($J641="","",VLOOKUP($J641,BDKSTAB,2,FALSE))),"Copyright verletzt")</f>
        <v/>
      </c>
      <c r="L641" s="55"/>
      <c r="M641" s="55"/>
      <c r="N641" s="34"/>
      <c r="O641" s="36"/>
      <c r="P641" s="36"/>
      <c r="Q641" s="11"/>
      <c r="R641" s="66" t="str">
        <f t="shared" si="52"/>
        <v/>
      </c>
      <c r="S641" s="69"/>
      <c r="T641" s="38"/>
      <c r="U641" s="11"/>
      <c r="V641" s="67" t="str">
        <f t="shared" si="49"/>
        <v/>
      </c>
      <c r="W641" s="17" t="str">
        <f t="shared" si="53"/>
        <v/>
      </c>
      <c r="X641" s="151" t="str">
        <f t="shared" si="50"/>
        <v/>
      </c>
    </row>
    <row r="642" spans="1:24" s="10" customFormat="1" ht="45.75" customHeight="1" thickBot="1" x14ac:dyDescent="0.25">
      <c r="A642" s="11" t="s">
        <v>9</v>
      </c>
      <c r="B642" s="1"/>
      <c r="C642" s="1"/>
      <c r="D642" s="188" t="str">
        <f t="shared" si="51"/>
        <v xml:space="preserve"> / </v>
      </c>
      <c r="E642" s="78" t="s">
        <v>9</v>
      </c>
      <c r="F642" s="78" t="s">
        <v>1372</v>
      </c>
      <c r="G642" s="72">
        <v>634</v>
      </c>
      <c r="H642" s="55"/>
      <c r="I642" s="70"/>
      <c r="J642" s="74"/>
      <c r="K642" s="86" t="str">
        <f>IF('(c) Copyricht DQS Gruppe 2023'!$XFD$3="© D Q S B IT 2020",IF($J642="","",VLOOKUP($J642,BDKSTAB,3,FALSE))&amp;IF($J642="","",", Berufsgattung = "&amp;IF($J642="","",VLOOKUP($J642,BDKSTAB,2,FALSE))),"Copyright verletzt")</f>
        <v/>
      </c>
      <c r="L642" s="55"/>
      <c r="M642" s="55"/>
      <c r="N642" s="34"/>
      <c r="O642" s="36"/>
      <c r="P642" s="36"/>
      <c r="Q642" s="11"/>
      <c r="R642" s="66" t="str">
        <f t="shared" si="52"/>
        <v/>
      </c>
      <c r="S642" s="69"/>
      <c r="T642" s="38"/>
      <c r="U642" s="11"/>
      <c r="V642" s="67" t="str">
        <f t="shared" si="49"/>
        <v/>
      </c>
      <c r="W642" s="17" t="str">
        <f t="shared" si="53"/>
        <v/>
      </c>
      <c r="X642" s="151" t="str">
        <f t="shared" si="50"/>
        <v/>
      </c>
    </row>
    <row r="643" spans="1:24" s="10" customFormat="1" ht="45.75" customHeight="1" thickBot="1" x14ac:dyDescent="0.25">
      <c r="A643" s="11" t="s">
        <v>9</v>
      </c>
      <c r="B643" s="1"/>
      <c r="C643" s="1"/>
      <c r="D643" s="188" t="str">
        <f t="shared" si="51"/>
        <v xml:space="preserve"> / </v>
      </c>
      <c r="E643" s="78" t="s">
        <v>9</v>
      </c>
      <c r="F643" s="78" t="s">
        <v>1372</v>
      </c>
      <c r="G643" s="72">
        <v>635</v>
      </c>
      <c r="H643" s="55"/>
      <c r="I643" s="70"/>
      <c r="J643" s="74"/>
      <c r="K643" s="86" t="str">
        <f>IF('(c) Copyricht DQS Gruppe 2023'!$XFD$3="© D Q S B IT 2020",IF($J643="","",VLOOKUP($J643,BDKSTAB,3,FALSE))&amp;IF($J643="","",", Berufsgattung = "&amp;IF($J643="","",VLOOKUP($J643,BDKSTAB,2,FALSE))),"Copyright verletzt")</f>
        <v/>
      </c>
      <c r="L643" s="55"/>
      <c r="M643" s="55"/>
      <c r="N643" s="34"/>
      <c r="O643" s="36"/>
      <c r="P643" s="36"/>
      <c r="Q643" s="11"/>
      <c r="R643" s="66" t="str">
        <f t="shared" si="52"/>
        <v/>
      </c>
      <c r="S643" s="69"/>
      <c r="T643" s="38"/>
      <c r="U643" s="11"/>
      <c r="V643" s="67" t="str">
        <f t="shared" si="49"/>
        <v/>
      </c>
      <c r="W643" s="17" t="str">
        <f t="shared" si="53"/>
        <v/>
      </c>
      <c r="X643" s="151" t="str">
        <f t="shared" si="50"/>
        <v/>
      </c>
    </row>
    <row r="644" spans="1:24" s="10" customFormat="1" ht="45.75" customHeight="1" thickBot="1" x14ac:dyDescent="0.25">
      <c r="A644" s="11" t="s">
        <v>9</v>
      </c>
      <c r="B644" s="1"/>
      <c r="C644" s="1"/>
      <c r="D644" s="188" t="str">
        <f t="shared" si="51"/>
        <v xml:space="preserve"> / </v>
      </c>
      <c r="E644" s="78" t="s">
        <v>9</v>
      </c>
      <c r="F644" s="78" t="s">
        <v>1372</v>
      </c>
      <c r="G644" s="72">
        <v>636</v>
      </c>
      <c r="H644" s="55"/>
      <c r="I644" s="70"/>
      <c r="J644" s="74"/>
      <c r="K644" s="86" t="str">
        <f>IF('(c) Copyricht DQS Gruppe 2023'!$XFD$3="© D Q S B IT 2020",IF($J644="","",VLOOKUP($J644,BDKSTAB,3,FALSE))&amp;IF($J644="","",", Berufsgattung = "&amp;IF($J644="","",VLOOKUP($J644,BDKSTAB,2,FALSE))),"Copyright verletzt")</f>
        <v/>
      </c>
      <c r="L644" s="55"/>
      <c r="M644" s="55"/>
      <c r="N644" s="34"/>
      <c r="O644" s="36"/>
      <c r="P644" s="36"/>
      <c r="Q644" s="11"/>
      <c r="R644" s="66" t="str">
        <f t="shared" si="52"/>
        <v/>
      </c>
      <c r="S644" s="69"/>
      <c r="T644" s="38"/>
      <c r="U644" s="11"/>
      <c r="V644" s="67" t="str">
        <f t="shared" si="49"/>
        <v/>
      </c>
      <c r="W644" s="17" t="str">
        <f t="shared" si="53"/>
        <v/>
      </c>
      <c r="X644" s="151" t="str">
        <f t="shared" si="50"/>
        <v/>
      </c>
    </row>
    <row r="645" spans="1:24" s="10" customFormat="1" ht="45.75" customHeight="1" thickBot="1" x14ac:dyDescent="0.25">
      <c r="A645" s="11" t="s">
        <v>9</v>
      </c>
      <c r="B645" s="1"/>
      <c r="C645" s="1"/>
      <c r="D645" s="188" t="str">
        <f t="shared" si="51"/>
        <v xml:space="preserve"> / </v>
      </c>
      <c r="E645" s="78" t="s">
        <v>9</v>
      </c>
      <c r="F645" s="78" t="s">
        <v>1372</v>
      </c>
      <c r="G645" s="72">
        <v>637</v>
      </c>
      <c r="H645" s="55"/>
      <c r="I645" s="70"/>
      <c r="J645" s="74"/>
      <c r="K645" s="86" t="str">
        <f>IF('(c) Copyricht DQS Gruppe 2023'!$XFD$3="© D Q S B IT 2020",IF($J645="","",VLOOKUP($J645,BDKSTAB,3,FALSE))&amp;IF($J645="","",", Berufsgattung = "&amp;IF($J645="","",VLOOKUP($J645,BDKSTAB,2,FALSE))),"Copyright verletzt")</f>
        <v/>
      </c>
      <c r="L645" s="55"/>
      <c r="M645" s="55"/>
      <c r="N645" s="34"/>
      <c r="O645" s="36"/>
      <c r="P645" s="36"/>
      <c r="Q645" s="11"/>
      <c r="R645" s="66" t="str">
        <f t="shared" si="52"/>
        <v/>
      </c>
      <c r="S645" s="69"/>
      <c r="T645" s="38"/>
      <c r="U645" s="11"/>
      <c r="V645" s="67" t="str">
        <f t="shared" si="49"/>
        <v/>
      </c>
      <c r="W645" s="17" t="str">
        <f t="shared" si="53"/>
        <v/>
      </c>
      <c r="X645" s="151" t="str">
        <f t="shared" si="50"/>
        <v/>
      </c>
    </row>
    <row r="646" spans="1:24" s="10" customFormat="1" ht="45.75" customHeight="1" thickBot="1" x14ac:dyDescent="0.25">
      <c r="A646" s="11" t="s">
        <v>9</v>
      </c>
      <c r="B646" s="1"/>
      <c r="C646" s="1"/>
      <c r="D646" s="188" t="str">
        <f t="shared" si="51"/>
        <v xml:space="preserve"> / </v>
      </c>
      <c r="E646" s="78" t="s">
        <v>9</v>
      </c>
      <c r="F646" s="78" t="s">
        <v>1372</v>
      </c>
      <c r="G646" s="72">
        <v>638</v>
      </c>
      <c r="H646" s="55"/>
      <c r="I646" s="70"/>
      <c r="J646" s="74"/>
      <c r="K646" s="86" t="str">
        <f>IF('(c) Copyricht DQS Gruppe 2023'!$XFD$3="© D Q S B IT 2020",IF($J646="","",VLOOKUP($J646,BDKSTAB,3,FALSE))&amp;IF($J646="","",", Berufsgattung = "&amp;IF($J646="","",VLOOKUP($J646,BDKSTAB,2,FALSE))),"Copyright verletzt")</f>
        <v/>
      </c>
      <c r="L646" s="55"/>
      <c r="M646" s="55"/>
      <c r="N646" s="34"/>
      <c r="O646" s="36"/>
      <c r="P646" s="36"/>
      <c r="Q646" s="11"/>
      <c r="R646" s="66" t="str">
        <f t="shared" si="52"/>
        <v/>
      </c>
      <c r="S646" s="69"/>
      <c r="T646" s="38"/>
      <c r="U646" s="11"/>
      <c r="V646" s="67" t="str">
        <f t="shared" si="49"/>
        <v/>
      </c>
      <c r="W646" s="17" t="str">
        <f t="shared" si="53"/>
        <v/>
      </c>
      <c r="X646" s="151" t="str">
        <f t="shared" si="50"/>
        <v/>
      </c>
    </row>
    <row r="647" spans="1:24" s="10" customFormat="1" ht="45.75" customHeight="1" thickBot="1" x14ac:dyDescent="0.25">
      <c r="A647" s="11" t="s">
        <v>9</v>
      </c>
      <c r="B647" s="1"/>
      <c r="C647" s="1"/>
      <c r="D647" s="188" t="str">
        <f t="shared" si="51"/>
        <v xml:space="preserve"> / </v>
      </c>
      <c r="E647" s="78" t="s">
        <v>9</v>
      </c>
      <c r="F647" s="78" t="s">
        <v>1372</v>
      </c>
      <c r="G647" s="72">
        <v>639</v>
      </c>
      <c r="H647" s="55"/>
      <c r="I647" s="70"/>
      <c r="J647" s="74"/>
      <c r="K647" s="86" t="str">
        <f>IF('(c) Copyricht DQS Gruppe 2023'!$XFD$3="© D Q S B IT 2020",IF($J647="","",VLOOKUP($J647,BDKSTAB,3,FALSE))&amp;IF($J647="","",", Berufsgattung = "&amp;IF($J647="","",VLOOKUP($J647,BDKSTAB,2,FALSE))),"Copyright verletzt")</f>
        <v/>
      </c>
      <c r="L647" s="55"/>
      <c r="M647" s="55"/>
      <c r="N647" s="34"/>
      <c r="O647" s="36"/>
      <c r="P647" s="36"/>
      <c r="Q647" s="11"/>
      <c r="R647" s="66" t="str">
        <f t="shared" si="52"/>
        <v/>
      </c>
      <c r="S647" s="69"/>
      <c r="T647" s="38"/>
      <c r="U647" s="11"/>
      <c r="V647" s="67" t="str">
        <f t="shared" si="49"/>
        <v/>
      </c>
      <c r="W647" s="17" t="str">
        <f t="shared" si="53"/>
        <v/>
      </c>
      <c r="X647" s="151" t="str">
        <f t="shared" si="50"/>
        <v/>
      </c>
    </row>
    <row r="648" spans="1:24" s="10" customFormat="1" ht="45.75" customHeight="1" thickBot="1" x14ac:dyDescent="0.25">
      <c r="A648" s="11" t="s">
        <v>9</v>
      </c>
      <c r="B648" s="1"/>
      <c r="C648" s="1"/>
      <c r="D648" s="188" t="str">
        <f t="shared" si="51"/>
        <v xml:space="preserve"> / </v>
      </c>
      <c r="E648" s="78" t="s">
        <v>9</v>
      </c>
      <c r="F648" s="78" t="s">
        <v>1372</v>
      </c>
      <c r="G648" s="72">
        <v>640</v>
      </c>
      <c r="H648" s="55"/>
      <c r="I648" s="70"/>
      <c r="J648" s="74"/>
      <c r="K648" s="86" t="str">
        <f>IF('(c) Copyricht DQS Gruppe 2023'!$XFD$3="© D Q S B IT 2020",IF($J648="","",VLOOKUP($J648,BDKSTAB,3,FALSE))&amp;IF($J648="","",", Berufsgattung = "&amp;IF($J648="","",VLOOKUP($J648,BDKSTAB,2,FALSE))),"Copyright verletzt")</f>
        <v/>
      </c>
      <c r="L648" s="55"/>
      <c r="M648" s="55"/>
      <c r="N648" s="34"/>
      <c r="O648" s="36"/>
      <c r="P648" s="36"/>
      <c r="Q648" s="11"/>
      <c r="R648" s="66" t="str">
        <f t="shared" si="52"/>
        <v/>
      </c>
      <c r="S648" s="69"/>
      <c r="T648" s="38"/>
      <c r="U648" s="11"/>
      <c r="V648" s="67" t="str">
        <f t="shared" si="49"/>
        <v/>
      </c>
      <c r="W648" s="17" t="str">
        <f t="shared" si="53"/>
        <v/>
      </c>
      <c r="X648" s="151" t="str">
        <f t="shared" si="50"/>
        <v/>
      </c>
    </row>
    <row r="649" spans="1:24" s="10" customFormat="1" ht="45.75" customHeight="1" thickBot="1" x14ac:dyDescent="0.25">
      <c r="A649" s="11" t="s">
        <v>9</v>
      </c>
      <c r="B649" s="1"/>
      <c r="C649" s="1"/>
      <c r="D649" s="188" t="str">
        <f t="shared" si="51"/>
        <v xml:space="preserve"> / </v>
      </c>
      <c r="E649" s="78" t="s">
        <v>9</v>
      </c>
      <c r="F649" s="78" t="s">
        <v>1372</v>
      </c>
      <c r="G649" s="72">
        <v>641</v>
      </c>
      <c r="H649" s="55"/>
      <c r="I649" s="70"/>
      <c r="J649" s="74"/>
      <c r="K649" s="86" t="str">
        <f>IF('(c) Copyricht DQS Gruppe 2023'!$XFD$3="© D Q S B IT 2020",IF($J649="","",VLOOKUP($J649,BDKSTAB,3,FALSE))&amp;IF($J649="","",", Berufsgattung = "&amp;IF($J649="","",VLOOKUP($J649,BDKSTAB,2,FALSE))),"Copyright verletzt")</f>
        <v/>
      </c>
      <c r="L649" s="55"/>
      <c r="M649" s="55"/>
      <c r="N649" s="34"/>
      <c r="O649" s="36"/>
      <c r="P649" s="36"/>
      <c r="Q649" s="11"/>
      <c r="R649" s="66" t="str">
        <f t="shared" si="52"/>
        <v/>
      </c>
      <c r="S649" s="69"/>
      <c r="T649" s="38"/>
      <c r="U649" s="11"/>
      <c r="V649" s="67" t="str">
        <f t="shared" ref="V649:V712" si="54">IF($J649="","",VLOOKUP($J649,BDKSTAB,4,FALSE))</f>
        <v/>
      </c>
      <c r="W649" s="17" t="str">
        <f t="shared" si="53"/>
        <v/>
      </c>
      <c r="X649" s="151" t="str">
        <f t="shared" ref="X649:X712" si="55">IF($J649="","",VLOOKUP($J649,BDKSTAB,7,FALSE))</f>
        <v/>
      </c>
    </row>
    <row r="650" spans="1:24" s="10" customFormat="1" ht="45.75" customHeight="1" thickBot="1" x14ac:dyDescent="0.25">
      <c r="A650" s="11" t="s">
        <v>9</v>
      </c>
      <c r="B650" s="1"/>
      <c r="C650" s="1"/>
      <c r="D650" s="188" t="str">
        <f t="shared" ref="D650:D713" si="56">B650&amp;" / "&amp;C650</f>
        <v xml:space="preserve"> / </v>
      </c>
      <c r="E650" s="78" t="s">
        <v>9</v>
      </c>
      <c r="F650" s="78" t="s">
        <v>1372</v>
      </c>
      <c r="G650" s="72">
        <v>642</v>
      </c>
      <c r="H650" s="55"/>
      <c r="I650" s="70"/>
      <c r="J650" s="74"/>
      <c r="K650" s="86" t="str">
        <f>IF('(c) Copyricht DQS Gruppe 2023'!$XFD$3="© D Q S B IT 2020",IF($J650="","",VLOOKUP($J650,BDKSTAB,3,FALSE))&amp;IF($J650="","",", Berufsgattung = "&amp;IF($J650="","",VLOOKUP($J650,BDKSTAB,2,FALSE))),"Copyright verletzt")</f>
        <v/>
      </c>
      <c r="L650" s="55"/>
      <c r="M650" s="55"/>
      <c r="N650" s="34"/>
      <c r="O650" s="36"/>
      <c r="P650" s="36"/>
      <c r="Q650" s="11"/>
      <c r="R650" s="66" t="str">
        <f t="shared" si="52"/>
        <v/>
      </c>
      <c r="S650" s="69"/>
      <c r="T650" s="38"/>
      <c r="U650" s="11"/>
      <c r="V650" s="67" t="str">
        <f t="shared" si="54"/>
        <v/>
      </c>
      <c r="W650" s="17" t="str">
        <f t="shared" si="53"/>
        <v/>
      </c>
      <c r="X650" s="151" t="str">
        <f t="shared" si="55"/>
        <v/>
      </c>
    </row>
    <row r="651" spans="1:24" s="10" customFormat="1" ht="45.75" customHeight="1" thickBot="1" x14ac:dyDescent="0.25">
      <c r="A651" s="11" t="s">
        <v>9</v>
      </c>
      <c r="B651" s="1"/>
      <c r="C651" s="1"/>
      <c r="D651" s="188" t="str">
        <f t="shared" si="56"/>
        <v xml:space="preserve"> / </v>
      </c>
      <c r="E651" s="78" t="s">
        <v>9</v>
      </c>
      <c r="F651" s="78" t="s">
        <v>1372</v>
      </c>
      <c r="G651" s="72">
        <v>643</v>
      </c>
      <c r="H651" s="55"/>
      <c r="I651" s="70"/>
      <c r="J651" s="74"/>
      <c r="K651" s="86" t="str">
        <f>IF('(c) Copyricht DQS Gruppe 2023'!$XFD$3="© D Q S B IT 2020",IF($J651="","",VLOOKUP($J651,BDKSTAB,3,FALSE))&amp;IF($J651="","",", Berufsgattung = "&amp;IF($J651="","",VLOOKUP($J651,BDKSTAB,2,FALSE))),"Copyright verletzt")</f>
        <v/>
      </c>
      <c r="L651" s="55"/>
      <c r="M651" s="55"/>
      <c r="N651" s="34"/>
      <c r="O651" s="36"/>
      <c r="P651" s="36"/>
      <c r="Q651" s="11"/>
      <c r="R651" s="66" t="str">
        <f t="shared" si="52"/>
        <v/>
      </c>
      <c r="S651" s="69"/>
      <c r="T651" s="38"/>
      <c r="U651" s="11"/>
      <c r="V651" s="67" t="str">
        <f t="shared" si="54"/>
        <v/>
      </c>
      <c r="W651" s="17" t="str">
        <f t="shared" si="53"/>
        <v/>
      </c>
      <c r="X651" s="151" t="str">
        <f t="shared" si="55"/>
        <v/>
      </c>
    </row>
    <row r="652" spans="1:24" s="10" customFormat="1" ht="45.75" customHeight="1" thickBot="1" x14ac:dyDescent="0.25">
      <c r="A652" s="11" t="s">
        <v>9</v>
      </c>
      <c r="B652" s="1"/>
      <c r="C652" s="1"/>
      <c r="D652" s="188" t="str">
        <f t="shared" si="56"/>
        <v xml:space="preserve"> / </v>
      </c>
      <c r="E652" s="78" t="s">
        <v>9</v>
      </c>
      <c r="F652" s="78" t="s">
        <v>1372</v>
      </c>
      <c r="G652" s="72">
        <v>644</v>
      </c>
      <c r="H652" s="55"/>
      <c r="I652" s="70"/>
      <c r="J652" s="74"/>
      <c r="K652" s="86" t="str">
        <f>IF('(c) Copyricht DQS Gruppe 2023'!$XFD$3="© D Q S B IT 2020",IF($J652="","",VLOOKUP($J652,BDKSTAB,3,FALSE))&amp;IF($J652="","",", Berufsgattung = "&amp;IF($J652="","",VLOOKUP($J652,BDKSTAB,2,FALSE))),"Copyright verletzt")</f>
        <v/>
      </c>
      <c r="L652" s="55"/>
      <c r="M652" s="55"/>
      <c r="N652" s="34"/>
      <c r="O652" s="36"/>
      <c r="P652" s="36"/>
      <c r="Q652" s="11"/>
      <c r="R652" s="66" t="str">
        <f t="shared" ref="R652:R715" si="57">IF(O652=0,"",O652*S652)</f>
        <v/>
      </c>
      <c r="S652" s="69"/>
      <c r="T652" s="38"/>
      <c r="U652" s="11"/>
      <c r="V652" s="67" t="str">
        <f t="shared" si="54"/>
        <v/>
      </c>
      <c r="W652" s="17" t="str">
        <f t="shared" si="53"/>
        <v/>
      </c>
      <c r="X652" s="151" t="str">
        <f t="shared" si="55"/>
        <v/>
      </c>
    </row>
    <row r="653" spans="1:24" s="10" customFormat="1" ht="45.75" customHeight="1" thickBot="1" x14ac:dyDescent="0.25">
      <c r="A653" s="11" t="s">
        <v>9</v>
      </c>
      <c r="B653" s="1"/>
      <c r="C653" s="1"/>
      <c r="D653" s="188" t="str">
        <f t="shared" si="56"/>
        <v xml:space="preserve"> / </v>
      </c>
      <c r="E653" s="78" t="s">
        <v>9</v>
      </c>
      <c r="F653" s="78" t="s">
        <v>1372</v>
      </c>
      <c r="G653" s="72">
        <v>645</v>
      </c>
      <c r="H653" s="55"/>
      <c r="I653" s="70"/>
      <c r="J653" s="74"/>
      <c r="K653" s="86" t="str">
        <f>IF('(c) Copyricht DQS Gruppe 2023'!$XFD$3="© D Q S B IT 2020",IF($J653="","",VLOOKUP($J653,BDKSTAB,3,FALSE))&amp;IF($J653="","",", Berufsgattung = "&amp;IF($J653="","",VLOOKUP($J653,BDKSTAB,2,FALSE))),"Copyright verletzt")</f>
        <v/>
      </c>
      <c r="L653" s="55"/>
      <c r="M653" s="55"/>
      <c r="N653" s="34"/>
      <c r="O653" s="36"/>
      <c r="P653" s="36"/>
      <c r="Q653" s="11"/>
      <c r="R653" s="66" t="str">
        <f t="shared" si="57"/>
        <v/>
      </c>
      <c r="S653" s="69"/>
      <c r="T653" s="38"/>
      <c r="U653" s="11"/>
      <c r="V653" s="67" t="str">
        <f t="shared" si="54"/>
        <v/>
      </c>
      <c r="W653" s="17" t="str">
        <f t="shared" si="53"/>
        <v/>
      </c>
      <c r="X653" s="151" t="str">
        <f t="shared" si="55"/>
        <v/>
      </c>
    </row>
    <row r="654" spans="1:24" s="10" customFormat="1" ht="45.75" customHeight="1" thickBot="1" x14ac:dyDescent="0.25">
      <c r="A654" s="11" t="s">
        <v>9</v>
      </c>
      <c r="B654" s="1"/>
      <c r="C654" s="1"/>
      <c r="D654" s="188" t="str">
        <f t="shared" si="56"/>
        <v xml:space="preserve"> / </v>
      </c>
      <c r="E654" s="78" t="s">
        <v>9</v>
      </c>
      <c r="F654" s="78" t="s">
        <v>1372</v>
      </c>
      <c r="G654" s="72">
        <v>646</v>
      </c>
      <c r="H654" s="55"/>
      <c r="I654" s="70"/>
      <c r="J654" s="74"/>
      <c r="K654" s="86" t="str">
        <f>IF('(c) Copyricht DQS Gruppe 2023'!$XFD$3="© D Q S B IT 2020",IF($J654="","",VLOOKUP($J654,BDKSTAB,3,FALSE))&amp;IF($J654="","",", Berufsgattung = "&amp;IF($J654="","",VLOOKUP($J654,BDKSTAB,2,FALSE))),"Copyright verletzt")</f>
        <v/>
      </c>
      <c r="L654" s="55"/>
      <c r="M654" s="55"/>
      <c r="N654" s="34"/>
      <c r="O654" s="36"/>
      <c r="P654" s="36"/>
      <c r="Q654" s="11"/>
      <c r="R654" s="66" t="str">
        <f t="shared" si="57"/>
        <v/>
      </c>
      <c r="S654" s="69"/>
      <c r="T654" s="38"/>
      <c r="U654" s="11"/>
      <c r="V654" s="67" t="str">
        <f t="shared" si="54"/>
        <v/>
      </c>
      <c r="W654" s="17" t="str">
        <f t="shared" si="53"/>
        <v/>
      </c>
      <c r="X654" s="151" t="str">
        <f t="shared" si="55"/>
        <v/>
      </c>
    </row>
    <row r="655" spans="1:24" s="10" customFormat="1" ht="45.75" customHeight="1" thickBot="1" x14ac:dyDescent="0.25">
      <c r="A655" s="11" t="s">
        <v>9</v>
      </c>
      <c r="B655" s="1"/>
      <c r="C655" s="1"/>
      <c r="D655" s="188" t="str">
        <f t="shared" si="56"/>
        <v xml:space="preserve"> / </v>
      </c>
      <c r="E655" s="78" t="s">
        <v>9</v>
      </c>
      <c r="F655" s="78" t="s">
        <v>1372</v>
      </c>
      <c r="G655" s="72">
        <v>647</v>
      </c>
      <c r="H655" s="55"/>
      <c r="I655" s="70"/>
      <c r="J655" s="74"/>
      <c r="K655" s="86" t="str">
        <f>IF('(c) Copyricht DQS Gruppe 2023'!$XFD$3="© D Q S B IT 2020",IF($J655="","",VLOOKUP($J655,BDKSTAB,3,FALSE))&amp;IF($J655="","",", Berufsgattung = "&amp;IF($J655="","",VLOOKUP($J655,BDKSTAB,2,FALSE))),"Copyright verletzt")</f>
        <v/>
      </c>
      <c r="L655" s="55"/>
      <c r="M655" s="55"/>
      <c r="N655" s="34"/>
      <c r="O655" s="36"/>
      <c r="P655" s="36"/>
      <c r="Q655" s="11"/>
      <c r="R655" s="66" t="str">
        <f t="shared" si="57"/>
        <v/>
      </c>
      <c r="S655" s="69"/>
      <c r="T655" s="38"/>
      <c r="U655" s="11"/>
      <c r="V655" s="67" t="str">
        <f t="shared" si="54"/>
        <v/>
      </c>
      <c r="W655" s="17" t="str">
        <f t="shared" si="53"/>
        <v/>
      </c>
      <c r="X655" s="151" t="str">
        <f t="shared" si="55"/>
        <v/>
      </c>
    </row>
    <row r="656" spans="1:24" s="10" customFormat="1" ht="45.75" customHeight="1" thickBot="1" x14ac:dyDescent="0.25">
      <c r="A656" s="11" t="s">
        <v>9</v>
      </c>
      <c r="B656" s="1"/>
      <c r="C656" s="1"/>
      <c r="D656" s="188" t="str">
        <f t="shared" si="56"/>
        <v xml:space="preserve"> / </v>
      </c>
      <c r="E656" s="78" t="s">
        <v>9</v>
      </c>
      <c r="F656" s="78" t="s">
        <v>1372</v>
      </c>
      <c r="G656" s="72">
        <v>648</v>
      </c>
      <c r="H656" s="55"/>
      <c r="I656" s="70"/>
      <c r="J656" s="74"/>
      <c r="K656" s="86" t="str">
        <f>IF('(c) Copyricht DQS Gruppe 2023'!$XFD$3="© D Q S B IT 2020",IF($J656="","",VLOOKUP($J656,BDKSTAB,3,FALSE))&amp;IF($J656="","",", Berufsgattung = "&amp;IF($J656="","",VLOOKUP($J656,BDKSTAB,2,FALSE))),"Copyright verletzt")</f>
        <v/>
      </c>
      <c r="L656" s="55"/>
      <c r="M656" s="55"/>
      <c r="N656" s="34"/>
      <c r="O656" s="36"/>
      <c r="P656" s="36"/>
      <c r="Q656" s="11"/>
      <c r="R656" s="66" t="str">
        <f t="shared" si="57"/>
        <v/>
      </c>
      <c r="S656" s="69"/>
      <c r="T656" s="38"/>
      <c r="U656" s="11"/>
      <c r="V656" s="67" t="str">
        <f t="shared" si="54"/>
        <v/>
      </c>
      <c r="W656" s="17" t="str">
        <f t="shared" si="53"/>
        <v/>
      </c>
      <c r="X656" s="151" t="str">
        <f t="shared" si="55"/>
        <v/>
      </c>
    </row>
    <row r="657" spans="1:24" s="10" customFormat="1" ht="45.75" customHeight="1" thickBot="1" x14ac:dyDescent="0.25">
      <c r="A657" s="11" t="s">
        <v>9</v>
      </c>
      <c r="B657" s="1"/>
      <c r="C657" s="1"/>
      <c r="D657" s="188" t="str">
        <f t="shared" si="56"/>
        <v xml:space="preserve"> / </v>
      </c>
      <c r="E657" s="78" t="s">
        <v>9</v>
      </c>
      <c r="F657" s="78" t="s">
        <v>1372</v>
      </c>
      <c r="G657" s="72">
        <v>649</v>
      </c>
      <c r="H657" s="55"/>
      <c r="I657" s="70"/>
      <c r="J657" s="74"/>
      <c r="K657" s="86" t="str">
        <f>IF('(c) Copyricht DQS Gruppe 2023'!$XFD$3="© D Q S B IT 2020",IF($J657="","",VLOOKUP($J657,BDKSTAB,3,FALSE))&amp;IF($J657="","",", Berufsgattung = "&amp;IF($J657="","",VLOOKUP($J657,BDKSTAB,2,FALSE))),"Copyright verletzt")</f>
        <v/>
      </c>
      <c r="L657" s="55"/>
      <c r="M657" s="55"/>
      <c r="N657" s="34"/>
      <c r="O657" s="36"/>
      <c r="P657" s="36"/>
      <c r="Q657" s="11"/>
      <c r="R657" s="66" t="str">
        <f t="shared" si="57"/>
        <v/>
      </c>
      <c r="S657" s="69"/>
      <c r="T657" s="38"/>
      <c r="U657" s="11"/>
      <c r="V657" s="67" t="str">
        <f t="shared" si="54"/>
        <v/>
      </c>
      <c r="W657" s="17" t="str">
        <f t="shared" si="53"/>
        <v/>
      </c>
      <c r="X657" s="151" t="str">
        <f t="shared" si="55"/>
        <v/>
      </c>
    </row>
    <row r="658" spans="1:24" s="10" customFormat="1" ht="45.75" customHeight="1" thickBot="1" x14ac:dyDescent="0.25">
      <c r="A658" s="11" t="s">
        <v>9</v>
      </c>
      <c r="B658" s="1"/>
      <c r="C658" s="1"/>
      <c r="D658" s="188" t="str">
        <f t="shared" si="56"/>
        <v xml:space="preserve"> / </v>
      </c>
      <c r="E658" s="78" t="s">
        <v>9</v>
      </c>
      <c r="F658" s="78" t="s">
        <v>1372</v>
      </c>
      <c r="G658" s="72">
        <v>650</v>
      </c>
      <c r="H658" s="55"/>
      <c r="I658" s="70"/>
      <c r="J658" s="74"/>
      <c r="K658" s="86" t="str">
        <f>IF('(c) Copyricht DQS Gruppe 2023'!$XFD$3="© D Q S B IT 2020",IF($J658="","",VLOOKUP($J658,BDKSTAB,3,FALSE))&amp;IF($J658="","",", Berufsgattung = "&amp;IF($J658="","",VLOOKUP($J658,BDKSTAB,2,FALSE))),"Copyright verletzt")</f>
        <v/>
      </c>
      <c r="L658" s="55"/>
      <c r="M658" s="55"/>
      <c r="N658" s="34"/>
      <c r="O658" s="36"/>
      <c r="P658" s="36"/>
      <c r="Q658" s="11"/>
      <c r="R658" s="66" t="str">
        <f t="shared" si="57"/>
        <v/>
      </c>
      <c r="S658" s="69"/>
      <c r="T658" s="38"/>
      <c r="U658" s="11"/>
      <c r="V658" s="67" t="str">
        <f t="shared" si="54"/>
        <v/>
      </c>
      <c r="W658" s="17" t="str">
        <f t="shared" ref="W658:W721" si="58">IF(V658="","",IF(IF(X658="S",(V658),(V658*1.25))&lt;S658,"Überschreitung bitte in TYP2 eintragen",IF(V658&gt;=S658,"OK","Stichprobe 25% Korridor siehe Hinweise ÜBDKS")))</f>
        <v/>
      </c>
      <c r="X658" s="151" t="str">
        <f t="shared" si="55"/>
        <v/>
      </c>
    </row>
    <row r="659" spans="1:24" s="10" customFormat="1" ht="45.75" customHeight="1" thickBot="1" x14ac:dyDescent="0.25">
      <c r="A659" s="11" t="s">
        <v>9</v>
      </c>
      <c r="B659" s="1"/>
      <c r="C659" s="1"/>
      <c r="D659" s="188" t="str">
        <f t="shared" si="56"/>
        <v xml:space="preserve"> / </v>
      </c>
      <c r="E659" s="78" t="s">
        <v>9</v>
      </c>
      <c r="F659" s="78" t="s">
        <v>1372</v>
      </c>
      <c r="G659" s="72">
        <v>651</v>
      </c>
      <c r="H659" s="55"/>
      <c r="I659" s="70"/>
      <c r="J659" s="74"/>
      <c r="K659" s="86" t="str">
        <f>IF('(c) Copyricht DQS Gruppe 2023'!$XFD$3="© D Q S B IT 2020",IF($J659="","",VLOOKUP($J659,BDKSTAB,3,FALSE))&amp;IF($J659="","",", Berufsgattung = "&amp;IF($J659="","",VLOOKUP($J659,BDKSTAB,2,FALSE))),"Copyright verletzt")</f>
        <v/>
      </c>
      <c r="L659" s="55"/>
      <c r="M659" s="55"/>
      <c r="N659" s="34"/>
      <c r="O659" s="36"/>
      <c r="P659" s="36"/>
      <c r="Q659" s="11"/>
      <c r="R659" s="66" t="str">
        <f t="shared" si="57"/>
        <v/>
      </c>
      <c r="S659" s="69"/>
      <c r="T659" s="38"/>
      <c r="U659" s="11"/>
      <c r="V659" s="67" t="str">
        <f t="shared" si="54"/>
        <v/>
      </c>
      <c r="W659" s="17" t="str">
        <f t="shared" si="58"/>
        <v/>
      </c>
      <c r="X659" s="151" t="str">
        <f t="shared" si="55"/>
        <v/>
      </c>
    </row>
    <row r="660" spans="1:24" s="10" customFormat="1" ht="45.75" customHeight="1" thickBot="1" x14ac:dyDescent="0.25">
      <c r="A660" s="11" t="s">
        <v>9</v>
      </c>
      <c r="B660" s="1"/>
      <c r="C660" s="1"/>
      <c r="D660" s="188" t="str">
        <f t="shared" si="56"/>
        <v xml:space="preserve"> / </v>
      </c>
      <c r="E660" s="78" t="s">
        <v>9</v>
      </c>
      <c r="F660" s="78" t="s">
        <v>1372</v>
      </c>
      <c r="G660" s="72">
        <v>652</v>
      </c>
      <c r="H660" s="55"/>
      <c r="I660" s="70"/>
      <c r="J660" s="74"/>
      <c r="K660" s="86" t="str">
        <f>IF('(c) Copyricht DQS Gruppe 2023'!$XFD$3="© D Q S B IT 2020",IF($J660="","",VLOOKUP($J660,BDKSTAB,3,FALSE))&amp;IF($J660="","",", Berufsgattung = "&amp;IF($J660="","",VLOOKUP($J660,BDKSTAB,2,FALSE))),"Copyright verletzt")</f>
        <v/>
      </c>
      <c r="L660" s="55"/>
      <c r="M660" s="55"/>
      <c r="N660" s="34"/>
      <c r="O660" s="36"/>
      <c r="P660" s="36"/>
      <c r="Q660" s="11"/>
      <c r="R660" s="66" t="str">
        <f t="shared" si="57"/>
        <v/>
      </c>
      <c r="S660" s="69"/>
      <c r="T660" s="38"/>
      <c r="U660" s="11"/>
      <c r="V660" s="67" t="str">
        <f t="shared" si="54"/>
        <v/>
      </c>
      <c r="W660" s="17" t="str">
        <f t="shared" si="58"/>
        <v/>
      </c>
      <c r="X660" s="151" t="str">
        <f t="shared" si="55"/>
        <v/>
      </c>
    </row>
    <row r="661" spans="1:24" s="10" customFormat="1" ht="45.75" customHeight="1" thickBot="1" x14ac:dyDescent="0.25">
      <c r="A661" s="11" t="s">
        <v>9</v>
      </c>
      <c r="B661" s="1"/>
      <c r="C661" s="1"/>
      <c r="D661" s="188" t="str">
        <f t="shared" si="56"/>
        <v xml:space="preserve"> / </v>
      </c>
      <c r="E661" s="78" t="s">
        <v>9</v>
      </c>
      <c r="F661" s="78" t="s">
        <v>1372</v>
      </c>
      <c r="G661" s="72">
        <v>653</v>
      </c>
      <c r="H661" s="55"/>
      <c r="I661" s="70"/>
      <c r="J661" s="74"/>
      <c r="K661" s="86" t="str">
        <f>IF('(c) Copyricht DQS Gruppe 2023'!$XFD$3="© D Q S B IT 2020",IF($J661="","",VLOOKUP($J661,BDKSTAB,3,FALSE))&amp;IF($J661="","",", Berufsgattung = "&amp;IF($J661="","",VLOOKUP($J661,BDKSTAB,2,FALSE))),"Copyright verletzt")</f>
        <v/>
      </c>
      <c r="L661" s="55"/>
      <c r="M661" s="55"/>
      <c r="N661" s="34"/>
      <c r="O661" s="36"/>
      <c r="P661" s="36"/>
      <c r="Q661" s="11"/>
      <c r="R661" s="66" t="str">
        <f t="shared" si="57"/>
        <v/>
      </c>
      <c r="S661" s="69"/>
      <c r="T661" s="38"/>
      <c r="U661" s="11"/>
      <c r="V661" s="67" t="str">
        <f t="shared" si="54"/>
        <v/>
      </c>
      <c r="W661" s="17" t="str">
        <f t="shared" si="58"/>
        <v/>
      </c>
      <c r="X661" s="151" t="str">
        <f t="shared" si="55"/>
        <v/>
      </c>
    </row>
    <row r="662" spans="1:24" s="10" customFormat="1" ht="45.75" customHeight="1" thickBot="1" x14ac:dyDescent="0.25">
      <c r="A662" s="11" t="s">
        <v>9</v>
      </c>
      <c r="B662" s="1"/>
      <c r="C662" s="1"/>
      <c r="D662" s="188" t="str">
        <f t="shared" si="56"/>
        <v xml:space="preserve"> / </v>
      </c>
      <c r="E662" s="78" t="s">
        <v>9</v>
      </c>
      <c r="F662" s="78" t="s">
        <v>1372</v>
      </c>
      <c r="G662" s="72">
        <v>654</v>
      </c>
      <c r="H662" s="55"/>
      <c r="I662" s="70"/>
      <c r="J662" s="74"/>
      <c r="K662" s="86" t="str">
        <f>IF('(c) Copyricht DQS Gruppe 2023'!$XFD$3="© D Q S B IT 2020",IF($J662="","",VLOOKUP($J662,BDKSTAB,3,FALSE))&amp;IF($J662="","",", Berufsgattung = "&amp;IF($J662="","",VLOOKUP($J662,BDKSTAB,2,FALSE))),"Copyright verletzt")</f>
        <v/>
      </c>
      <c r="L662" s="55"/>
      <c r="M662" s="55"/>
      <c r="N662" s="34"/>
      <c r="O662" s="36"/>
      <c r="P662" s="36"/>
      <c r="Q662" s="11"/>
      <c r="R662" s="66" t="str">
        <f t="shared" si="57"/>
        <v/>
      </c>
      <c r="S662" s="69"/>
      <c r="T662" s="38"/>
      <c r="U662" s="11"/>
      <c r="V662" s="67" t="str">
        <f t="shared" si="54"/>
        <v/>
      </c>
      <c r="W662" s="17" t="str">
        <f t="shared" si="58"/>
        <v/>
      </c>
      <c r="X662" s="151" t="str">
        <f t="shared" si="55"/>
        <v/>
      </c>
    </row>
    <row r="663" spans="1:24" s="10" customFormat="1" ht="45.75" customHeight="1" thickBot="1" x14ac:dyDescent="0.25">
      <c r="A663" s="11" t="s">
        <v>9</v>
      </c>
      <c r="B663" s="1"/>
      <c r="C663" s="1"/>
      <c r="D663" s="188" t="str">
        <f t="shared" si="56"/>
        <v xml:space="preserve"> / </v>
      </c>
      <c r="E663" s="78" t="s">
        <v>9</v>
      </c>
      <c r="F663" s="78" t="s">
        <v>1372</v>
      </c>
      <c r="G663" s="72">
        <v>655</v>
      </c>
      <c r="H663" s="55"/>
      <c r="I663" s="70"/>
      <c r="J663" s="74"/>
      <c r="K663" s="86" t="str">
        <f>IF('(c) Copyricht DQS Gruppe 2023'!$XFD$3="© D Q S B IT 2020",IF($J663="","",VLOOKUP($J663,BDKSTAB,3,FALSE))&amp;IF($J663="","",", Berufsgattung = "&amp;IF($J663="","",VLOOKUP($J663,BDKSTAB,2,FALSE))),"Copyright verletzt")</f>
        <v/>
      </c>
      <c r="L663" s="55"/>
      <c r="M663" s="55"/>
      <c r="N663" s="34"/>
      <c r="O663" s="36"/>
      <c r="P663" s="36"/>
      <c r="Q663" s="11"/>
      <c r="R663" s="66" t="str">
        <f t="shared" si="57"/>
        <v/>
      </c>
      <c r="S663" s="69"/>
      <c r="T663" s="38"/>
      <c r="U663" s="11"/>
      <c r="V663" s="67" t="str">
        <f t="shared" si="54"/>
        <v/>
      </c>
      <c r="W663" s="17" t="str">
        <f t="shared" si="58"/>
        <v/>
      </c>
      <c r="X663" s="151" t="str">
        <f t="shared" si="55"/>
        <v/>
      </c>
    </row>
    <row r="664" spans="1:24" s="10" customFormat="1" ht="45.75" customHeight="1" thickBot="1" x14ac:dyDescent="0.25">
      <c r="A664" s="11" t="s">
        <v>9</v>
      </c>
      <c r="B664" s="1"/>
      <c r="C664" s="1"/>
      <c r="D664" s="188" t="str">
        <f t="shared" si="56"/>
        <v xml:space="preserve"> / </v>
      </c>
      <c r="E664" s="78" t="s">
        <v>9</v>
      </c>
      <c r="F664" s="78" t="s">
        <v>1372</v>
      </c>
      <c r="G664" s="72">
        <v>656</v>
      </c>
      <c r="H664" s="55"/>
      <c r="I664" s="70"/>
      <c r="J664" s="74"/>
      <c r="K664" s="86" t="str">
        <f>IF('(c) Copyricht DQS Gruppe 2023'!$XFD$3="© D Q S B IT 2020",IF($J664="","",VLOOKUP($J664,BDKSTAB,3,FALSE))&amp;IF($J664="","",", Berufsgattung = "&amp;IF($J664="","",VLOOKUP($J664,BDKSTAB,2,FALSE))),"Copyright verletzt")</f>
        <v/>
      </c>
      <c r="L664" s="55"/>
      <c r="M664" s="55"/>
      <c r="N664" s="34"/>
      <c r="O664" s="36"/>
      <c r="P664" s="36"/>
      <c r="Q664" s="11"/>
      <c r="R664" s="66" t="str">
        <f t="shared" si="57"/>
        <v/>
      </c>
      <c r="S664" s="69"/>
      <c r="T664" s="38"/>
      <c r="U664" s="11"/>
      <c r="V664" s="67" t="str">
        <f t="shared" si="54"/>
        <v/>
      </c>
      <c r="W664" s="17" t="str">
        <f t="shared" si="58"/>
        <v/>
      </c>
      <c r="X664" s="151" t="str">
        <f t="shared" si="55"/>
        <v/>
      </c>
    </row>
    <row r="665" spans="1:24" s="10" customFormat="1" ht="45.75" customHeight="1" thickBot="1" x14ac:dyDescent="0.25">
      <c r="A665" s="11" t="s">
        <v>9</v>
      </c>
      <c r="B665" s="1"/>
      <c r="C665" s="1"/>
      <c r="D665" s="188" t="str">
        <f t="shared" si="56"/>
        <v xml:space="preserve"> / </v>
      </c>
      <c r="E665" s="78" t="s">
        <v>9</v>
      </c>
      <c r="F665" s="78" t="s">
        <v>1372</v>
      </c>
      <c r="G665" s="72">
        <v>657</v>
      </c>
      <c r="H665" s="55"/>
      <c r="I665" s="70"/>
      <c r="J665" s="74"/>
      <c r="K665" s="86" t="str">
        <f>IF('(c) Copyricht DQS Gruppe 2023'!$XFD$3="© D Q S B IT 2020",IF($J665="","",VLOOKUP($J665,BDKSTAB,3,FALSE))&amp;IF($J665="","",", Berufsgattung = "&amp;IF($J665="","",VLOOKUP($J665,BDKSTAB,2,FALSE))),"Copyright verletzt")</f>
        <v/>
      </c>
      <c r="L665" s="55"/>
      <c r="M665" s="55"/>
      <c r="N665" s="34"/>
      <c r="O665" s="36"/>
      <c r="P665" s="36"/>
      <c r="Q665" s="11"/>
      <c r="R665" s="66" t="str">
        <f t="shared" si="57"/>
        <v/>
      </c>
      <c r="S665" s="69"/>
      <c r="T665" s="38"/>
      <c r="U665" s="11"/>
      <c r="V665" s="67" t="str">
        <f t="shared" si="54"/>
        <v/>
      </c>
      <c r="W665" s="17" t="str">
        <f t="shared" si="58"/>
        <v/>
      </c>
      <c r="X665" s="151" t="str">
        <f t="shared" si="55"/>
        <v/>
      </c>
    </row>
    <row r="666" spans="1:24" s="10" customFormat="1" ht="45.75" customHeight="1" thickBot="1" x14ac:dyDescent="0.25">
      <c r="A666" s="11" t="s">
        <v>9</v>
      </c>
      <c r="B666" s="1"/>
      <c r="C666" s="1"/>
      <c r="D666" s="188" t="str">
        <f t="shared" si="56"/>
        <v xml:space="preserve"> / </v>
      </c>
      <c r="E666" s="78" t="s">
        <v>9</v>
      </c>
      <c r="F666" s="78" t="s">
        <v>1372</v>
      </c>
      <c r="G666" s="72">
        <v>658</v>
      </c>
      <c r="H666" s="55"/>
      <c r="I666" s="70"/>
      <c r="J666" s="74"/>
      <c r="K666" s="86" t="str">
        <f>IF('(c) Copyricht DQS Gruppe 2023'!$XFD$3="© D Q S B IT 2020",IF($J666="","",VLOOKUP($J666,BDKSTAB,3,FALSE))&amp;IF($J666="","",", Berufsgattung = "&amp;IF($J666="","",VLOOKUP($J666,BDKSTAB,2,FALSE))),"Copyright verletzt")</f>
        <v/>
      </c>
      <c r="L666" s="55"/>
      <c r="M666" s="55"/>
      <c r="N666" s="34"/>
      <c r="O666" s="36"/>
      <c r="P666" s="36"/>
      <c r="Q666" s="11"/>
      <c r="R666" s="66" t="str">
        <f t="shared" si="57"/>
        <v/>
      </c>
      <c r="S666" s="69"/>
      <c r="T666" s="38"/>
      <c r="U666" s="11"/>
      <c r="V666" s="67" t="str">
        <f t="shared" si="54"/>
        <v/>
      </c>
      <c r="W666" s="17" t="str">
        <f t="shared" si="58"/>
        <v/>
      </c>
      <c r="X666" s="151" t="str">
        <f t="shared" si="55"/>
        <v/>
      </c>
    </row>
    <row r="667" spans="1:24" s="10" customFormat="1" ht="45.75" customHeight="1" thickBot="1" x14ac:dyDescent="0.25">
      <c r="A667" s="11" t="s">
        <v>9</v>
      </c>
      <c r="B667" s="1"/>
      <c r="C667" s="1"/>
      <c r="D667" s="188" t="str">
        <f t="shared" si="56"/>
        <v xml:space="preserve"> / </v>
      </c>
      <c r="E667" s="78" t="s">
        <v>9</v>
      </c>
      <c r="F667" s="78" t="s">
        <v>1372</v>
      </c>
      <c r="G667" s="72">
        <v>659</v>
      </c>
      <c r="H667" s="55"/>
      <c r="I667" s="70"/>
      <c r="J667" s="74"/>
      <c r="K667" s="86" t="str">
        <f>IF('(c) Copyricht DQS Gruppe 2023'!$XFD$3="© D Q S B IT 2020",IF($J667="","",VLOOKUP($J667,BDKSTAB,3,FALSE))&amp;IF($J667="","",", Berufsgattung = "&amp;IF($J667="","",VLOOKUP($J667,BDKSTAB,2,FALSE))),"Copyright verletzt")</f>
        <v/>
      </c>
      <c r="L667" s="55"/>
      <c r="M667" s="55"/>
      <c r="N667" s="34"/>
      <c r="O667" s="36"/>
      <c r="P667" s="36"/>
      <c r="Q667" s="11"/>
      <c r="R667" s="66" t="str">
        <f t="shared" si="57"/>
        <v/>
      </c>
      <c r="S667" s="69"/>
      <c r="T667" s="38"/>
      <c r="U667" s="11"/>
      <c r="V667" s="67" t="str">
        <f t="shared" si="54"/>
        <v/>
      </c>
      <c r="W667" s="17" t="str">
        <f t="shared" si="58"/>
        <v/>
      </c>
      <c r="X667" s="151" t="str">
        <f t="shared" si="55"/>
        <v/>
      </c>
    </row>
    <row r="668" spans="1:24" s="10" customFormat="1" ht="45.75" customHeight="1" thickBot="1" x14ac:dyDescent="0.25">
      <c r="A668" s="11" t="s">
        <v>9</v>
      </c>
      <c r="B668" s="1"/>
      <c r="C668" s="1"/>
      <c r="D668" s="188" t="str">
        <f t="shared" si="56"/>
        <v xml:space="preserve"> / </v>
      </c>
      <c r="E668" s="78" t="s">
        <v>9</v>
      </c>
      <c r="F668" s="78" t="s">
        <v>1372</v>
      </c>
      <c r="G668" s="72">
        <v>660</v>
      </c>
      <c r="H668" s="55"/>
      <c r="I668" s="70"/>
      <c r="J668" s="74"/>
      <c r="K668" s="86" t="str">
        <f>IF('(c) Copyricht DQS Gruppe 2023'!$XFD$3="© D Q S B IT 2020",IF($J668="","",VLOOKUP($J668,BDKSTAB,3,FALSE))&amp;IF($J668="","",", Berufsgattung = "&amp;IF($J668="","",VLOOKUP($J668,BDKSTAB,2,FALSE))),"Copyright verletzt")</f>
        <v/>
      </c>
      <c r="L668" s="55"/>
      <c r="M668" s="55"/>
      <c r="N668" s="34"/>
      <c r="O668" s="36"/>
      <c r="P668" s="36"/>
      <c r="Q668" s="11"/>
      <c r="R668" s="66" t="str">
        <f t="shared" si="57"/>
        <v/>
      </c>
      <c r="S668" s="69"/>
      <c r="T668" s="38"/>
      <c r="U668" s="11"/>
      <c r="V668" s="67" t="str">
        <f t="shared" si="54"/>
        <v/>
      </c>
      <c r="W668" s="17" t="str">
        <f t="shared" si="58"/>
        <v/>
      </c>
      <c r="X668" s="151" t="str">
        <f t="shared" si="55"/>
        <v/>
      </c>
    </row>
    <row r="669" spans="1:24" s="10" customFormat="1" ht="45.75" customHeight="1" thickBot="1" x14ac:dyDescent="0.25">
      <c r="A669" s="11" t="s">
        <v>9</v>
      </c>
      <c r="B669" s="1"/>
      <c r="C669" s="1"/>
      <c r="D669" s="188" t="str">
        <f t="shared" si="56"/>
        <v xml:space="preserve"> / </v>
      </c>
      <c r="E669" s="78" t="s">
        <v>9</v>
      </c>
      <c r="F669" s="78" t="s">
        <v>1372</v>
      </c>
      <c r="G669" s="72">
        <v>661</v>
      </c>
      <c r="H669" s="55"/>
      <c r="I669" s="70"/>
      <c r="J669" s="74"/>
      <c r="K669" s="86" t="str">
        <f>IF('(c) Copyricht DQS Gruppe 2023'!$XFD$3="© D Q S B IT 2020",IF($J669="","",VLOOKUP($J669,BDKSTAB,3,FALSE))&amp;IF($J669="","",", Berufsgattung = "&amp;IF($J669="","",VLOOKUP($J669,BDKSTAB,2,FALSE))),"Copyright verletzt")</f>
        <v/>
      </c>
      <c r="L669" s="55"/>
      <c r="M669" s="55"/>
      <c r="N669" s="34"/>
      <c r="O669" s="36"/>
      <c r="P669" s="36"/>
      <c r="Q669" s="11"/>
      <c r="R669" s="66" t="str">
        <f t="shared" si="57"/>
        <v/>
      </c>
      <c r="S669" s="69"/>
      <c r="T669" s="38"/>
      <c r="U669" s="11"/>
      <c r="V669" s="67" t="str">
        <f t="shared" si="54"/>
        <v/>
      </c>
      <c r="W669" s="17" t="str">
        <f t="shared" si="58"/>
        <v/>
      </c>
      <c r="X669" s="151" t="str">
        <f t="shared" si="55"/>
        <v/>
      </c>
    </row>
    <row r="670" spans="1:24" s="10" customFormat="1" ht="45.75" customHeight="1" thickBot="1" x14ac:dyDescent="0.25">
      <c r="A670" s="11" t="s">
        <v>9</v>
      </c>
      <c r="B670" s="1"/>
      <c r="C670" s="1"/>
      <c r="D670" s="188" t="str">
        <f t="shared" si="56"/>
        <v xml:space="preserve"> / </v>
      </c>
      <c r="E670" s="78" t="s">
        <v>9</v>
      </c>
      <c r="F670" s="78" t="s">
        <v>1372</v>
      </c>
      <c r="G670" s="72">
        <v>662</v>
      </c>
      <c r="H670" s="55"/>
      <c r="I670" s="70"/>
      <c r="J670" s="74"/>
      <c r="K670" s="86" t="str">
        <f>IF('(c) Copyricht DQS Gruppe 2023'!$XFD$3="© D Q S B IT 2020",IF($J670="","",VLOOKUP($J670,BDKSTAB,3,FALSE))&amp;IF($J670="","",", Berufsgattung = "&amp;IF($J670="","",VLOOKUP($J670,BDKSTAB,2,FALSE))),"Copyright verletzt")</f>
        <v/>
      </c>
      <c r="L670" s="55"/>
      <c r="M670" s="55"/>
      <c r="N670" s="34"/>
      <c r="O670" s="36"/>
      <c r="P670" s="36"/>
      <c r="Q670" s="11"/>
      <c r="R670" s="66" t="str">
        <f t="shared" si="57"/>
        <v/>
      </c>
      <c r="S670" s="69"/>
      <c r="T670" s="38"/>
      <c r="U670" s="11"/>
      <c r="V670" s="67" t="str">
        <f t="shared" si="54"/>
        <v/>
      </c>
      <c r="W670" s="17" t="str">
        <f t="shared" si="58"/>
        <v/>
      </c>
      <c r="X670" s="151" t="str">
        <f t="shared" si="55"/>
        <v/>
      </c>
    </row>
    <row r="671" spans="1:24" s="10" customFormat="1" ht="45.75" customHeight="1" thickBot="1" x14ac:dyDescent="0.25">
      <c r="A671" s="11" t="s">
        <v>9</v>
      </c>
      <c r="B671" s="1"/>
      <c r="C671" s="1"/>
      <c r="D671" s="188" t="str">
        <f t="shared" si="56"/>
        <v xml:space="preserve"> / </v>
      </c>
      <c r="E671" s="78" t="s">
        <v>9</v>
      </c>
      <c r="F671" s="78" t="s">
        <v>1372</v>
      </c>
      <c r="G671" s="72">
        <v>663</v>
      </c>
      <c r="H671" s="55"/>
      <c r="I671" s="70"/>
      <c r="J671" s="74"/>
      <c r="K671" s="86" t="str">
        <f>IF('(c) Copyricht DQS Gruppe 2023'!$XFD$3="© D Q S B IT 2020",IF($J671="","",VLOOKUP($J671,BDKSTAB,3,FALSE))&amp;IF($J671="","",", Berufsgattung = "&amp;IF($J671="","",VLOOKUP($J671,BDKSTAB,2,FALSE))),"Copyright verletzt")</f>
        <v/>
      </c>
      <c r="L671" s="55"/>
      <c r="M671" s="55"/>
      <c r="N671" s="34"/>
      <c r="O671" s="36"/>
      <c r="P671" s="36"/>
      <c r="Q671" s="11"/>
      <c r="R671" s="66" t="str">
        <f t="shared" si="57"/>
        <v/>
      </c>
      <c r="S671" s="69"/>
      <c r="T671" s="38"/>
      <c r="U671" s="11"/>
      <c r="V671" s="67" t="str">
        <f t="shared" si="54"/>
        <v/>
      </c>
      <c r="W671" s="17" t="str">
        <f t="shared" si="58"/>
        <v/>
      </c>
      <c r="X671" s="151" t="str">
        <f t="shared" si="55"/>
        <v/>
      </c>
    </row>
    <row r="672" spans="1:24" s="10" customFormat="1" ht="45.75" customHeight="1" thickBot="1" x14ac:dyDescent="0.25">
      <c r="A672" s="11" t="s">
        <v>9</v>
      </c>
      <c r="B672" s="1"/>
      <c r="C672" s="1"/>
      <c r="D672" s="188" t="str">
        <f t="shared" si="56"/>
        <v xml:space="preserve"> / </v>
      </c>
      <c r="E672" s="78" t="s">
        <v>9</v>
      </c>
      <c r="F672" s="78" t="s">
        <v>1372</v>
      </c>
      <c r="G672" s="72">
        <v>664</v>
      </c>
      <c r="H672" s="55"/>
      <c r="I672" s="70"/>
      <c r="J672" s="74"/>
      <c r="K672" s="86" t="str">
        <f>IF('(c) Copyricht DQS Gruppe 2023'!$XFD$3="© D Q S B IT 2020",IF($J672="","",VLOOKUP($J672,BDKSTAB,3,FALSE))&amp;IF($J672="","",", Berufsgattung = "&amp;IF($J672="","",VLOOKUP($J672,BDKSTAB,2,FALSE))),"Copyright verletzt")</f>
        <v/>
      </c>
      <c r="L672" s="55"/>
      <c r="M672" s="55"/>
      <c r="N672" s="34"/>
      <c r="O672" s="36"/>
      <c r="P672" s="36"/>
      <c r="Q672" s="11"/>
      <c r="R672" s="66" t="str">
        <f t="shared" si="57"/>
        <v/>
      </c>
      <c r="S672" s="69"/>
      <c r="T672" s="38"/>
      <c r="U672" s="11"/>
      <c r="V672" s="67" t="str">
        <f t="shared" si="54"/>
        <v/>
      </c>
      <c r="W672" s="17" t="str">
        <f t="shared" si="58"/>
        <v/>
      </c>
      <c r="X672" s="151" t="str">
        <f t="shared" si="55"/>
        <v/>
      </c>
    </row>
    <row r="673" spans="1:24" s="10" customFormat="1" ht="45.75" customHeight="1" thickBot="1" x14ac:dyDescent="0.25">
      <c r="A673" s="11" t="s">
        <v>9</v>
      </c>
      <c r="B673" s="1"/>
      <c r="C673" s="1"/>
      <c r="D673" s="188" t="str">
        <f t="shared" si="56"/>
        <v xml:space="preserve"> / </v>
      </c>
      <c r="E673" s="78" t="s">
        <v>9</v>
      </c>
      <c r="F673" s="78" t="s">
        <v>1372</v>
      </c>
      <c r="G673" s="72">
        <v>665</v>
      </c>
      <c r="H673" s="55"/>
      <c r="I673" s="70"/>
      <c r="J673" s="74"/>
      <c r="K673" s="86" t="str">
        <f>IF('(c) Copyricht DQS Gruppe 2023'!$XFD$3="© D Q S B IT 2020",IF($J673="","",VLOOKUP($J673,BDKSTAB,3,FALSE))&amp;IF($J673="","",", Berufsgattung = "&amp;IF($J673="","",VLOOKUP($J673,BDKSTAB,2,FALSE))),"Copyright verletzt")</f>
        <v/>
      </c>
      <c r="L673" s="55"/>
      <c r="M673" s="55"/>
      <c r="N673" s="34"/>
      <c r="O673" s="36"/>
      <c r="P673" s="36"/>
      <c r="Q673" s="11"/>
      <c r="R673" s="66" t="str">
        <f t="shared" si="57"/>
        <v/>
      </c>
      <c r="S673" s="69"/>
      <c r="T673" s="38"/>
      <c r="U673" s="11"/>
      <c r="V673" s="67" t="str">
        <f t="shared" si="54"/>
        <v/>
      </c>
      <c r="W673" s="17" t="str">
        <f t="shared" si="58"/>
        <v/>
      </c>
      <c r="X673" s="151" t="str">
        <f t="shared" si="55"/>
        <v/>
      </c>
    </row>
    <row r="674" spans="1:24" s="10" customFormat="1" ht="45.75" customHeight="1" thickBot="1" x14ac:dyDescent="0.25">
      <c r="A674" s="11" t="s">
        <v>9</v>
      </c>
      <c r="B674" s="1"/>
      <c r="C674" s="1"/>
      <c r="D674" s="188" t="str">
        <f t="shared" si="56"/>
        <v xml:space="preserve"> / </v>
      </c>
      <c r="E674" s="78" t="s">
        <v>9</v>
      </c>
      <c r="F674" s="78" t="s">
        <v>1372</v>
      </c>
      <c r="G674" s="72">
        <v>666</v>
      </c>
      <c r="H674" s="55"/>
      <c r="I674" s="70"/>
      <c r="J674" s="74"/>
      <c r="K674" s="86" t="str">
        <f>IF('(c) Copyricht DQS Gruppe 2023'!$XFD$3="© D Q S B IT 2020",IF($J674="","",VLOOKUP($J674,BDKSTAB,3,FALSE))&amp;IF($J674="","",", Berufsgattung = "&amp;IF($J674="","",VLOOKUP($J674,BDKSTAB,2,FALSE))),"Copyright verletzt")</f>
        <v/>
      </c>
      <c r="L674" s="55"/>
      <c r="M674" s="55"/>
      <c r="N674" s="34"/>
      <c r="O674" s="36"/>
      <c r="P674" s="36"/>
      <c r="Q674" s="11"/>
      <c r="R674" s="66" t="str">
        <f t="shared" si="57"/>
        <v/>
      </c>
      <c r="S674" s="69"/>
      <c r="T674" s="38"/>
      <c r="U674" s="11"/>
      <c r="V674" s="67" t="str">
        <f t="shared" si="54"/>
        <v/>
      </c>
      <c r="W674" s="17" t="str">
        <f t="shared" si="58"/>
        <v/>
      </c>
      <c r="X674" s="151" t="str">
        <f t="shared" si="55"/>
        <v/>
      </c>
    </row>
    <row r="675" spans="1:24" s="10" customFormat="1" ht="45.75" customHeight="1" thickBot="1" x14ac:dyDescent="0.25">
      <c r="A675" s="11" t="s">
        <v>9</v>
      </c>
      <c r="B675" s="1"/>
      <c r="C675" s="1"/>
      <c r="D675" s="188" t="str">
        <f t="shared" si="56"/>
        <v xml:space="preserve"> / </v>
      </c>
      <c r="E675" s="78" t="s">
        <v>9</v>
      </c>
      <c r="F675" s="78" t="s">
        <v>1372</v>
      </c>
      <c r="G675" s="72">
        <v>667</v>
      </c>
      <c r="H675" s="55"/>
      <c r="I675" s="70"/>
      <c r="J675" s="74"/>
      <c r="K675" s="86" t="str">
        <f>IF('(c) Copyricht DQS Gruppe 2023'!$XFD$3="© D Q S B IT 2020",IF($J675="","",VLOOKUP($J675,BDKSTAB,3,FALSE))&amp;IF($J675="","",", Berufsgattung = "&amp;IF($J675="","",VLOOKUP($J675,BDKSTAB,2,FALSE))),"Copyright verletzt")</f>
        <v/>
      </c>
      <c r="L675" s="55"/>
      <c r="M675" s="55"/>
      <c r="N675" s="34"/>
      <c r="O675" s="36"/>
      <c r="P675" s="36"/>
      <c r="Q675" s="11"/>
      <c r="R675" s="66" t="str">
        <f t="shared" si="57"/>
        <v/>
      </c>
      <c r="S675" s="69"/>
      <c r="T675" s="38"/>
      <c r="U675" s="11"/>
      <c r="V675" s="67" t="str">
        <f t="shared" si="54"/>
        <v/>
      </c>
      <c r="W675" s="17" t="str">
        <f t="shared" si="58"/>
        <v/>
      </c>
      <c r="X675" s="151" t="str">
        <f t="shared" si="55"/>
        <v/>
      </c>
    </row>
    <row r="676" spans="1:24" s="10" customFormat="1" ht="45.75" customHeight="1" thickBot="1" x14ac:dyDescent="0.25">
      <c r="A676" s="11" t="s">
        <v>9</v>
      </c>
      <c r="B676" s="1"/>
      <c r="C676" s="1"/>
      <c r="D676" s="188" t="str">
        <f t="shared" si="56"/>
        <v xml:space="preserve"> / </v>
      </c>
      <c r="E676" s="78" t="s">
        <v>9</v>
      </c>
      <c r="F676" s="78" t="s">
        <v>1372</v>
      </c>
      <c r="G676" s="72">
        <v>668</v>
      </c>
      <c r="H676" s="55"/>
      <c r="I676" s="70"/>
      <c r="J676" s="74"/>
      <c r="K676" s="86" t="str">
        <f>IF('(c) Copyricht DQS Gruppe 2023'!$XFD$3="© D Q S B IT 2020",IF($J676="","",VLOOKUP($J676,BDKSTAB,3,FALSE))&amp;IF($J676="","",", Berufsgattung = "&amp;IF($J676="","",VLOOKUP($J676,BDKSTAB,2,FALSE))),"Copyright verletzt")</f>
        <v/>
      </c>
      <c r="L676" s="55"/>
      <c r="M676" s="55"/>
      <c r="N676" s="34"/>
      <c r="O676" s="36"/>
      <c r="P676" s="36"/>
      <c r="Q676" s="11"/>
      <c r="R676" s="66" t="str">
        <f t="shared" si="57"/>
        <v/>
      </c>
      <c r="S676" s="69"/>
      <c r="T676" s="38"/>
      <c r="U676" s="11"/>
      <c r="V676" s="67" t="str">
        <f t="shared" si="54"/>
        <v/>
      </c>
      <c r="W676" s="17" t="str">
        <f t="shared" si="58"/>
        <v/>
      </c>
      <c r="X676" s="151" t="str">
        <f t="shared" si="55"/>
        <v/>
      </c>
    </row>
    <row r="677" spans="1:24" s="10" customFormat="1" ht="45.75" customHeight="1" thickBot="1" x14ac:dyDescent="0.25">
      <c r="A677" s="11" t="s">
        <v>9</v>
      </c>
      <c r="B677" s="1"/>
      <c r="C677" s="1"/>
      <c r="D677" s="188" t="str">
        <f t="shared" si="56"/>
        <v xml:space="preserve"> / </v>
      </c>
      <c r="E677" s="78" t="s">
        <v>9</v>
      </c>
      <c r="F677" s="78" t="s">
        <v>1372</v>
      </c>
      <c r="G677" s="72">
        <v>669</v>
      </c>
      <c r="H677" s="55"/>
      <c r="I677" s="70"/>
      <c r="J677" s="74"/>
      <c r="K677" s="86" t="str">
        <f>IF('(c) Copyricht DQS Gruppe 2023'!$XFD$3="© D Q S B IT 2020",IF($J677="","",VLOOKUP($J677,BDKSTAB,3,FALSE))&amp;IF($J677="","",", Berufsgattung = "&amp;IF($J677="","",VLOOKUP($J677,BDKSTAB,2,FALSE))),"Copyright verletzt")</f>
        <v/>
      </c>
      <c r="L677" s="55"/>
      <c r="M677" s="55"/>
      <c r="N677" s="34"/>
      <c r="O677" s="36"/>
      <c r="P677" s="36"/>
      <c r="Q677" s="11"/>
      <c r="R677" s="66" t="str">
        <f t="shared" si="57"/>
        <v/>
      </c>
      <c r="S677" s="69"/>
      <c r="T677" s="38"/>
      <c r="U677" s="11"/>
      <c r="V677" s="67" t="str">
        <f t="shared" si="54"/>
        <v/>
      </c>
      <c r="W677" s="17" t="str">
        <f t="shared" si="58"/>
        <v/>
      </c>
      <c r="X677" s="151" t="str">
        <f t="shared" si="55"/>
        <v/>
      </c>
    </row>
    <row r="678" spans="1:24" s="10" customFormat="1" ht="45.75" customHeight="1" thickBot="1" x14ac:dyDescent="0.25">
      <c r="A678" s="11" t="s">
        <v>9</v>
      </c>
      <c r="B678" s="1"/>
      <c r="C678" s="1"/>
      <c r="D678" s="188" t="str">
        <f t="shared" si="56"/>
        <v xml:space="preserve"> / </v>
      </c>
      <c r="E678" s="78" t="s">
        <v>9</v>
      </c>
      <c r="F678" s="78" t="s">
        <v>1372</v>
      </c>
      <c r="G678" s="72">
        <v>670</v>
      </c>
      <c r="H678" s="55"/>
      <c r="I678" s="70"/>
      <c r="J678" s="74"/>
      <c r="K678" s="86" t="str">
        <f>IF('(c) Copyricht DQS Gruppe 2023'!$XFD$3="© D Q S B IT 2020",IF($J678="","",VLOOKUP($J678,BDKSTAB,3,FALSE))&amp;IF($J678="","",", Berufsgattung = "&amp;IF($J678="","",VLOOKUP($J678,BDKSTAB,2,FALSE))),"Copyright verletzt")</f>
        <v/>
      </c>
      <c r="L678" s="55"/>
      <c r="M678" s="55"/>
      <c r="N678" s="34"/>
      <c r="O678" s="36"/>
      <c r="P678" s="36"/>
      <c r="Q678" s="11"/>
      <c r="R678" s="66" t="str">
        <f t="shared" si="57"/>
        <v/>
      </c>
      <c r="S678" s="69"/>
      <c r="T678" s="38"/>
      <c r="U678" s="11"/>
      <c r="V678" s="67" t="str">
        <f t="shared" si="54"/>
        <v/>
      </c>
      <c r="W678" s="17" t="str">
        <f t="shared" si="58"/>
        <v/>
      </c>
      <c r="X678" s="151" t="str">
        <f t="shared" si="55"/>
        <v/>
      </c>
    </row>
    <row r="679" spans="1:24" s="10" customFormat="1" ht="45.75" customHeight="1" thickBot="1" x14ac:dyDescent="0.25">
      <c r="A679" s="11" t="s">
        <v>9</v>
      </c>
      <c r="B679" s="1"/>
      <c r="C679" s="1"/>
      <c r="D679" s="188" t="str">
        <f t="shared" si="56"/>
        <v xml:space="preserve"> / </v>
      </c>
      <c r="E679" s="78" t="s">
        <v>9</v>
      </c>
      <c r="F679" s="78" t="s">
        <v>1372</v>
      </c>
      <c r="G679" s="72">
        <v>671</v>
      </c>
      <c r="H679" s="55"/>
      <c r="I679" s="70"/>
      <c r="J679" s="74"/>
      <c r="K679" s="86" t="str">
        <f>IF('(c) Copyricht DQS Gruppe 2023'!$XFD$3="© D Q S B IT 2020",IF($J679="","",VLOOKUP($J679,BDKSTAB,3,FALSE))&amp;IF($J679="","",", Berufsgattung = "&amp;IF($J679="","",VLOOKUP($J679,BDKSTAB,2,FALSE))),"Copyright verletzt")</f>
        <v/>
      </c>
      <c r="L679" s="55"/>
      <c r="M679" s="55"/>
      <c r="N679" s="34"/>
      <c r="O679" s="36"/>
      <c r="P679" s="36"/>
      <c r="Q679" s="11"/>
      <c r="R679" s="66" t="str">
        <f t="shared" si="57"/>
        <v/>
      </c>
      <c r="S679" s="69"/>
      <c r="T679" s="38"/>
      <c r="U679" s="11"/>
      <c r="V679" s="67" t="str">
        <f t="shared" si="54"/>
        <v/>
      </c>
      <c r="W679" s="17" t="str">
        <f t="shared" si="58"/>
        <v/>
      </c>
      <c r="X679" s="151" t="str">
        <f t="shared" si="55"/>
        <v/>
      </c>
    </row>
    <row r="680" spans="1:24" s="10" customFormat="1" ht="45.75" customHeight="1" thickBot="1" x14ac:dyDescent="0.25">
      <c r="A680" s="11" t="s">
        <v>9</v>
      </c>
      <c r="B680" s="1"/>
      <c r="C680" s="1"/>
      <c r="D680" s="188" t="str">
        <f t="shared" si="56"/>
        <v xml:space="preserve"> / </v>
      </c>
      <c r="E680" s="78" t="s">
        <v>9</v>
      </c>
      <c r="F680" s="78" t="s">
        <v>1372</v>
      </c>
      <c r="G680" s="72">
        <v>672</v>
      </c>
      <c r="H680" s="55"/>
      <c r="I680" s="70"/>
      <c r="J680" s="74"/>
      <c r="K680" s="86" t="str">
        <f>IF('(c) Copyricht DQS Gruppe 2023'!$XFD$3="© D Q S B IT 2020",IF($J680="","",VLOOKUP($J680,BDKSTAB,3,FALSE))&amp;IF($J680="","",", Berufsgattung = "&amp;IF($J680="","",VLOOKUP($J680,BDKSTAB,2,FALSE))),"Copyright verletzt")</f>
        <v/>
      </c>
      <c r="L680" s="55"/>
      <c r="M680" s="55"/>
      <c r="N680" s="34"/>
      <c r="O680" s="36"/>
      <c r="P680" s="36"/>
      <c r="Q680" s="11"/>
      <c r="R680" s="66" t="str">
        <f t="shared" si="57"/>
        <v/>
      </c>
      <c r="S680" s="69"/>
      <c r="T680" s="38"/>
      <c r="U680" s="11"/>
      <c r="V680" s="67" t="str">
        <f t="shared" si="54"/>
        <v/>
      </c>
      <c r="W680" s="17" t="str">
        <f t="shared" si="58"/>
        <v/>
      </c>
      <c r="X680" s="151" t="str">
        <f t="shared" si="55"/>
        <v/>
      </c>
    </row>
    <row r="681" spans="1:24" s="10" customFormat="1" ht="45.75" customHeight="1" thickBot="1" x14ac:dyDescent="0.25">
      <c r="A681" s="11" t="s">
        <v>9</v>
      </c>
      <c r="B681" s="1"/>
      <c r="C681" s="1"/>
      <c r="D681" s="188" t="str">
        <f t="shared" si="56"/>
        <v xml:space="preserve"> / </v>
      </c>
      <c r="E681" s="78" t="s">
        <v>9</v>
      </c>
      <c r="F681" s="78" t="s">
        <v>1372</v>
      </c>
      <c r="G681" s="72">
        <v>673</v>
      </c>
      <c r="H681" s="55"/>
      <c r="I681" s="70"/>
      <c r="J681" s="74"/>
      <c r="K681" s="86" t="str">
        <f>IF('(c) Copyricht DQS Gruppe 2023'!$XFD$3="© D Q S B IT 2020",IF($J681="","",VLOOKUP($J681,BDKSTAB,3,FALSE))&amp;IF($J681="","",", Berufsgattung = "&amp;IF($J681="","",VLOOKUP($J681,BDKSTAB,2,FALSE))),"Copyright verletzt")</f>
        <v/>
      </c>
      <c r="L681" s="55"/>
      <c r="M681" s="55"/>
      <c r="N681" s="34"/>
      <c r="O681" s="36"/>
      <c r="P681" s="36"/>
      <c r="Q681" s="11"/>
      <c r="R681" s="66" t="str">
        <f t="shared" si="57"/>
        <v/>
      </c>
      <c r="S681" s="69"/>
      <c r="T681" s="38"/>
      <c r="U681" s="11"/>
      <c r="V681" s="67" t="str">
        <f t="shared" si="54"/>
        <v/>
      </c>
      <c r="W681" s="17" t="str">
        <f t="shared" si="58"/>
        <v/>
      </c>
      <c r="X681" s="151" t="str">
        <f t="shared" si="55"/>
        <v/>
      </c>
    </row>
    <row r="682" spans="1:24" s="10" customFormat="1" ht="45.75" customHeight="1" thickBot="1" x14ac:dyDescent="0.25">
      <c r="A682" s="11" t="s">
        <v>9</v>
      </c>
      <c r="B682" s="1"/>
      <c r="C682" s="1"/>
      <c r="D682" s="188" t="str">
        <f t="shared" si="56"/>
        <v xml:space="preserve"> / </v>
      </c>
      <c r="E682" s="78" t="s">
        <v>9</v>
      </c>
      <c r="F682" s="78" t="s">
        <v>1372</v>
      </c>
      <c r="G682" s="72">
        <v>674</v>
      </c>
      <c r="H682" s="55"/>
      <c r="I682" s="70"/>
      <c r="J682" s="74"/>
      <c r="K682" s="86" t="str">
        <f>IF('(c) Copyricht DQS Gruppe 2023'!$XFD$3="© D Q S B IT 2020",IF($J682="","",VLOOKUP($J682,BDKSTAB,3,FALSE))&amp;IF($J682="","",", Berufsgattung = "&amp;IF($J682="","",VLOOKUP($J682,BDKSTAB,2,FALSE))),"Copyright verletzt")</f>
        <v/>
      </c>
      <c r="L682" s="55"/>
      <c r="M682" s="55"/>
      <c r="N682" s="34"/>
      <c r="O682" s="36"/>
      <c r="P682" s="36"/>
      <c r="Q682" s="11"/>
      <c r="R682" s="66" t="str">
        <f t="shared" si="57"/>
        <v/>
      </c>
      <c r="S682" s="69"/>
      <c r="T682" s="38"/>
      <c r="U682" s="11"/>
      <c r="V682" s="67" t="str">
        <f t="shared" si="54"/>
        <v/>
      </c>
      <c r="W682" s="17" t="str">
        <f t="shared" si="58"/>
        <v/>
      </c>
      <c r="X682" s="151" t="str">
        <f t="shared" si="55"/>
        <v/>
      </c>
    </row>
    <row r="683" spans="1:24" s="10" customFormat="1" ht="45.75" customHeight="1" thickBot="1" x14ac:dyDescent="0.25">
      <c r="A683" s="11" t="s">
        <v>9</v>
      </c>
      <c r="B683" s="1"/>
      <c r="C683" s="1"/>
      <c r="D683" s="188" t="str">
        <f t="shared" si="56"/>
        <v xml:space="preserve"> / </v>
      </c>
      <c r="E683" s="78" t="s">
        <v>9</v>
      </c>
      <c r="F683" s="78" t="s">
        <v>1372</v>
      </c>
      <c r="G683" s="72">
        <v>675</v>
      </c>
      <c r="H683" s="55"/>
      <c r="I683" s="70"/>
      <c r="J683" s="74"/>
      <c r="K683" s="86" t="str">
        <f>IF('(c) Copyricht DQS Gruppe 2023'!$XFD$3="© D Q S B IT 2020",IF($J683="","",VLOOKUP($J683,BDKSTAB,3,FALSE))&amp;IF($J683="","",", Berufsgattung = "&amp;IF($J683="","",VLOOKUP($J683,BDKSTAB,2,FALSE))),"Copyright verletzt")</f>
        <v/>
      </c>
      <c r="L683" s="55"/>
      <c r="M683" s="55"/>
      <c r="N683" s="34"/>
      <c r="O683" s="36"/>
      <c r="P683" s="36"/>
      <c r="Q683" s="11"/>
      <c r="R683" s="66" t="str">
        <f t="shared" si="57"/>
        <v/>
      </c>
      <c r="S683" s="69"/>
      <c r="T683" s="38"/>
      <c r="U683" s="11"/>
      <c r="V683" s="67" t="str">
        <f t="shared" si="54"/>
        <v/>
      </c>
      <c r="W683" s="17" t="str">
        <f t="shared" si="58"/>
        <v/>
      </c>
      <c r="X683" s="151" t="str">
        <f t="shared" si="55"/>
        <v/>
      </c>
    </row>
    <row r="684" spans="1:24" s="10" customFormat="1" ht="45.75" customHeight="1" thickBot="1" x14ac:dyDescent="0.25">
      <c r="A684" s="11" t="s">
        <v>9</v>
      </c>
      <c r="B684" s="1"/>
      <c r="C684" s="1"/>
      <c r="D684" s="188" t="str">
        <f t="shared" si="56"/>
        <v xml:space="preserve"> / </v>
      </c>
      <c r="E684" s="78" t="s">
        <v>9</v>
      </c>
      <c r="F684" s="78" t="s">
        <v>1372</v>
      </c>
      <c r="G684" s="72">
        <v>676</v>
      </c>
      <c r="H684" s="55"/>
      <c r="I684" s="70"/>
      <c r="J684" s="74"/>
      <c r="K684" s="86" t="str">
        <f>IF('(c) Copyricht DQS Gruppe 2023'!$XFD$3="© D Q S B IT 2020",IF($J684="","",VLOOKUP($J684,BDKSTAB,3,FALSE))&amp;IF($J684="","",", Berufsgattung = "&amp;IF($J684="","",VLOOKUP($J684,BDKSTAB,2,FALSE))),"Copyright verletzt")</f>
        <v/>
      </c>
      <c r="L684" s="55"/>
      <c r="M684" s="55"/>
      <c r="N684" s="34"/>
      <c r="O684" s="36"/>
      <c r="P684" s="36"/>
      <c r="Q684" s="11"/>
      <c r="R684" s="66" t="str">
        <f t="shared" si="57"/>
        <v/>
      </c>
      <c r="S684" s="69"/>
      <c r="T684" s="38"/>
      <c r="U684" s="11"/>
      <c r="V684" s="67" t="str">
        <f t="shared" si="54"/>
        <v/>
      </c>
      <c r="W684" s="17" t="str">
        <f t="shared" si="58"/>
        <v/>
      </c>
      <c r="X684" s="151" t="str">
        <f t="shared" si="55"/>
        <v/>
      </c>
    </row>
    <row r="685" spans="1:24" s="10" customFormat="1" ht="45.75" customHeight="1" thickBot="1" x14ac:dyDescent="0.25">
      <c r="A685" s="11" t="s">
        <v>9</v>
      </c>
      <c r="B685" s="1"/>
      <c r="C685" s="1"/>
      <c r="D685" s="188" t="str">
        <f t="shared" si="56"/>
        <v xml:space="preserve"> / </v>
      </c>
      <c r="E685" s="78" t="s">
        <v>9</v>
      </c>
      <c r="F685" s="78" t="s">
        <v>1372</v>
      </c>
      <c r="G685" s="72">
        <v>677</v>
      </c>
      <c r="H685" s="55"/>
      <c r="I685" s="70"/>
      <c r="J685" s="74"/>
      <c r="K685" s="86" t="str">
        <f>IF('(c) Copyricht DQS Gruppe 2023'!$XFD$3="© D Q S B IT 2020",IF($J685="","",VLOOKUP($J685,BDKSTAB,3,FALSE))&amp;IF($J685="","",", Berufsgattung = "&amp;IF($J685="","",VLOOKUP($J685,BDKSTAB,2,FALSE))),"Copyright verletzt")</f>
        <v/>
      </c>
      <c r="L685" s="55"/>
      <c r="M685" s="55"/>
      <c r="N685" s="34"/>
      <c r="O685" s="36"/>
      <c r="P685" s="36"/>
      <c r="Q685" s="11"/>
      <c r="R685" s="66" t="str">
        <f t="shared" si="57"/>
        <v/>
      </c>
      <c r="S685" s="69"/>
      <c r="T685" s="38"/>
      <c r="U685" s="11"/>
      <c r="V685" s="67" t="str">
        <f t="shared" si="54"/>
        <v/>
      </c>
      <c r="W685" s="17" t="str">
        <f t="shared" si="58"/>
        <v/>
      </c>
      <c r="X685" s="151" t="str">
        <f t="shared" si="55"/>
        <v/>
      </c>
    </row>
    <row r="686" spans="1:24" s="10" customFormat="1" ht="45.75" customHeight="1" thickBot="1" x14ac:dyDescent="0.25">
      <c r="A686" s="11" t="s">
        <v>9</v>
      </c>
      <c r="B686" s="1"/>
      <c r="C686" s="1"/>
      <c r="D686" s="188" t="str">
        <f t="shared" si="56"/>
        <v xml:space="preserve"> / </v>
      </c>
      <c r="E686" s="78" t="s">
        <v>9</v>
      </c>
      <c r="F686" s="78" t="s">
        <v>1372</v>
      </c>
      <c r="G686" s="72">
        <v>678</v>
      </c>
      <c r="H686" s="55"/>
      <c r="I686" s="70"/>
      <c r="J686" s="74"/>
      <c r="K686" s="86" t="str">
        <f>IF('(c) Copyricht DQS Gruppe 2023'!$XFD$3="© D Q S B IT 2020",IF($J686="","",VLOOKUP($J686,BDKSTAB,3,FALSE))&amp;IF($J686="","",", Berufsgattung = "&amp;IF($J686="","",VLOOKUP($J686,BDKSTAB,2,FALSE))),"Copyright verletzt")</f>
        <v/>
      </c>
      <c r="L686" s="55"/>
      <c r="M686" s="55"/>
      <c r="N686" s="34"/>
      <c r="O686" s="36"/>
      <c r="P686" s="36"/>
      <c r="Q686" s="11"/>
      <c r="R686" s="66" t="str">
        <f t="shared" si="57"/>
        <v/>
      </c>
      <c r="S686" s="69"/>
      <c r="T686" s="38"/>
      <c r="U686" s="11"/>
      <c r="V686" s="67" t="str">
        <f t="shared" si="54"/>
        <v/>
      </c>
      <c r="W686" s="17" t="str">
        <f t="shared" si="58"/>
        <v/>
      </c>
      <c r="X686" s="151" t="str">
        <f t="shared" si="55"/>
        <v/>
      </c>
    </row>
    <row r="687" spans="1:24" s="10" customFormat="1" ht="45.75" customHeight="1" thickBot="1" x14ac:dyDescent="0.25">
      <c r="A687" s="11" t="s">
        <v>9</v>
      </c>
      <c r="B687" s="1"/>
      <c r="C687" s="1"/>
      <c r="D687" s="188" t="str">
        <f t="shared" si="56"/>
        <v xml:space="preserve"> / </v>
      </c>
      <c r="E687" s="78" t="s">
        <v>9</v>
      </c>
      <c r="F687" s="78" t="s">
        <v>1372</v>
      </c>
      <c r="G687" s="72">
        <v>679</v>
      </c>
      <c r="H687" s="55"/>
      <c r="I687" s="70"/>
      <c r="J687" s="74"/>
      <c r="K687" s="86" t="str">
        <f>IF('(c) Copyricht DQS Gruppe 2023'!$XFD$3="© D Q S B IT 2020",IF($J687="","",VLOOKUP($J687,BDKSTAB,3,FALSE))&amp;IF($J687="","",", Berufsgattung = "&amp;IF($J687="","",VLOOKUP($J687,BDKSTAB,2,FALSE))),"Copyright verletzt")</f>
        <v/>
      </c>
      <c r="L687" s="55"/>
      <c r="M687" s="55"/>
      <c r="N687" s="34"/>
      <c r="O687" s="36"/>
      <c r="P687" s="36"/>
      <c r="Q687" s="11"/>
      <c r="R687" s="66" t="str">
        <f t="shared" si="57"/>
        <v/>
      </c>
      <c r="S687" s="69"/>
      <c r="T687" s="38"/>
      <c r="U687" s="11"/>
      <c r="V687" s="67" t="str">
        <f t="shared" si="54"/>
        <v/>
      </c>
      <c r="W687" s="17" t="str">
        <f t="shared" si="58"/>
        <v/>
      </c>
      <c r="X687" s="151" t="str">
        <f t="shared" si="55"/>
        <v/>
      </c>
    </row>
    <row r="688" spans="1:24" s="10" customFormat="1" ht="45.75" customHeight="1" thickBot="1" x14ac:dyDescent="0.25">
      <c r="A688" s="11" t="s">
        <v>9</v>
      </c>
      <c r="B688" s="1"/>
      <c r="C688" s="1"/>
      <c r="D688" s="188" t="str">
        <f t="shared" si="56"/>
        <v xml:space="preserve"> / </v>
      </c>
      <c r="E688" s="78" t="s">
        <v>9</v>
      </c>
      <c r="F688" s="78" t="s">
        <v>1372</v>
      </c>
      <c r="G688" s="72">
        <v>680</v>
      </c>
      <c r="H688" s="55"/>
      <c r="I688" s="70"/>
      <c r="J688" s="74"/>
      <c r="K688" s="86" t="str">
        <f>IF('(c) Copyricht DQS Gruppe 2023'!$XFD$3="© D Q S B IT 2020",IF($J688="","",VLOOKUP($J688,BDKSTAB,3,FALSE))&amp;IF($J688="","",", Berufsgattung = "&amp;IF($J688="","",VLOOKUP($J688,BDKSTAB,2,FALSE))),"Copyright verletzt")</f>
        <v/>
      </c>
      <c r="L688" s="55"/>
      <c r="M688" s="55"/>
      <c r="N688" s="34"/>
      <c r="O688" s="36"/>
      <c r="P688" s="36"/>
      <c r="Q688" s="11"/>
      <c r="R688" s="66" t="str">
        <f t="shared" si="57"/>
        <v/>
      </c>
      <c r="S688" s="69"/>
      <c r="T688" s="38"/>
      <c r="U688" s="11"/>
      <c r="V688" s="67" t="str">
        <f t="shared" si="54"/>
        <v/>
      </c>
      <c r="W688" s="17" t="str">
        <f t="shared" si="58"/>
        <v/>
      </c>
      <c r="X688" s="151" t="str">
        <f t="shared" si="55"/>
        <v/>
      </c>
    </row>
    <row r="689" spans="1:24" s="10" customFormat="1" ht="45.75" customHeight="1" thickBot="1" x14ac:dyDescent="0.25">
      <c r="A689" s="11" t="s">
        <v>9</v>
      </c>
      <c r="B689" s="1"/>
      <c r="C689" s="1"/>
      <c r="D689" s="188" t="str">
        <f t="shared" si="56"/>
        <v xml:space="preserve"> / </v>
      </c>
      <c r="E689" s="78" t="s">
        <v>9</v>
      </c>
      <c r="F689" s="78" t="s">
        <v>1372</v>
      </c>
      <c r="G689" s="72">
        <v>681</v>
      </c>
      <c r="H689" s="55"/>
      <c r="I689" s="70"/>
      <c r="J689" s="74"/>
      <c r="K689" s="86" t="str">
        <f>IF('(c) Copyricht DQS Gruppe 2023'!$XFD$3="© D Q S B IT 2020",IF($J689="","",VLOOKUP($J689,BDKSTAB,3,FALSE))&amp;IF($J689="","",", Berufsgattung = "&amp;IF($J689="","",VLOOKUP($J689,BDKSTAB,2,FALSE))),"Copyright verletzt")</f>
        <v/>
      </c>
      <c r="L689" s="55"/>
      <c r="M689" s="55"/>
      <c r="N689" s="34"/>
      <c r="O689" s="36"/>
      <c r="P689" s="36"/>
      <c r="Q689" s="11"/>
      <c r="R689" s="66" t="str">
        <f t="shared" si="57"/>
        <v/>
      </c>
      <c r="S689" s="69"/>
      <c r="T689" s="38"/>
      <c r="U689" s="11"/>
      <c r="V689" s="67" t="str">
        <f t="shared" si="54"/>
        <v/>
      </c>
      <c r="W689" s="17" t="str">
        <f t="shared" si="58"/>
        <v/>
      </c>
      <c r="X689" s="151" t="str">
        <f t="shared" si="55"/>
        <v/>
      </c>
    </row>
    <row r="690" spans="1:24" s="10" customFormat="1" ht="45.75" customHeight="1" thickBot="1" x14ac:dyDescent="0.25">
      <c r="A690" s="11" t="s">
        <v>9</v>
      </c>
      <c r="B690" s="1"/>
      <c r="C690" s="1"/>
      <c r="D690" s="188" t="str">
        <f t="shared" si="56"/>
        <v xml:space="preserve"> / </v>
      </c>
      <c r="E690" s="78" t="s">
        <v>9</v>
      </c>
      <c r="F690" s="78" t="s">
        <v>1372</v>
      </c>
      <c r="G690" s="72">
        <v>682</v>
      </c>
      <c r="H690" s="55"/>
      <c r="I690" s="70"/>
      <c r="J690" s="74"/>
      <c r="K690" s="86" t="str">
        <f>IF('(c) Copyricht DQS Gruppe 2023'!$XFD$3="© D Q S B IT 2020",IF($J690="","",VLOOKUP($J690,BDKSTAB,3,FALSE))&amp;IF($J690="","",", Berufsgattung = "&amp;IF($J690="","",VLOOKUP($J690,BDKSTAB,2,FALSE))),"Copyright verletzt")</f>
        <v/>
      </c>
      <c r="L690" s="55"/>
      <c r="M690" s="55"/>
      <c r="N690" s="34"/>
      <c r="O690" s="36"/>
      <c r="P690" s="36"/>
      <c r="Q690" s="11"/>
      <c r="R690" s="66" t="str">
        <f t="shared" si="57"/>
        <v/>
      </c>
      <c r="S690" s="69"/>
      <c r="T690" s="38"/>
      <c r="U690" s="11"/>
      <c r="V690" s="67" t="str">
        <f t="shared" si="54"/>
        <v/>
      </c>
      <c r="W690" s="17" t="str">
        <f t="shared" si="58"/>
        <v/>
      </c>
      <c r="X690" s="151" t="str">
        <f t="shared" si="55"/>
        <v/>
      </c>
    </row>
    <row r="691" spans="1:24" s="10" customFormat="1" ht="45.75" customHeight="1" thickBot="1" x14ac:dyDescent="0.25">
      <c r="A691" s="11" t="s">
        <v>9</v>
      </c>
      <c r="B691" s="1"/>
      <c r="C691" s="1"/>
      <c r="D691" s="188" t="str">
        <f t="shared" si="56"/>
        <v xml:space="preserve"> / </v>
      </c>
      <c r="E691" s="78" t="s">
        <v>9</v>
      </c>
      <c r="F691" s="78" t="s">
        <v>1372</v>
      </c>
      <c r="G691" s="72">
        <v>683</v>
      </c>
      <c r="H691" s="55"/>
      <c r="I691" s="70"/>
      <c r="J691" s="74"/>
      <c r="K691" s="86" t="str">
        <f>IF('(c) Copyricht DQS Gruppe 2023'!$XFD$3="© D Q S B IT 2020",IF($J691="","",VLOOKUP($J691,BDKSTAB,3,FALSE))&amp;IF($J691="","",", Berufsgattung = "&amp;IF($J691="","",VLOOKUP($J691,BDKSTAB,2,FALSE))),"Copyright verletzt")</f>
        <v/>
      </c>
      <c r="L691" s="55"/>
      <c r="M691" s="55"/>
      <c r="N691" s="34"/>
      <c r="O691" s="36"/>
      <c r="P691" s="36"/>
      <c r="Q691" s="11"/>
      <c r="R691" s="66" t="str">
        <f t="shared" si="57"/>
        <v/>
      </c>
      <c r="S691" s="69"/>
      <c r="T691" s="38"/>
      <c r="U691" s="11"/>
      <c r="V691" s="67" t="str">
        <f t="shared" si="54"/>
        <v/>
      </c>
      <c r="W691" s="17" t="str">
        <f t="shared" si="58"/>
        <v/>
      </c>
      <c r="X691" s="151" t="str">
        <f t="shared" si="55"/>
        <v/>
      </c>
    </row>
    <row r="692" spans="1:24" s="10" customFormat="1" ht="45.75" customHeight="1" thickBot="1" x14ac:dyDescent="0.25">
      <c r="A692" s="11" t="s">
        <v>9</v>
      </c>
      <c r="B692" s="1"/>
      <c r="C692" s="1"/>
      <c r="D692" s="188" t="str">
        <f t="shared" si="56"/>
        <v xml:space="preserve"> / </v>
      </c>
      <c r="E692" s="78" t="s">
        <v>9</v>
      </c>
      <c r="F692" s="78" t="s">
        <v>1372</v>
      </c>
      <c r="G692" s="72">
        <v>684</v>
      </c>
      <c r="H692" s="55"/>
      <c r="I692" s="70"/>
      <c r="J692" s="74"/>
      <c r="K692" s="86" t="str">
        <f>IF('(c) Copyricht DQS Gruppe 2023'!$XFD$3="© D Q S B IT 2020",IF($J692="","",VLOOKUP($J692,BDKSTAB,3,FALSE))&amp;IF($J692="","",", Berufsgattung = "&amp;IF($J692="","",VLOOKUP($J692,BDKSTAB,2,FALSE))),"Copyright verletzt")</f>
        <v/>
      </c>
      <c r="L692" s="55"/>
      <c r="M692" s="55"/>
      <c r="N692" s="34"/>
      <c r="O692" s="36"/>
      <c r="P692" s="36"/>
      <c r="Q692" s="11"/>
      <c r="R692" s="66" t="str">
        <f t="shared" si="57"/>
        <v/>
      </c>
      <c r="S692" s="69"/>
      <c r="T692" s="38"/>
      <c r="U692" s="11"/>
      <c r="V692" s="67" t="str">
        <f t="shared" si="54"/>
        <v/>
      </c>
      <c r="W692" s="17" t="str">
        <f t="shared" si="58"/>
        <v/>
      </c>
      <c r="X692" s="151" t="str">
        <f t="shared" si="55"/>
        <v/>
      </c>
    </row>
    <row r="693" spans="1:24" s="10" customFormat="1" ht="45.75" customHeight="1" thickBot="1" x14ac:dyDescent="0.25">
      <c r="A693" s="11" t="s">
        <v>9</v>
      </c>
      <c r="B693" s="1"/>
      <c r="C693" s="1"/>
      <c r="D693" s="188" t="str">
        <f t="shared" si="56"/>
        <v xml:space="preserve"> / </v>
      </c>
      <c r="E693" s="78" t="s">
        <v>9</v>
      </c>
      <c r="F693" s="78" t="s">
        <v>1372</v>
      </c>
      <c r="G693" s="72">
        <v>685</v>
      </c>
      <c r="H693" s="55"/>
      <c r="I693" s="70"/>
      <c r="J693" s="74"/>
      <c r="K693" s="86" t="str">
        <f>IF('(c) Copyricht DQS Gruppe 2023'!$XFD$3="© D Q S B IT 2020",IF($J693="","",VLOOKUP($J693,BDKSTAB,3,FALSE))&amp;IF($J693="","",", Berufsgattung = "&amp;IF($J693="","",VLOOKUP($J693,BDKSTAB,2,FALSE))),"Copyright verletzt")</f>
        <v/>
      </c>
      <c r="L693" s="55"/>
      <c r="M693" s="55"/>
      <c r="N693" s="34"/>
      <c r="O693" s="36"/>
      <c r="P693" s="36"/>
      <c r="Q693" s="11"/>
      <c r="R693" s="66" t="str">
        <f t="shared" si="57"/>
        <v/>
      </c>
      <c r="S693" s="69"/>
      <c r="T693" s="38"/>
      <c r="U693" s="11"/>
      <c r="V693" s="67" t="str">
        <f t="shared" si="54"/>
        <v/>
      </c>
      <c r="W693" s="17" t="str">
        <f t="shared" si="58"/>
        <v/>
      </c>
      <c r="X693" s="151" t="str">
        <f t="shared" si="55"/>
        <v/>
      </c>
    </row>
    <row r="694" spans="1:24" s="10" customFormat="1" ht="45.75" customHeight="1" thickBot="1" x14ac:dyDescent="0.25">
      <c r="A694" s="11" t="s">
        <v>9</v>
      </c>
      <c r="B694" s="1"/>
      <c r="C694" s="1"/>
      <c r="D694" s="188" t="str">
        <f t="shared" si="56"/>
        <v xml:space="preserve"> / </v>
      </c>
      <c r="E694" s="78" t="s">
        <v>9</v>
      </c>
      <c r="F694" s="78" t="s">
        <v>1372</v>
      </c>
      <c r="G694" s="72">
        <v>686</v>
      </c>
      <c r="H694" s="55"/>
      <c r="I694" s="70"/>
      <c r="J694" s="74"/>
      <c r="K694" s="86" t="str">
        <f>IF('(c) Copyricht DQS Gruppe 2023'!$XFD$3="© D Q S B IT 2020",IF($J694="","",VLOOKUP($J694,BDKSTAB,3,FALSE))&amp;IF($J694="","",", Berufsgattung = "&amp;IF($J694="","",VLOOKUP($J694,BDKSTAB,2,FALSE))),"Copyright verletzt")</f>
        <v/>
      </c>
      <c r="L694" s="55"/>
      <c r="M694" s="55"/>
      <c r="N694" s="34"/>
      <c r="O694" s="36"/>
      <c r="P694" s="36"/>
      <c r="Q694" s="11"/>
      <c r="R694" s="66" t="str">
        <f t="shared" si="57"/>
        <v/>
      </c>
      <c r="S694" s="69"/>
      <c r="T694" s="38"/>
      <c r="U694" s="11"/>
      <c r="V694" s="67" t="str">
        <f t="shared" si="54"/>
        <v/>
      </c>
      <c r="W694" s="17" t="str">
        <f t="shared" si="58"/>
        <v/>
      </c>
      <c r="X694" s="151" t="str">
        <f t="shared" si="55"/>
        <v/>
      </c>
    </row>
    <row r="695" spans="1:24" s="10" customFormat="1" ht="45.75" customHeight="1" thickBot="1" x14ac:dyDescent="0.25">
      <c r="A695" s="11" t="s">
        <v>9</v>
      </c>
      <c r="B695" s="1"/>
      <c r="C695" s="1"/>
      <c r="D695" s="188" t="str">
        <f t="shared" si="56"/>
        <v xml:space="preserve"> / </v>
      </c>
      <c r="E695" s="78" t="s">
        <v>9</v>
      </c>
      <c r="F695" s="78" t="s">
        <v>1372</v>
      </c>
      <c r="G695" s="72">
        <v>687</v>
      </c>
      <c r="H695" s="55"/>
      <c r="I695" s="70"/>
      <c r="J695" s="74"/>
      <c r="K695" s="86" t="str">
        <f>IF('(c) Copyricht DQS Gruppe 2023'!$XFD$3="© D Q S B IT 2020",IF($J695="","",VLOOKUP($J695,BDKSTAB,3,FALSE))&amp;IF($J695="","",", Berufsgattung = "&amp;IF($J695="","",VLOOKUP($J695,BDKSTAB,2,FALSE))),"Copyright verletzt")</f>
        <v/>
      </c>
      <c r="L695" s="55"/>
      <c r="M695" s="55"/>
      <c r="N695" s="34"/>
      <c r="O695" s="36"/>
      <c r="P695" s="36"/>
      <c r="Q695" s="11"/>
      <c r="R695" s="66" t="str">
        <f t="shared" si="57"/>
        <v/>
      </c>
      <c r="S695" s="69"/>
      <c r="T695" s="38"/>
      <c r="U695" s="11"/>
      <c r="V695" s="67" t="str">
        <f t="shared" si="54"/>
        <v/>
      </c>
      <c r="W695" s="17" t="str">
        <f t="shared" si="58"/>
        <v/>
      </c>
      <c r="X695" s="151" t="str">
        <f t="shared" si="55"/>
        <v/>
      </c>
    </row>
    <row r="696" spans="1:24" s="10" customFormat="1" ht="45.75" customHeight="1" thickBot="1" x14ac:dyDescent="0.25">
      <c r="A696" s="11" t="s">
        <v>9</v>
      </c>
      <c r="B696" s="1"/>
      <c r="C696" s="1"/>
      <c r="D696" s="188" t="str">
        <f t="shared" si="56"/>
        <v xml:space="preserve"> / </v>
      </c>
      <c r="E696" s="78" t="s">
        <v>9</v>
      </c>
      <c r="F696" s="78" t="s">
        <v>1372</v>
      </c>
      <c r="G696" s="72">
        <v>688</v>
      </c>
      <c r="H696" s="55"/>
      <c r="I696" s="70"/>
      <c r="J696" s="74"/>
      <c r="K696" s="86" t="str">
        <f>IF('(c) Copyricht DQS Gruppe 2023'!$XFD$3="© D Q S B IT 2020",IF($J696="","",VLOOKUP($J696,BDKSTAB,3,FALSE))&amp;IF($J696="","",", Berufsgattung = "&amp;IF($J696="","",VLOOKUP($J696,BDKSTAB,2,FALSE))),"Copyright verletzt")</f>
        <v/>
      </c>
      <c r="L696" s="55"/>
      <c r="M696" s="55"/>
      <c r="N696" s="34"/>
      <c r="O696" s="36"/>
      <c r="P696" s="36"/>
      <c r="Q696" s="11"/>
      <c r="R696" s="66" t="str">
        <f t="shared" si="57"/>
        <v/>
      </c>
      <c r="S696" s="69"/>
      <c r="T696" s="38"/>
      <c r="U696" s="11"/>
      <c r="V696" s="67" t="str">
        <f t="shared" si="54"/>
        <v/>
      </c>
      <c r="W696" s="17" t="str">
        <f t="shared" si="58"/>
        <v/>
      </c>
      <c r="X696" s="151" t="str">
        <f t="shared" si="55"/>
        <v/>
      </c>
    </row>
    <row r="697" spans="1:24" s="10" customFormat="1" ht="45.75" customHeight="1" thickBot="1" x14ac:dyDescent="0.25">
      <c r="A697" s="11" t="s">
        <v>9</v>
      </c>
      <c r="B697" s="1"/>
      <c r="C697" s="1"/>
      <c r="D697" s="188" t="str">
        <f t="shared" si="56"/>
        <v xml:space="preserve"> / </v>
      </c>
      <c r="E697" s="78" t="s">
        <v>9</v>
      </c>
      <c r="F697" s="78" t="s">
        <v>1372</v>
      </c>
      <c r="G697" s="72">
        <v>689</v>
      </c>
      <c r="H697" s="55"/>
      <c r="I697" s="70"/>
      <c r="J697" s="74"/>
      <c r="K697" s="86" t="str">
        <f>IF('(c) Copyricht DQS Gruppe 2023'!$XFD$3="© D Q S B IT 2020",IF($J697="","",VLOOKUP($J697,BDKSTAB,3,FALSE))&amp;IF($J697="","",", Berufsgattung = "&amp;IF($J697="","",VLOOKUP($J697,BDKSTAB,2,FALSE))),"Copyright verletzt")</f>
        <v/>
      </c>
      <c r="L697" s="55"/>
      <c r="M697" s="55"/>
      <c r="N697" s="34"/>
      <c r="O697" s="36"/>
      <c r="P697" s="36"/>
      <c r="Q697" s="11"/>
      <c r="R697" s="66" t="str">
        <f t="shared" si="57"/>
        <v/>
      </c>
      <c r="S697" s="69"/>
      <c r="T697" s="38"/>
      <c r="U697" s="11"/>
      <c r="V697" s="67" t="str">
        <f t="shared" si="54"/>
        <v/>
      </c>
      <c r="W697" s="17" t="str">
        <f t="shared" si="58"/>
        <v/>
      </c>
      <c r="X697" s="151" t="str">
        <f t="shared" si="55"/>
        <v/>
      </c>
    </row>
    <row r="698" spans="1:24" s="10" customFormat="1" ht="45.75" customHeight="1" thickBot="1" x14ac:dyDescent="0.25">
      <c r="A698" s="11" t="s">
        <v>9</v>
      </c>
      <c r="B698" s="1"/>
      <c r="C698" s="1"/>
      <c r="D698" s="188" t="str">
        <f t="shared" si="56"/>
        <v xml:space="preserve"> / </v>
      </c>
      <c r="E698" s="78" t="s">
        <v>9</v>
      </c>
      <c r="F698" s="78" t="s">
        <v>1372</v>
      </c>
      <c r="G698" s="72">
        <v>690</v>
      </c>
      <c r="H698" s="55"/>
      <c r="I698" s="70"/>
      <c r="J698" s="74"/>
      <c r="K698" s="86" t="str">
        <f>IF('(c) Copyricht DQS Gruppe 2023'!$XFD$3="© D Q S B IT 2020",IF($J698="","",VLOOKUP($J698,BDKSTAB,3,FALSE))&amp;IF($J698="","",", Berufsgattung = "&amp;IF($J698="","",VLOOKUP($J698,BDKSTAB,2,FALSE))),"Copyright verletzt")</f>
        <v/>
      </c>
      <c r="L698" s="55"/>
      <c r="M698" s="55"/>
      <c r="N698" s="34"/>
      <c r="O698" s="36"/>
      <c r="P698" s="36"/>
      <c r="Q698" s="11"/>
      <c r="R698" s="66" t="str">
        <f t="shared" si="57"/>
        <v/>
      </c>
      <c r="S698" s="69"/>
      <c r="T698" s="38"/>
      <c r="U698" s="11"/>
      <c r="V698" s="67" t="str">
        <f t="shared" si="54"/>
        <v/>
      </c>
      <c r="W698" s="17" t="str">
        <f t="shared" si="58"/>
        <v/>
      </c>
      <c r="X698" s="151" t="str">
        <f t="shared" si="55"/>
        <v/>
      </c>
    </row>
    <row r="699" spans="1:24" s="10" customFormat="1" ht="45.75" customHeight="1" thickBot="1" x14ac:dyDescent="0.25">
      <c r="A699" s="11" t="s">
        <v>9</v>
      </c>
      <c r="B699" s="1"/>
      <c r="C699" s="1"/>
      <c r="D699" s="188" t="str">
        <f t="shared" si="56"/>
        <v xml:space="preserve"> / </v>
      </c>
      <c r="E699" s="78" t="s">
        <v>9</v>
      </c>
      <c r="F699" s="78" t="s">
        <v>1372</v>
      </c>
      <c r="G699" s="72">
        <v>691</v>
      </c>
      <c r="H699" s="55"/>
      <c r="I699" s="70"/>
      <c r="J699" s="74"/>
      <c r="K699" s="86" t="str">
        <f>IF('(c) Copyricht DQS Gruppe 2023'!$XFD$3="© D Q S B IT 2020",IF($J699="","",VLOOKUP($J699,BDKSTAB,3,FALSE))&amp;IF($J699="","",", Berufsgattung = "&amp;IF($J699="","",VLOOKUP($J699,BDKSTAB,2,FALSE))),"Copyright verletzt")</f>
        <v/>
      </c>
      <c r="L699" s="55"/>
      <c r="M699" s="55"/>
      <c r="N699" s="34"/>
      <c r="O699" s="36"/>
      <c r="P699" s="36"/>
      <c r="Q699" s="11"/>
      <c r="R699" s="66" t="str">
        <f t="shared" si="57"/>
        <v/>
      </c>
      <c r="S699" s="69"/>
      <c r="T699" s="38"/>
      <c r="U699" s="11"/>
      <c r="V699" s="67" t="str">
        <f t="shared" si="54"/>
        <v/>
      </c>
      <c r="W699" s="17" t="str">
        <f t="shared" si="58"/>
        <v/>
      </c>
      <c r="X699" s="151" t="str">
        <f t="shared" si="55"/>
        <v/>
      </c>
    </row>
    <row r="700" spans="1:24" s="10" customFormat="1" ht="45.75" customHeight="1" thickBot="1" x14ac:dyDescent="0.25">
      <c r="A700" s="11" t="s">
        <v>9</v>
      </c>
      <c r="B700" s="1"/>
      <c r="C700" s="1"/>
      <c r="D700" s="188" t="str">
        <f t="shared" si="56"/>
        <v xml:space="preserve"> / </v>
      </c>
      <c r="E700" s="78" t="s">
        <v>9</v>
      </c>
      <c r="F700" s="78" t="s">
        <v>1372</v>
      </c>
      <c r="G700" s="72">
        <v>692</v>
      </c>
      <c r="H700" s="55"/>
      <c r="I700" s="70"/>
      <c r="J700" s="74"/>
      <c r="K700" s="86" t="str">
        <f>IF('(c) Copyricht DQS Gruppe 2023'!$XFD$3="© D Q S B IT 2020",IF($J700="","",VLOOKUP($J700,BDKSTAB,3,FALSE))&amp;IF($J700="","",", Berufsgattung = "&amp;IF($J700="","",VLOOKUP($J700,BDKSTAB,2,FALSE))),"Copyright verletzt")</f>
        <v/>
      </c>
      <c r="L700" s="55"/>
      <c r="M700" s="55"/>
      <c r="N700" s="34"/>
      <c r="O700" s="36"/>
      <c r="P700" s="36"/>
      <c r="Q700" s="11"/>
      <c r="R700" s="66" t="str">
        <f t="shared" si="57"/>
        <v/>
      </c>
      <c r="S700" s="69"/>
      <c r="T700" s="38"/>
      <c r="U700" s="11"/>
      <c r="V700" s="67" t="str">
        <f t="shared" si="54"/>
        <v/>
      </c>
      <c r="W700" s="17" t="str">
        <f t="shared" si="58"/>
        <v/>
      </c>
      <c r="X700" s="151" t="str">
        <f t="shared" si="55"/>
        <v/>
      </c>
    </row>
    <row r="701" spans="1:24" s="10" customFormat="1" ht="45.75" customHeight="1" thickBot="1" x14ac:dyDescent="0.25">
      <c r="A701" s="11" t="s">
        <v>9</v>
      </c>
      <c r="B701" s="1"/>
      <c r="C701" s="1"/>
      <c r="D701" s="188" t="str">
        <f t="shared" si="56"/>
        <v xml:space="preserve"> / </v>
      </c>
      <c r="E701" s="78" t="s">
        <v>9</v>
      </c>
      <c r="F701" s="78" t="s">
        <v>1372</v>
      </c>
      <c r="G701" s="72">
        <v>693</v>
      </c>
      <c r="H701" s="55"/>
      <c r="I701" s="70"/>
      <c r="J701" s="74"/>
      <c r="K701" s="86" t="str">
        <f>IF('(c) Copyricht DQS Gruppe 2023'!$XFD$3="© D Q S B IT 2020",IF($J701="","",VLOOKUP($J701,BDKSTAB,3,FALSE))&amp;IF($J701="","",", Berufsgattung = "&amp;IF($J701="","",VLOOKUP($J701,BDKSTAB,2,FALSE))),"Copyright verletzt")</f>
        <v/>
      </c>
      <c r="L701" s="55"/>
      <c r="M701" s="55"/>
      <c r="N701" s="34"/>
      <c r="O701" s="36"/>
      <c r="P701" s="36"/>
      <c r="Q701" s="11"/>
      <c r="R701" s="66" t="str">
        <f t="shared" si="57"/>
        <v/>
      </c>
      <c r="S701" s="69"/>
      <c r="T701" s="38"/>
      <c r="U701" s="11"/>
      <c r="V701" s="67" t="str">
        <f t="shared" si="54"/>
        <v/>
      </c>
      <c r="W701" s="17" t="str">
        <f t="shared" si="58"/>
        <v/>
      </c>
      <c r="X701" s="151" t="str">
        <f t="shared" si="55"/>
        <v/>
      </c>
    </row>
    <row r="702" spans="1:24" s="10" customFormat="1" ht="45.75" customHeight="1" thickBot="1" x14ac:dyDescent="0.25">
      <c r="A702" s="11" t="s">
        <v>9</v>
      </c>
      <c r="B702" s="1"/>
      <c r="C702" s="1"/>
      <c r="D702" s="188" t="str">
        <f t="shared" si="56"/>
        <v xml:space="preserve"> / </v>
      </c>
      <c r="E702" s="78" t="s">
        <v>9</v>
      </c>
      <c r="F702" s="78" t="s">
        <v>1372</v>
      </c>
      <c r="G702" s="72">
        <v>694</v>
      </c>
      <c r="H702" s="55"/>
      <c r="I702" s="70"/>
      <c r="J702" s="74"/>
      <c r="K702" s="86" t="str">
        <f>IF('(c) Copyricht DQS Gruppe 2023'!$XFD$3="© D Q S B IT 2020",IF($J702="","",VLOOKUP($J702,BDKSTAB,3,FALSE))&amp;IF($J702="","",", Berufsgattung = "&amp;IF($J702="","",VLOOKUP($J702,BDKSTAB,2,FALSE))),"Copyright verletzt")</f>
        <v/>
      </c>
      <c r="L702" s="55"/>
      <c r="M702" s="55"/>
      <c r="N702" s="34"/>
      <c r="O702" s="36"/>
      <c r="P702" s="36"/>
      <c r="Q702" s="11"/>
      <c r="R702" s="66" t="str">
        <f t="shared" si="57"/>
        <v/>
      </c>
      <c r="S702" s="69"/>
      <c r="T702" s="38"/>
      <c r="U702" s="11"/>
      <c r="V702" s="67" t="str">
        <f t="shared" si="54"/>
        <v/>
      </c>
      <c r="W702" s="17" t="str">
        <f t="shared" si="58"/>
        <v/>
      </c>
      <c r="X702" s="151" t="str">
        <f t="shared" si="55"/>
        <v/>
      </c>
    </row>
    <row r="703" spans="1:24" s="10" customFormat="1" ht="45.75" customHeight="1" thickBot="1" x14ac:dyDescent="0.25">
      <c r="A703" s="11" t="s">
        <v>9</v>
      </c>
      <c r="B703" s="1"/>
      <c r="C703" s="1"/>
      <c r="D703" s="188" t="str">
        <f t="shared" si="56"/>
        <v xml:space="preserve"> / </v>
      </c>
      <c r="E703" s="78" t="s">
        <v>9</v>
      </c>
      <c r="F703" s="78" t="s">
        <v>1372</v>
      </c>
      <c r="G703" s="72">
        <v>695</v>
      </c>
      <c r="H703" s="55"/>
      <c r="I703" s="70"/>
      <c r="J703" s="74"/>
      <c r="K703" s="86" t="str">
        <f>IF('(c) Copyricht DQS Gruppe 2023'!$XFD$3="© D Q S B IT 2020",IF($J703="","",VLOOKUP($J703,BDKSTAB,3,FALSE))&amp;IF($J703="","",", Berufsgattung = "&amp;IF($J703="","",VLOOKUP($J703,BDKSTAB,2,FALSE))),"Copyright verletzt")</f>
        <v/>
      </c>
      <c r="L703" s="55"/>
      <c r="M703" s="55"/>
      <c r="N703" s="34"/>
      <c r="O703" s="36"/>
      <c r="P703" s="36"/>
      <c r="Q703" s="11"/>
      <c r="R703" s="66" t="str">
        <f t="shared" si="57"/>
        <v/>
      </c>
      <c r="S703" s="69"/>
      <c r="T703" s="38"/>
      <c r="U703" s="11"/>
      <c r="V703" s="67" t="str">
        <f t="shared" si="54"/>
        <v/>
      </c>
      <c r="W703" s="17" t="str">
        <f t="shared" si="58"/>
        <v/>
      </c>
      <c r="X703" s="151" t="str">
        <f t="shared" si="55"/>
        <v/>
      </c>
    </row>
    <row r="704" spans="1:24" s="10" customFormat="1" ht="45.75" customHeight="1" thickBot="1" x14ac:dyDescent="0.25">
      <c r="A704" s="11" t="s">
        <v>9</v>
      </c>
      <c r="B704" s="1"/>
      <c r="C704" s="1"/>
      <c r="D704" s="188" t="str">
        <f t="shared" si="56"/>
        <v xml:space="preserve"> / </v>
      </c>
      <c r="E704" s="78" t="s">
        <v>9</v>
      </c>
      <c r="F704" s="78" t="s">
        <v>1372</v>
      </c>
      <c r="G704" s="72">
        <v>696</v>
      </c>
      <c r="H704" s="55"/>
      <c r="I704" s="70"/>
      <c r="J704" s="74"/>
      <c r="K704" s="86" t="str">
        <f>IF('(c) Copyricht DQS Gruppe 2023'!$XFD$3="© D Q S B IT 2020",IF($J704="","",VLOOKUP($J704,BDKSTAB,3,FALSE))&amp;IF($J704="","",", Berufsgattung = "&amp;IF($J704="","",VLOOKUP($J704,BDKSTAB,2,FALSE))),"Copyright verletzt")</f>
        <v/>
      </c>
      <c r="L704" s="55"/>
      <c r="M704" s="55"/>
      <c r="N704" s="34"/>
      <c r="O704" s="36"/>
      <c r="P704" s="36"/>
      <c r="Q704" s="11"/>
      <c r="R704" s="66" t="str">
        <f t="shared" si="57"/>
        <v/>
      </c>
      <c r="S704" s="69"/>
      <c r="T704" s="38"/>
      <c r="U704" s="11"/>
      <c r="V704" s="67" t="str">
        <f t="shared" si="54"/>
        <v/>
      </c>
      <c r="W704" s="17" t="str">
        <f t="shared" si="58"/>
        <v/>
      </c>
      <c r="X704" s="151" t="str">
        <f t="shared" si="55"/>
        <v/>
      </c>
    </row>
    <row r="705" spans="1:24" s="10" customFormat="1" ht="45.75" customHeight="1" thickBot="1" x14ac:dyDescent="0.25">
      <c r="A705" s="11" t="s">
        <v>9</v>
      </c>
      <c r="B705" s="1"/>
      <c r="C705" s="1"/>
      <c r="D705" s="188" t="str">
        <f t="shared" si="56"/>
        <v xml:space="preserve"> / </v>
      </c>
      <c r="E705" s="78" t="s">
        <v>9</v>
      </c>
      <c r="F705" s="78" t="s">
        <v>1372</v>
      </c>
      <c r="G705" s="72">
        <v>697</v>
      </c>
      <c r="H705" s="55"/>
      <c r="I705" s="70"/>
      <c r="J705" s="74"/>
      <c r="K705" s="86" t="str">
        <f>IF('(c) Copyricht DQS Gruppe 2023'!$XFD$3="© D Q S B IT 2020",IF($J705="","",VLOOKUP($J705,BDKSTAB,3,FALSE))&amp;IF($J705="","",", Berufsgattung = "&amp;IF($J705="","",VLOOKUP($J705,BDKSTAB,2,FALSE))),"Copyright verletzt")</f>
        <v/>
      </c>
      <c r="L705" s="55"/>
      <c r="M705" s="55"/>
      <c r="N705" s="34"/>
      <c r="O705" s="36"/>
      <c r="P705" s="36"/>
      <c r="Q705" s="11"/>
      <c r="R705" s="66" t="str">
        <f t="shared" si="57"/>
        <v/>
      </c>
      <c r="S705" s="69"/>
      <c r="T705" s="38"/>
      <c r="U705" s="11"/>
      <c r="V705" s="67" t="str">
        <f t="shared" si="54"/>
        <v/>
      </c>
      <c r="W705" s="17" t="str">
        <f t="shared" si="58"/>
        <v/>
      </c>
      <c r="X705" s="151" t="str">
        <f t="shared" si="55"/>
        <v/>
      </c>
    </row>
    <row r="706" spans="1:24" s="10" customFormat="1" ht="45.75" customHeight="1" thickBot="1" x14ac:dyDescent="0.25">
      <c r="A706" s="11" t="s">
        <v>9</v>
      </c>
      <c r="B706" s="1"/>
      <c r="C706" s="1"/>
      <c r="D706" s="188" t="str">
        <f t="shared" si="56"/>
        <v xml:space="preserve"> / </v>
      </c>
      <c r="E706" s="78" t="s">
        <v>9</v>
      </c>
      <c r="F706" s="78" t="s">
        <v>1372</v>
      </c>
      <c r="G706" s="72">
        <v>698</v>
      </c>
      <c r="H706" s="55"/>
      <c r="I706" s="70"/>
      <c r="J706" s="74"/>
      <c r="K706" s="86" t="str">
        <f>IF('(c) Copyricht DQS Gruppe 2023'!$XFD$3="© D Q S B IT 2020",IF($J706="","",VLOOKUP($J706,BDKSTAB,3,FALSE))&amp;IF($J706="","",", Berufsgattung = "&amp;IF($J706="","",VLOOKUP($J706,BDKSTAB,2,FALSE))),"Copyright verletzt")</f>
        <v/>
      </c>
      <c r="L706" s="55"/>
      <c r="M706" s="55"/>
      <c r="N706" s="34"/>
      <c r="O706" s="36"/>
      <c r="P706" s="36"/>
      <c r="Q706" s="11"/>
      <c r="R706" s="66" t="str">
        <f t="shared" si="57"/>
        <v/>
      </c>
      <c r="S706" s="69"/>
      <c r="T706" s="38"/>
      <c r="U706" s="11"/>
      <c r="V706" s="67" t="str">
        <f t="shared" si="54"/>
        <v/>
      </c>
      <c r="W706" s="17" t="str">
        <f t="shared" si="58"/>
        <v/>
      </c>
      <c r="X706" s="151" t="str">
        <f t="shared" si="55"/>
        <v/>
      </c>
    </row>
    <row r="707" spans="1:24" s="10" customFormat="1" ht="45.75" customHeight="1" thickBot="1" x14ac:dyDescent="0.25">
      <c r="A707" s="11" t="s">
        <v>9</v>
      </c>
      <c r="B707" s="1"/>
      <c r="C707" s="1"/>
      <c r="D707" s="188" t="str">
        <f t="shared" si="56"/>
        <v xml:space="preserve"> / </v>
      </c>
      <c r="E707" s="78" t="s">
        <v>9</v>
      </c>
      <c r="F707" s="78" t="s">
        <v>1372</v>
      </c>
      <c r="G707" s="72">
        <v>699</v>
      </c>
      <c r="H707" s="55"/>
      <c r="I707" s="70"/>
      <c r="J707" s="74"/>
      <c r="K707" s="86" t="str">
        <f>IF('(c) Copyricht DQS Gruppe 2023'!$XFD$3="© D Q S B IT 2020",IF($J707="","",VLOOKUP($J707,BDKSTAB,3,FALSE))&amp;IF($J707="","",", Berufsgattung = "&amp;IF($J707="","",VLOOKUP($J707,BDKSTAB,2,FALSE))),"Copyright verletzt")</f>
        <v/>
      </c>
      <c r="L707" s="55"/>
      <c r="M707" s="55"/>
      <c r="N707" s="34"/>
      <c r="O707" s="36"/>
      <c r="P707" s="36"/>
      <c r="Q707" s="11"/>
      <c r="R707" s="66" t="str">
        <f t="shared" si="57"/>
        <v/>
      </c>
      <c r="S707" s="69"/>
      <c r="T707" s="38"/>
      <c r="U707" s="11"/>
      <c r="V707" s="67" t="str">
        <f t="shared" si="54"/>
        <v/>
      </c>
      <c r="W707" s="17" t="str">
        <f t="shared" si="58"/>
        <v/>
      </c>
      <c r="X707" s="151" t="str">
        <f t="shared" si="55"/>
        <v/>
      </c>
    </row>
    <row r="708" spans="1:24" s="10" customFormat="1" ht="45.75" customHeight="1" thickBot="1" x14ac:dyDescent="0.25">
      <c r="A708" s="11" t="s">
        <v>9</v>
      </c>
      <c r="B708" s="1"/>
      <c r="C708" s="1"/>
      <c r="D708" s="188" t="str">
        <f t="shared" si="56"/>
        <v xml:space="preserve"> / </v>
      </c>
      <c r="E708" s="78" t="s">
        <v>9</v>
      </c>
      <c r="F708" s="78" t="s">
        <v>1372</v>
      </c>
      <c r="G708" s="72">
        <v>700</v>
      </c>
      <c r="H708" s="55"/>
      <c r="I708" s="70"/>
      <c r="J708" s="74"/>
      <c r="K708" s="86" t="str">
        <f>IF('(c) Copyricht DQS Gruppe 2023'!$XFD$3="© D Q S B IT 2020",IF($J708="","",VLOOKUP($J708,BDKSTAB,3,FALSE))&amp;IF($J708="","",", Berufsgattung = "&amp;IF($J708="","",VLOOKUP($J708,BDKSTAB,2,FALSE))),"Copyright verletzt")</f>
        <v/>
      </c>
      <c r="L708" s="55"/>
      <c r="M708" s="55"/>
      <c r="N708" s="34"/>
      <c r="O708" s="36"/>
      <c r="P708" s="36"/>
      <c r="Q708" s="11"/>
      <c r="R708" s="66" t="str">
        <f t="shared" si="57"/>
        <v/>
      </c>
      <c r="S708" s="69"/>
      <c r="T708" s="38"/>
      <c r="U708" s="11"/>
      <c r="V708" s="67" t="str">
        <f t="shared" si="54"/>
        <v/>
      </c>
      <c r="W708" s="17" t="str">
        <f t="shared" si="58"/>
        <v/>
      </c>
      <c r="X708" s="151" t="str">
        <f t="shared" si="55"/>
        <v/>
      </c>
    </row>
    <row r="709" spans="1:24" s="10" customFormat="1" ht="45.75" customHeight="1" thickBot="1" x14ac:dyDescent="0.25">
      <c r="A709" s="11" t="s">
        <v>9</v>
      </c>
      <c r="B709" s="1"/>
      <c r="C709" s="1"/>
      <c r="D709" s="188" t="str">
        <f t="shared" si="56"/>
        <v xml:space="preserve"> / </v>
      </c>
      <c r="E709" s="78" t="s">
        <v>9</v>
      </c>
      <c r="F709" s="78" t="s">
        <v>1372</v>
      </c>
      <c r="G709" s="72">
        <v>701</v>
      </c>
      <c r="H709" s="55"/>
      <c r="I709" s="70"/>
      <c r="J709" s="74"/>
      <c r="K709" s="86" t="str">
        <f>IF('(c) Copyricht DQS Gruppe 2023'!$XFD$3="© D Q S B IT 2020",IF($J709="","",VLOOKUP($J709,BDKSTAB,3,FALSE))&amp;IF($J709="","",", Berufsgattung = "&amp;IF($J709="","",VLOOKUP($J709,BDKSTAB,2,FALSE))),"Copyright verletzt")</f>
        <v/>
      </c>
      <c r="L709" s="55"/>
      <c r="M709" s="55"/>
      <c r="N709" s="34"/>
      <c r="O709" s="36"/>
      <c r="P709" s="36"/>
      <c r="Q709" s="11"/>
      <c r="R709" s="66" t="str">
        <f t="shared" si="57"/>
        <v/>
      </c>
      <c r="S709" s="69"/>
      <c r="T709" s="38"/>
      <c r="U709" s="11"/>
      <c r="V709" s="67" t="str">
        <f t="shared" si="54"/>
        <v/>
      </c>
      <c r="W709" s="17" t="str">
        <f t="shared" si="58"/>
        <v/>
      </c>
      <c r="X709" s="151" t="str">
        <f t="shared" si="55"/>
        <v/>
      </c>
    </row>
    <row r="710" spans="1:24" s="10" customFormat="1" ht="45.75" customHeight="1" thickBot="1" x14ac:dyDescent="0.25">
      <c r="A710" s="11" t="s">
        <v>9</v>
      </c>
      <c r="B710" s="1"/>
      <c r="C710" s="1"/>
      <c r="D710" s="188" t="str">
        <f t="shared" si="56"/>
        <v xml:space="preserve"> / </v>
      </c>
      <c r="E710" s="78" t="s">
        <v>9</v>
      </c>
      <c r="F710" s="78" t="s">
        <v>1372</v>
      </c>
      <c r="G710" s="72">
        <v>702</v>
      </c>
      <c r="H710" s="55"/>
      <c r="I710" s="70"/>
      <c r="J710" s="74"/>
      <c r="K710" s="86" t="str">
        <f>IF('(c) Copyricht DQS Gruppe 2023'!$XFD$3="© D Q S B IT 2020",IF($J710="","",VLOOKUP($J710,BDKSTAB,3,FALSE))&amp;IF($J710="","",", Berufsgattung = "&amp;IF($J710="","",VLOOKUP($J710,BDKSTAB,2,FALSE))),"Copyright verletzt")</f>
        <v/>
      </c>
      <c r="L710" s="55"/>
      <c r="M710" s="55"/>
      <c r="N710" s="34"/>
      <c r="O710" s="36"/>
      <c r="P710" s="36"/>
      <c r="Q710" s="11"/>
      <c r="R710" s="66" t="str">
        <f t="shared" si="57"/>
        <v/>
      </c>
      <c r="S710" s="69"/>
      <c r="T710" s="38"/>
      <c r="U710" s="11"/>
      <c r="V710" s="67" t="str">
        <f t="shared" si="54"/>
        <v/>
      </c>
      <c r="W710" s="17" t="str">
        <f t="shared" si="58"/>
        <v/>
      </c>
      <c r="X710" s="151" t="str">
        <f t="shared" si="55"/>
        <v/>
      </c>
    </row>
    <row r="711" spans="1:24" s="10" customFormat="1" ht="45.75" customHeight="1" thickBot="1" x14ac:dyDescent="0.25">
      <c r="A711" s="11" t="s">
        <v>9</v>
      </c>
      <c r="B711" s="1"/>
      <c r="C711" s="1"/>
      <c r="D711" s="188" t="str">
        <f t="shared" si="56"/>
        <v xml:space="preserve"> / </v>
      </c>
      <c r="E711" s="78" t="s">
        <v>9</v>
      </c>
      <c r="F711" s="78" t="s">
        <v>1372</v>
      </c>
      <c r="G711" s="72">
        <v>703</v>
      </c>
      <c r="H711" s="55"/>
      <c r="I711" s="70"/>
      <c r="J711" s="74"/>
      <c r="K711" s="86" t="str">
        <f>IF('(c) Copyricht DQS Gruppe 2023'!$XFD$3="© D Q S B IT 2020",IF($J711="","",VLOOKUP($J711,BDKSTAB,3,FALSE))&amp;IF($J711="","",", Berufsgattung = "&amp;IF($J711="","",VLOOKUP($J711,BDKSTAB,2,FALSE))),"Copyright verletzt")</f>
        <v/>
      </c>
      <c r="L711" s="55"/>
      <c r="M711" s="55"/>
      <c r="N711" s="34"/>
      <c r="O711" s="36"/>
      <c r="P711" s="36"/>
      <c r="Q711" s="11"/>
      <c r="R711" s="66" t="str">
        <f t="shared" si="57"/>
        <v/>
      </c>
      <c r="S711" s="69"/>
      <c r="T711" s="38"/>
      <c r="U711" s="11"/>
      <c r="V711" s="67" t="str">
        <f t="shared" si="54"/>
        <v/>
      </c>
      <c r="W711" s="17" t="str">
        <f t="shared" si="58"/>
        <v/>
      </c>
      <c r="X711" s="151" t="str">
        <f t="shared" si="55"/>
        <v/>
      </c>
    </row>
    <row r="712" spans="1:24" s="10" customFormat="1" ht="45.75" customHeight="1" thickBot="1" x14ac:dyDescent="0.25">
      <c r="A712" s="11" t="s">
        <v>9</v>
      </c>
      <c r="B712" s="1"/>
      <c r="C712" s="1"/>
      <c r="D712" s="188" t="str">
        <f t="shared" si="56"/>
        <v xml:space="preserve"> / </v>
      </c>
      <c r="E712" s="78" t="s">
        <v>9</v>
      </c>
      <c r="F712" s="78" t="s">
        <v>1372</v>
      </c>
      <c r="G712" s="72">
        <v>704</v>
      </c>
      <c r="H712" s="55"/>
      <c r="I712" s="70"/>
      <c r="J712" s="74"/>
      <c r="K712" s="86" t="str">
        <f>IF('(c) Copyricht DQS Gruppe 2023'!$XFD$3="© D Q S B IT 2020",IF($J712="","",VLOOKUP($J712,BDKSTAB,3,FALSE))&amp;IF($J712="","",", Berufsgattung = "&amp;IF($J712="","",VLOOKUP($J712,BDKSTAB,2,FALSE))),"Copyright verletzt")</f>
        <v/>
      </c>
      <c r="L712" s="55"/>
      <c r="M712" s="55"/>
      <c r="N712" s="34"/>
      <c r="O712" s="36"/>
      <c r="P712" s="36"/>
      <c r="Q712" s="11"/>
      <c r="R712" s="66" t="str">
        <f t="shared" si="57"/>
        <v/>
      </c>
      <c r="S712" s="69"/>
      <c r="T712" s="38"/>
      <c r="U712" s="11"/>
      <c r="V712" s="67" t="str">
        <f t="shared" si="54"/>
        <v/>
      </c>
      <c r="W712" s="17" t="str">
        <f t="shared" si="58"/>
        <v/>
      </c>
      <c r="X712" s="151" t="str">
        <f t="shared" si="55"/>
        <v/>
      </c>
    </row>
    <row r="713" spans="1:24" s="10" customFormat="1" ht="45.75" customHeight="1" thickBot="1" x14ac:dyDescent="0.25">
      <c r="A713" s="11" t="s">
        <v>9</v>
      </c>
      <c r="B713" s="1"/>
      <c r="C713" s="1"/>
      <c r="D713" s="188" t="str">
        <f t="shared" si="56"/>
        <v xml:space="preserve"> / </v>
      </c>
      <c r="E713" s="78" t="s">
        <v>9</v>
      </c>
      <c r="F713" s="78" t="s">
        <v>1372</v>
      </c>
      <c r="G713" s="72">
        <v>705</v>
      </c>
      <c r="H713" s="55"/>
      <c r="I713" s="70"/>
      <c r="J713" s="74"/>
      <c r="K713" s="86" t="str">
        <f>IF('(c) Copyricht DQS Gruppe 2023'!$XFD$3="© D Q S B IT 2020",IF($J713="","",VLOOKUP($J713,BDKSTAB,3,FALSE))&amp;IF($J713="","",", Berufsgattung = "&amp;IF($J713="","",VLOOKUP($J713,BDKSTAB,2,FALSE))),"Copyright verletzt")</f>
        <v/>
      </c>
      <c r="L713" s="55"/>
      <c r="M713" s="55"/>
      <c r="N713" s="34"/>
      <c r="O713" s="36"/>
      <c r="P713" s="36"/>
      <c r="Q713" s="11"/>
      <c r="R713" s="66" t="str">
        <f t="shared" si="57"/>
        <v/>
      </c>
      <c r="S713" s="69"/>
      <c r="T713" s="38"/>
      <c r="U713" s="11"/>
      <c r="V713" s="67" t="str">
        <f t="shared" ref="V713:V776" si="59">IF($J713="","",VLOOKUP($J713,BDKSTAB,4,FALSE))</f>
        <v/>
      </c>
      <c r="W713" s="17" t="str">
        <f t="shared" si="58"/>
        <v/>
      </c>
      <c r="X713" s="151" t="str">
        <f t="shared" ref="X713:X776" si="60">IF($J713="","",VLOOKUP($J713,BDKSTAB,7,FALSE))</f>
        <v/>
      </c>
    </row>
    <row r="714" spans="1:24" s="10" customFormat="1" ht="45.75" customHeight="1" thickBot="1" x14ac:dyDescent="0.25">
      <c r="A714" s="11" t="s">
        <v>9</v>
      </c>
      <c r="B714" s="1"/>
      <c r="C714" s="1"/>
      <c r="D714" s="188" t="str">
        <f t="shared" ref="D714:D777" si="61">B714&amp;" / "&amp;C714</f>
        <v xml:space="preserve"> / </v>
      </c>
      <c r="E714" s="78" t="s">
        <v>9</v>
      </c>
      <c r="F714" s="78" t="s">
        <v>1372</v>
      </c>
      <c r="G714" s="72">
        <v>706</v>
      </c>
      <c r="H714" s="55"/>
      <c r="I714" s="70"/>
      <c r="J714" s="74"/>
      <c r="K714" s="86" t="str">
        <f>IF('(c) Copyricht DQS Gruppe 2023'!$XFD$3="© D Q S B IT 2020",IF($J714="","",VLOOKUP($J714,BDKSTAB,3,FALSE))&amp;IF($J714="","",", Berufsgattung = "&amp;IF($J714="","",VLOOKUP($J714,BDKSTAB,2,FALSE))),"Copyright verletzt")</f>
        <v/>
      </c>
      <c r="L714" s="55"/>
      <c r="M714" s="55"/>
      <c r="N714" s="34"/>
      <c r="O714" s="36"/>
      <c r="P714" s="36"/>
      <c r="Q714" s="11"/>
      <c r="R714" s="66" t="str">
        <f t="shared" si="57"/>
        <v/>
      </c>
      <c r="S714" s="69"/>
      <c r="T714" s="38"/>
      <c r="U714" s="11"/>
      <c r="V714" s="67" t="str">
        <f t="shared" si="59"/>
        <v/>
      </c>
      <c r="W714" s="17" t="str">
        <f t="shared" si="58"/>
        <v/>
      </c>
      <c r="X714" s="151" t="str">
        <f t="shared" si="60"/>
        <v/>
      </c>
    </row>
    <row r="715" spans="1:24" s="10" customFormat="1" ht="45.75" customHeight="1" thickBot="1" x14ac:dyDescent="0.25">
      <c r="A715" s="11" t="s">
        <v>9</v>
      </c>
      <c r="B715" s="1"/>
      <c r="C715" s="1"/>
      <c r="D715" s="188" t="str">
        <f t="shared" si="61"/>
        <v xml:space="preserve"> / </v>
      </c>
      <c r="E715" s="78" t="s">
        <v>9</v>
      </c>
      <c r="F715" s="78" t="s">
        <v>1372</v>
      </c>
      <c r="G715" s="72">
        <v>707</v>
      </c>
      <c r="H715" s="55"/>
      <c r="I715" s="70"/>
      <c r="J715" s="74"/>
      <c r="K715" s="86" t="str">
        <f>IF('(c) Copyricht DQS Gruppe 2023'!$XFD$3="© D Q S B IT 2020",IF($J715="","",VLOOKUP($J715,BDKSTAB,3,FALSE))&amp;IF($J715="","",", Berufsgattung = "&amp;IF($J715="","",VLOOKUP($J715,BDKSTAB,2,FALSE))),"Copyright verletzt")</f>
        <v/>
      </c>
      <c r="L715" s="55"/>
      <c r="M715" s="55"/>
      <c r="N715" s="34"/>
      <c r="O715" s="36"/>
      <c r="P715" s="36"/>
      <c r="Q715" s="11"/>
      <c r="R715" s="66" t="str">
        <f t="shared" si="57"/>
        <v/>
      </c>
      <c r="S715" s="69"/>
      <c r="T715" s="38"/>
      <c r="U715" s="11"/>
      <c r="V715" s="67" t="str">
        <f t="shared" si="59"/>
        <v/>
      </c>
      <c r="W715" s="17" t="str">
        <f t="shared" si="58"/>
        <v/>
      </c>
      <c r="X715" s="151" t="str">
        <f t="shared" si="60"/>
        <v/>
      </c>
    </row>
    <row r="716" spans="1:24" s="10" customFormat="1" ht="45.75" customHeight="1" thickBot="1" x14ac:dyDescent="0.25">
      <c r="A716" s="11" t="s">
        <v>9</v>
      </c>
      <c r="B716" s="1"/>
      <c r="C716" s="1"/>
      <c r="D716" s="188" t="str">
        <f t="shared" si="61"/>
        <v xml:space="preserve"> / </v>
      </c>
      <c r="E716" s="78" t="s">
        <v>9</v>
      </c>
      <c r="F716" s="78" t="s">
        <v>1372</v>
      </c>
      <c r="G716" s="72">
        <v>708</v>
      </c>
      <c r="H716" s="55"/>
      <c r="I716" s="70"/>
      <c r="J716" s="74"/>
      <c r="K716" s="86" t="str">
        <f>IF('(c) Copyricht DQS Gruppe 2023'!$XFD$3="© D Q S B IT 2020",IF($J716="","",VLOOKUP($J716,BDKSTAB,3,FALSE))&amp;IF($J716="","",", Berufsgattung = "&amp;IF($J716="","",VLOOKUP($J716,BDKSTAB,2,FALSE))),"Copyright verletzt")</f>
        <v/>
      </c>
      <c r="L716" s="55"/>
      <c r="M716" s="55"/>
      <c r="N716" s="34"/>
      <c r="O716" s="36"/>
      <c r="P716" s="36"/>
      <c r="Q716" s="11"/>
      <c r="R716" s="66" t="str">
        <f t="shared" ref="R716:R779" si="62">IF(O716=0,"",O716*S716)</f>
        <v/>
      </c>
      <c r="S716" s="69"/>
      <c r="T716" s="38"/>
      <c r="U716" s="11"/>
      <c r="V716" s="67" t="str">
        <f t="shared" si="59"/>
        <v/>
      </c>
      <c r="W716" s="17" t="str">
        <f t="shared" si="58"/>
        <v/>
      </c>
      <c r="X716" s="151" t="str">
        <f t="shared" si="60"/>
        <v/>
      </c>
    </row>
    <row r="717" spans="1:24" s="10" customFormat="1" ht="45.75" customHeight="1" thickBot="1" x14ac:dyDescent="0.25">
      <c r="A717" s="11" t="s">
        <v>9</v>
      </c>
      <c r="B717" s="1"/>
      <c r="C717" s="1"/>
      <c r="D717" s="188" t="str">
        <f t="shared" si="61"/>
        <v xml:space="preserve"> / </v>
      </c>
      <c r="E717" s="78" t="s">
        <v>9</v>
      </c>
      <c r="F717" s="78" t="s">
        <v>1372</v>
      </c>
      <c r="G717" s="72">
        <v>709</v>
      </c>
      <c r="H717" s="55"/>
      <c r="I717" s="70"/>
      <c r="J717" s="74"/>
      <c r="K717" s="86" t="str">
        <f>IF('(c) Copyricht DQS Gruppe 2023'!$XFD$3="© D Q S B IT 2020",IF($J717="","",VLOOKUP($J717,BDKSTAB,3,FALSE))&amp;IF($J717="","",", Berufsgattung = "&amp;IF($J717="","",VLOOKUP($J717,BDKSTAB,2,FALSE))),"Copyright verletzt")</f>
        <v/>
      </c>
      <c r="L717" s="55"/>
      <c r="M717" s="55"/>
      <c r="N717" s="34"/>
      <c r="O717" s="36"/>
      <c r="P717" s="36"/>
      <c r="Q717" s="11"/>
      <c r="R717" s="66" t="str">
        <f t="shared" si="62"/>
        <v/>
      </c>
      <c r="S717" s="69"/>
      <c r="T717" s="38"/>
      <c r="U717" s="11"/>
      <c r="V717" s="67" t="str">
        <f t="shared" si="59"/>
        <v/>
      </c>
      <c r="W717" s="17" t="str">
        <f t="shared" si="58"/>
        <v/>
      </c>
      <c r="X717" s="151" t="str">
        <f t="shared" si="60"/>
        <v/>
      </c>
    </row>
    <row r="718" spans="1:24" s="10" customFormat="1" ht="45.75" customHeight="1" thickBot="1" x14ac:dyDescent="0.25">
      <c r="A718" s="11" t="s">
        <v>9</v>
      </c>
      <c r="B718" s="1"/>
      <c r="C718" s="1"/>
      <c r="D718" s="188" t="str">
        <f t="shared" si="61"/>
        <v xml:space="preserve"> / </v>
      </c>
      <c r="E718" s="78" t="s">
        <v>9</v>
      </c>
      <c r="F718" s="78" t="s">
        <v>1372</v>
      </c>
      <c r="G718" s="72">
        <v>710</v>
      </c>
      <c r="H718" s="55"/>
      <c r="I718" s="70"/>
      <c r="J718" s="74"/>
      <c r="K718" s="86" t="str">
        <f>IF('(c) Copyricht DQS Gruppe 2023'!$XFD$3="© D Q S B IT 2020",IF($J718="","",VLOOKUP($J718,BDKSTAB,3,FALSE))&amp;IF($J718="","",", Berufsgattung = "&amp;IF($J718="","",VLOOKUP($J718,BDKSTAB,2,FALSE))),"Copyright verletzt")</f>
        <v/>
      </c>
      <c r="L718" s="55"/>
      <c r="M718" s="55"/>
      <c r="N718" s="34"/>
      <c r="O718" s="36"/>
      <c r="P718" s="36"/>
      <c r="Q718" s="11"/>
      <c r="R718" s="66" t="str">
        <f t="shared" si="62"/>
        <v/>
      </c>
      <c r="S718" s="69"/>
      <c r="T718" s="38"/>
      <c r="U718" s="11"/>
      <c r="V718" s="67" t="str">
        <f t="shared" si="59"/>
        <v/>
      </c>
      <c r="W718" s="17" t="str">
        <f t="shared" si="58"/>
        <v/>
      </c>
      <c r="X718" s="151" t="str">
        <f t="shared" si="60"/>
        <v/>
      </c>
    </row>
    <row r="719" spans="1:24" s="10" customFormat="1" ht="45.75" customHeight="1" thickBot="1" x14ac:dyDescent="0.25">
      <c r="A719" s="11" t="s">
        <v>9</v>
      </c>
      <c r="B719" s="1"/>
      <c r="C719" s="1"/>
      <c r="D719" s="188" t="str">
        <f t="shared" si="61"/>
        <v xml:space="preserve"> / </v>
      </c>
      <c r="E719" s="78" t="s">
        <v>9</v>
      </c>
      <c r="F719" s="78" t="s">
        <v>1372</v>
      </c>
      <c r="G719" s="72">
        <v>711</v>
      </c>
      <c r="H719" s="55"/>
      <c r="I719" s="70"/>
      <c r="J719" s="74"/>
      <c r="K719" s="86" t="str">
        <f>IF('(c) Copyricht DQS Gruppe 2023'!$XFD$3="© D Q S B IT 2020",IF($J719="","",VLOOKUP($J719,BDKSTAB,3,FALSE))&amp;IF($J719="","",", Berufsgattung = "&amp;IF($J719="","",VLOOKUP($J719,BDKSTAB,2,FALSE))),"Copyright verletzt")</f>
        <v/>
      </c>
      <c r="L719" s="55"/>
      <c r="M719" s="55"/>
      <c r="N719" s="34"/>
      <c r="O719" s="36"/>
      <c r="P719" s="36"/>
      <c r="Q719" s="11"/>
      <c r="R719" s="66" t="str">
        <f t="shared" si="62"/>
        <v/>
      </c>
      <c r="S719" s="69"/>
      <c r="T719" s="38"/>
      <c r="U719" s="11"/>
      <c r="V719" s="67" t="str">
        <f t="shared" si="59"/>
        <v/>
      </c>
      <c r="W719" s="17" t="str">
        <f t="shared" si="58"/>
        <v/>
      </c>
      <c r="X719" s="151" t="str">
        <f t="shared" si="60"/>
        <v/>
      </c>
    </row>
    <row r="720" spans="1:24" s="10" customFormat="1" ht="45.75" customHeight="1" thickBot="1" x14ac:dyDescent="0.25">
      <c r="A720" s="11" t="s">
        <v>9</v>
      </c>
      <c r="B720" s="1"/>
      <c r="C720" s="1"/>
      <c r="D720" s="188" t="str">
        <f t="shared" si="61"/>
        <v xml:space="preserve"> / </v>
      </c>
      <c r="E720" s="78" t="s">
        <v>9</v>
      </c>
      <c r="F720" s="78" t="s">
        <v>1372</v>
      </c>
      <c r="G720" s="72">
        <v>712</v>
      </c>
      <c r="H720" s="55"/>
      <c r="I720" s="70"/>
      <c r="J720" s="74"/>
      <c r="K720" s="86" t="str">
        <f>IF('(c) Copyricht DQS Gruppe 2023'!$XFD$3="© D Q S B IT 2020",IF($J720="","",VLOOKUP($J720,BDKSTAB,3,FALSE))&amp;IF($J720="","",", Berufsgattung = "&amp;IF($J720="","",VLOOKUP($J720,BDKSTAB,2,FALSE))),"Copyright verletzt")</f>
        <v/>
      </c>
      <c r="L720" s="55"/>
      <c r="M720" s="55"/>
      <c r="N720" s="34"/>
      <c r="O720" s="36"/>
      <c r="P720" s="36"/>
      <c r="Q720" s="11"/>
      <c r="R720" s="66" t="str">
        <f t="shared" si="62"/>
        <v/>
      </c>
      <c r="S720" s="69"/>
      <c r="T720" s="38"/>
      <c r="U720" s="11"/>
      <c r="V720" s="67" t="str">
        <f t="shared" si="59"/>
        <v/>
      </c>
      <c r="W720" s="17" t="str">
        <f t="shared" si="58"/>
        <v/>
      </c>
      <c r="X720" s="151" t="str">
        <f t="shared" si="60"/>
        <v/>
      </c>
    </row>
    <row r="721" spans="1:24" s="10" customFormat="1" ht="45.75" customHeight="1" thickBot="1" x14ac:dyDescent="0.25">
      <c r="A721" s="11" t="s">
        <v>9</v>
      </c>
      <c r="B721" s="1"/>
      <c r="C721" s="1"/>
      <c r="D721" s="188" t="str">
        <f t="shared" si="61"/>
        <v xml:space="preserve"> / </v>
      </c>
      <c r="E721" s="78" t="s">
        <v>9</v>
      </c>
      <c r="F721" s="78" t="s">
        <v>1372</v>
      </c>
      <c r="G721" s="72">
        <v>713</v>
      </c>
      <c r="H721" s="55"/>
      <c r="I721" s="70"/>
      <c r="J721" s="74"/>
      <c r="K721" s="86" t="str">
        <f>IF('(c) Copyricht DQS Gruppe 2023'!$XFD$3="© D Q S B IT 2020",IF($J721="","",VLOOKUP($J721,BDKSTAB,3,FALSE))&amp;IF($J721="","",", Berufsgattung = "&amp;IF($J721="","",VLOOKUP($J721,BDKSTAB,2,FALSE))),"Copyright verletzt")</f>
        <v/>
      </c>
      <c r="L721" s="55"/>
      <c r="M721" s="55"/>
      <c r="N721" s="34"/>
      <c r="O721" s="36"/>
      <c r="P721" s="36"/>
      <c r="Q721" s="11"/>
      <c r="R721" s="66" t="str">
        <f t="shared" si="62"/>
        <v/>
      </c>
      <c r="S721" s="69"/>
      <c r="T721" s="38"/>
      <c r="U721" s="11"/>
      <c r="V721" s="67" t="str">
        <f t="shared" si="59"/>
        <v/>
      </c>
      <c r="W721" s="17" t="str">
        <f t="shared" si="58"/>
        <v/>
      </c>
      <c r="X721" s="151" t="str">
        <f t="shared" si="60"/>
        <v/>
      </c>
    </row>
    <row r="722" spans="1:24" s="10" customFormat="1" ht="45.75" customHeight="1" thickBot="1" x14ac:dyDescent="0.25">
      <c r="A722" s="11" t="s">
        <v>9</v>
      </c>
      <c r="B722" s="1"/>
      <c r="C722" s="1"/>
      <c r="D722" s="188" t="str">
        <f t="shared" si="61"/>
        <v xml:space="preserve"> / </v>
      </c>
      <c r="E722" s="78" t="s">
        <v>9</v>
      </c>
      <c r="F722" s="78" t="s">
        <v>1372</v>
      </c>
      <c r="G722" s="72">
        <v>714</v>
      </c>
      <c r="H722" s="55"/>
      <c r="I722" s="70"/>
      <c r="J722" s="74"/>
      <c r="K722" s="86" t="str">
        <f>IF('(c) Copyricht DQS Gruppe 2023'!$XFD$3="© D Q S B IT 2020",IF($J722="","",VLOOKUP($J722,BDKSTAB,3,FALSE))&amp;IF($J722="","",", Berufsgattung = "&amp;IF($J722="","",VLOOKUP($J722,BDKSTAB,2,FALSE))),"Copyright verletzt")</f>
        <v/>
      </c>
      <c r="L722" s="55"/>
      <c r="M722" s="55"/>
      <c r="N722" s="34"/>
      <c r="O722" s="36"/>
      <c r="P722" s="36"/>
      <c r="Q722" s="11"/>
      <c r="R722" s="66" t="str">
        <f t="shared" si="62"/>
        <v/>
      </c>
      <c r="S722" s="69"/>
      <c r="T722" s="38"/>
      <c r="U722" s="11"/>
      <c r="V722" s="67" t="str">
        <f t="shared" si="59"/>
        <v/>
      </c>
      <c r="W722" s="17" t="str">
        <f t="shared" ref="W722:W785" si="63">IF(V722="","",IF(IF(X722="S",(V722),(V722*1.25))&lt;S722,"Überschreitung bitte in TYP2 eintragen",IF(V722&gt;=S722,"OK","Stichprobe 25% Korridor siehe Hinweise ÜBDKS")))</f>
        <v/>
      </c>
      <c r="X722" s="151" t="str">
        <f t="shared" si="60"/>
        <v/>
      </c>
    </row>
    <row r="723" spans="1:24" s="10" customFormat="1" ht="45.75" customHeight="1" thickBot="1" x14ac:dyDescent="0.25">
      <c r="A723" s="11" t="s">
        <v>9</v>
      </c>
      <c r="B723" s="1"/>
      <c r="C723" s="1"/>
      <c r="D723" s="188" t="str">
        <f t="shared" si="61"/>
        <v xml:space="preserve"> / </v>
      </c>
      <c r="E723" s="78" t="s">
        <v>9</v>
      </c>
      <c r="F723" s="78" t="s">
        <v>1372</v>
      </c>
      <c r="G723" s="72">
        <v>715</v>
      </c>
      <c r="H723" s="55"/>
      <c r="I723" s="70"/>
      <c r="J723" s="74"/>
      <c r="K723" s="86" t="str">
        <f>IF('(c) Copyricht DQS Gruppe 2023'!$XFD$3="© D Q S B IT 2020",IF($J723="","",VLOOKUP($J723,BDKSTAB,3,FALSE))&amp;IF($J723="","",", Berufsgattung = "&amp;IF($J723="","",VLOOKUP($J723,BDKSTAB,2,FALSE))),"Copyright verletzt")</f>
        <v/>
      </c>
      <c r="L723" s="55"/>
      <c r="M723" s="55"/>
      <c r="N723" s="34"/>
      <c r="O723" s="36"/>
      <c r="P723" s="36"/>
      <c r="Q723" s="11"/>
      <c r="R723" s="66" t="str">
        <f t="shared" si="62"/>
        <v/>
      </c>
      <c r="S723" s="69"/>
      <c r="T723" s="38"/>
      <c r="U723" s="11"/>
      <c r="V723" s="67" t="str">
        <f t="shared" si="59"/>
        <v/>
      </c>
      <c r="W723" s="17" t="str">
        <f t="shared" si="63"/>
        <v/>
      </c>
      <c r="X723" s="151" t="str">
        <f t="shared" si="60"/>
        <v/>
      </c>
    </row>
    <row r="724" spans="1:24" s="10" customFormat="1" ht="45.75" customHeight="1" thickBot="1" x14ac:dyDescent="0.25">
      <c r="A724" s="11" t="s">
        <v>9</v>
      </c>
      <c r="B724" s="1"/>
      <c r="C724" s="1"/>
      <c r="D724" s="188" t="str">
        <f t="shared" si="61"/>
        <v xml:space="preserve"> / </v>
      </c>
      <c r="E724" s="78" t="s">
        <v>9</v>
      </c>
      <c r="F724" s="78" t="s">
        <v>1372</v>
      </c>
      <c r="G724" s="72">
        <v>716</v>
      </c>
      <c r="H724" s="55"/>
      <c r="I724" s="70"/>
      <c r="J724" s="74"/>
      <c r="K724" s="86" t="str">
        <f>IF('(c) Copyricht DQS Gruppe 2023'!$XFD$3="© D Q S B IT 2020",IF($J724="","",VLOOKUP($J724,BDKSTAB,3,FALSE))&amp;IF($J724="","",", Berufsgattung = "&amp;IF($J724="","",VLOOKUP($J724,BDKSTAB,2,FALSE))),"Copyright verletzt")</f>
        <v/>
      </c>
      <c r="L724" s="55"/>
      <c r="M724" s="55"/>
      <c r="N724" s="34"/>
      <c r="O724" s="36"/>
      <c r="P724" s="36"/>
      <c r="Q724" s="11"/>
      <c r="R724" s="66" t="str">
        <f t="shared" si="62"/>
        <v/>
      </c>
      <c r="S724" s="69"/>
      <c r="T724" s="38"/>
      <c r="U724" s="11"/>
      <c r="V724" s="67" t="str">
        <f t="shared" si="59"/>
        <v/>
      </c>
      <c r="W724" s="17" t="str">
        <f t="shared" si="63"/>
        <v/>
      </c>
      <c r="X724" s="151" t="str">
        <f t="shared" si="60"/>
        <v/>
      </c>
    </row>
    <row r="725" spans="1:24" s="10" customFormat="1" ht="45.75" customHeight="1" thickBot="1" x14ac:dyDescent="0.25">
      <c r="A725" s="11" t="s">
        <v>9</v>
      </c>
      <c r="B725" s="1"/>
      <c r="C725" s="1"/>
      <c r="D725" s="188" t="str">
        <f t="shared" si="61"/>
        <v xml:space="preserve"> / </v>
      </c>
      <c r="E725" s="78" t="s">
        <v>9</v>
      </c>
      <c r="F725" s="78" t="s">
        <v>1372</v>
      </c>
      <c r="G725" s="72">
        <v>717</v>
      </c>
      <c r="H725" s="55"/>
      <c r="I725" s="70"/>
      <c r="J725" s="74"/>
      <c r="K725" s="86" t="str">
        <f>IF('(c) Copyricht DQS Gruppe 2023'!$XFD$3="© D Q S B IT 2020",IF($J725="","",VLOOKUP($J725,BDKSTAB,3,FALSE))&amp;IF($J725="","",", Berufsgattung = "&amp;IF($J725="","",VLOOKUP($J725,BDKSTAB,2,FALSE))),"Copyright verletzt")</f>
        <v/>
      </c>
      <c r="L725" s="55"/>
      <c r="M725" s="55"/>
      <c r="N725" s="34"/>
      <c r="O725" s="36"/>
      <c r="P725" s="36"/>
      <c r="Q725" s="11"/>
      <c r="R725" s="66" t="str">
        <f t="shared" si="62"/>
        <v/>
      </c>
      <c r="S725" s="69"/>
      <c r="T725" s="38"/>
      <c r="U725" s="11"/>
      <c r="V725" s="67" t="str">
        <f t="shared" si="59"/>
        <v/>
      </c>
      <c r="W725" s="17" t="str">
        <f t="shared" si="63"/>
        <v/>
      </c>
      <c r="X725" s="151" t="str">
        <f t="shared" si="60"/>
        <v/>
      </c>
    </row>
    <row r="726" spans="1:24" s="10" customFormat="1" ht="45.75" customHeight="1" thickBot="1" x14ac:dyDescent="0.25">
      <c r="A726" s="11" t="s">
        <v>9</v>
      </c>
      <c r="B726" s="1"/>
      <c r="C726" s="1"/>
      <c r="D726" s="188" t="str">
        <f t="shared" si="61"/>
        <v xml:space="preserve"> / </v>
      </c>
      <c r="E726" s="78" t="s">
        <v>9</v>
      </c>
      <c r="F726" s="78" t="s">
        <v>1372</v>
      </c>
      <c r="G726" s="72">
        <v>718</v>
      </c>
      <c r="H726" s="55"/>
      <c r="I726" s="70"/>
      <c r="J726" s="74"/>
      <c r="K726" s="86" t="str">
        <f>IF('(c) Copyricht DQS Gruppe 2023'!$XFD$3="© D Q S B IT 2020",IF($J726="","",VLOOKUP($J726,BDKSTAB,3,FALSE))&amp;IF($J726="","",", Berufsgattung = "&amp;IF($J726="","",VLOOKUP($J726,BDKSTAB,2,FALSE))),"Copyright verletzt")</f>
        <v/>
      </c>
      <c r="L726" s="55"/>
      <c r="M726" s="55"/>
      <c r="N726" s="34"/>
      <c r="O726" s="36"/>
      <c r="P726" s="36"/>
      <c r="Q726" s="11"/>
      <c r="R726" s="66" t="str">
        <f t="shared" si="62"/>
        <v/>
      </c>
      <c r="S726" s="69"/>
      <c r="T726" s="38"/>
      <c r="U726" s="11"/>
      <c r="V726" s="67" t="str">
        <f t="shared" si="59"/>
        <v/>
      </c>
      <c r="W726" s="17" t="str">
        <f t="shared" si="63"/>
        <v/>
      </c>
      <c r="X726" s="151" t="str">
        <f t="shared" si="60"/>
        <v/>
      </c>
    </row>
    <row r="727" spans="1:24" s="10" customFormat="1" ht="45.75" customHeight="1" thickBot="1" x14ac:dyDescent="0.25">
      <c r="A727" s="11" t="s">
        <v>9</v>
      </c>
      <c r="B727" s="1"/>
      <c r="C727" s="1"/>
      <c r="D727" s="188" t="str">
        <f t="shared" si="61"/>
        <v xml:space="preserve"> / </v>
      </c>
      <c r="E727" s="78" t="s">
        <v>9</v>
      </c>
      <c r="F727" s="78" t="s">
        <v>1372</v>
      </c>
      <c r="G727" s="72">
        <v>719</v>
      </c>
      <c r="H727" s="55"/>
      <c r="I727" s="70"/>
      <c r="J727" s="74"/>
      <c r="K727" s="86" t="str">
        <f>IF('(c) Copyricht DQS Gruppe 2023'!$XFD$3="© D Q S B IT 2020",IF($J727="","",VLOOKUP($J727,BDKSTAB,3,FALSE))&amp;IF($J727="","",", Berufsgattung = "&amp;IF($J727="","",VLOOKUP($J727,BDKSTAB,2,FALSE))),"Copyright verletzt")</f>
        <v/>
      </c>
      <c r="L727" s="55"/>
      <c r="M727" s="55"/>
      <c r="N727" s="34"/>
      <c r="O727" s="36"/>
      <c r="P727" s="36"/>
      <c r="Q727" s="11"/>
      <c r="R727" s="66" t="str">
        <f t="shared" si="62"/>
        <v/>
      </c>
      <c r="S727" s="69"/>
      <c r="T727" s="38"/>
      <c r="U727" s="11"/>
      <c r="V727" s="67" t="str">
        <f t="shared" si="59"/>
        <v/>
      </c>
      <c r="W727" s="17" t="str">
        <f t="shared" si="63"/>
        <v/>
      </c>
      <c r="X727" s="151" t="str">
        <f t="shared" si="60"/>
        <v/>
      </c>
    </row>
    <row r="728" spans="1:24" s="10" customFormat="1" ht="45.75" customHeight="1" thickBot="1" x14ac:dyDescent="0.25">
      <c r="A728" s="11" t="s">
        <v>9</v>
      </c>
      <c r="B728" s="1"/>
      <c r="C728" s="1"/>
      <c r="D728" s="188" t="str">
        <f t="shared" si="61"/>
        <v xml:space="preserve"> / </v>
      </c>
      <c r="E728" s="78" t="s">
        <v>9</v>
      </c>
      <c r="F728" s="78" t="s">
        <v>1372</v>
      </c>
      <c r="G728" s="72">
        <v>720</v>
      </c>
      <c r="H728" s="55"/>
      <c r="I728" s="70"/>
      <c r="J728" s="74"/>
      <c r="K728" s="86" t="str">
        <f>IF('(c) Copyricht DQS Gruppe 2023'!$XFD$3="© D Q S B IT 2020",IF($J728="","",VLOOKUP($J728,BDKSTAB,3,FALSE))&amp;IF($J728="","",", Berufsgattung = "&amp;IF($J728="","",VLOOKUP($J728,BDKSTAB,2,FALSE))),"Copyright verletzt")</f>
        <v/>
      </c>
      <c r="L728" s="55"/>
      <c r="M728" s="55"/>
      <c r="N728" s="34"/>
      <c r="O728" s="36"/>
      <c r="P728" s="36"/>
      <c r="Q728" s="11"/>
      <c r="R728" s="66" t="str">
        <f t="shared" si="62"/>
        <v/>
      </c>
      <c r="S728" s="69"/>
      <c r="T728" s="38"/>
      <c r="U728" s="11"/>
      <c r="V728" s="67" t="str">
        <f t="shared" si="59"/>
        <v/>
      </c>
      <c r="W728" s="17" t="str">
        <f t="shared" si="63"/>
        <v/>
      </c>
      <c r="X728" s="151" t="str">
        <f t="shared" si="60"/>
        <v/>
      </c>
    </row>
    <row r="729" spans="1:24" s="10" customFormat="1" ht="45.75" customHeight="1" thickBot="1" x14ac:dyDescent="0.25">
      <c r="A729" s="11" t="s">
        <v>9</v>
      </c>
      <c r="B729" s="1"/>
      <c r="C729" s="1"/>
      <c r="D729" s="188" t="str">
        <f t="shared" si="61"/>
        <v xml:space="preserve"> / </v>
      </c>
      <c r="E729" s="78" t="s">
        <v>9</v>
      </c>
      <c r="F729" s="78" t="s">
        <v>1372</v>
      </c>
      <c r="G729" s="72">
        <v>721</v>
      </c>
      <c r="H729" s="55"/>
      <c r="I729" s="70"/>
      <c r="J729" s="74"/>
      <c r="K729" s="86" t="str">
        <f>IF('(c) Copyricht DQS Gruppe 2023'!$XFD$3="© D Q S B IT 2020",IF($J729="","",VLOOKUP($J729,BDKSTAB,3,FALSE))&amp;IF($J729="","",", Berufsgattung = "&amp;IF($J729="","",VLOOKUP($J729,BDKSTAB,2,FALSE))),"Copyright verletzt")</f>
        <v/>
      </c>
      <c r="L729" s="55"/>
      <c r="M729" s="55"/>
      <c r="N729" s="34"/>
      <c r="O729" s="36"/>
      <c r="P729" s="36"/>
      <c r="Q729" s="11"/>
      <c r="R729" s="66" t="str">
        <f t="shared" si="62"/>
        <v/>
      </c>
      <c r="S729" s="69"/>
      <c r="T729" s="38"/>
      <c r="U729" s="11"/>
      <c r="V729" s="67" t="str">
        <f t="shared" si="59"/>
        <v/>
      </c>
      <c r="W729" s="17" t="str">
        <f t="shared" si="63"/>
        <v/>
      </c>
      <c r="X729" s="151" t="str">
        <f t="shared" si="60"/>
        <v/>
      </c>
    </row>
    <row r="730" spans="1:24" s="10" customFormat="1" ht="45.75" customHeight="1" thickBot="1" x14ac:dyDescent="0.25">
      <c r="A730" s="11" t="s">
        <v>9</v>
      </c>
      <c r="B730" s="1"/>
      <c r="C730" s="1"/>
      <c r="D730" s="188" t="str">
        <f t="shared" si="61"/>
        <v xml:space="preserve"> / </v>
      </c>
      <c r="E730" s="78" t="s">
        <v>9</v>
      </c>
      <c r="F730" s="78" t="s">
        <v>1372</v>
      </c>
      <c r="G730" s="72">
        <v>722</v>
      </c>
      <c r="H730" s="55"/>
      <c r="I730" s="70"/>
      <c r="J730" s="74"/>
      <c r="K730" s="86" t="str">
        <f>IF('(c) Copyricht DQS Gruppe 2023'!$XFD$3="© D Q S B IT 2020",IF($J730="","",VLOOKUP($J730,BDKSTAB,3,FALSE))&amp;IF($J730="","",", Berufsgattung = "&amp;IF($J730="","",VLOOKUP($J730,BDKSTAB,2,FALSE))),"Copyright verletzt")</f>
        <v/>
      </c>
      <c r="L730" s="55"/>
      <c r="M730" s="55"/>
      <c r="N730" s="34"/>
      <c r="O730" s="36"/>
      <c r="P730" s="36"/>
      <c r="Q730" s="11"/>
      <c r="R730" s="66" t="str">
        <f t="shared" si="62"/>
        <v/>
      </c>
      <c r="S730" s="69"/>
      <c r="T730" s="38"/>
      <c r="U730" s="11"/>
      <c r="V730" s="67" t="str">
        <f t="shared" si="59"/>
        <v/>
      </c>
      <c r="W730" s="17" t="str">
        <f t="shared" si="63"/>
        <v/>
      </c>
      <c r="X730" s="151" t="str">
        <f t="shared" si="60"/>
        <v/>
      </c>
    </row>
    <row r="731" spans="1:24" s="10" customFormat="1" ht="45.75" customHeight="1" thickBot="1" x14ac:dyDescent="0.25">
      <c r="A731" s="11" t="s">
        <v>9</v>
      </c>
      <c r="B731" s="1"/>
      <c r="C731" s="1"/>
      <c r="D731" s="188" t="str">
        <f t="shared" si="61"/>
        <v xml:space="preserve"> / </v>
      </c>
      <c r="E731" s="78" t="s">
        <v>9</v>
      </c>
      <c r="F731" s="78" t="s">
        <v>1372</v>
      </c>
      <c r="G731" s="72">
        <v>723</v>
      </c>
      <c r="H731" s="55"/>
      <c r="I731" s="70"/>
      <c r="J731" s="74"/>
      <c r="K731" s="86" t="str">
        <f>IF('(c) Copyricht DQS Gruppe 2023'!$XFD$3="© D Q S B IT 2020",IF($J731="","",VLOOKUP($J731,BDKSTAB,3,FALSE))&amp;IF($J731="","",", Berufsgattung = "&amp;IF($J731="","",VLOOKUP($J731,BDKSTAB,2,FALSE))),"Copyright verletzt")</f>
        <v/>
      </c>
      <c r="L731" s="55"/>
      <c r="M731" s="55"/>
      <c r="N731" s="34"/>
      <c r="O731" s="36"/>
      <c r="P731" s="36"/>
      <c r="Q731" s="11"/>
      <c r="R731" s="66" t="str">
        <f t="shared" si="62"/>
        <v/>
      </c>
      <c r="S731" s="69"/>
      <c r="T731" s="38"/>
      <c r="U731" s="11"/>
      <c r="V731" s="67" t="str">
        <f t="shared" si="59"/>
        <v/>
      </c>
      <c r="W731" s="17" t="str">
        <f t="shared" si="63"/>
        <v/>
      </c>
      <c r="X731" s="151" t="str">
        <f t="shared" si="60"/>
        <v/>
      </c>
    </row>
    <row r="732" spans="1:24" s="10" customFormat="1" ht="45.75" customHeight="1" thickBot="1" x14ac:dyDescent="0.25">
      <c r="A732" s="11" t="s">
        <v>9</v>
      </c>
      <c r="B732" s="1"/>
      <c r="C732" s="1"/>
      <c r="D732" s="188" t="str">
        <f t="shared" si="61"/>
        <v xml:space="preserve"> / </v>
      </c>
      <c r="E732" s="78" t="s">
        <v>9</v>
      </c>
      <c r="F732" s="78" t="s">
        <v>1372</v>
      </c>
      <c r="G732" s="72">
        <v>724</v>
      </c>
      <c r="H732" s="55"/>
      <c r="I732" s="70"/>
      <c r="J732" s="74"/>
      <c r="K732" s="86" t="str">
        <f>IF('(c) Copyricht DQS Gruppe 2023'!$XFD$3="© D Q S B IT 2020",IF($J732="","",VLOOKUP($J732,BDKSTAB,3,FALSE))&amp;IF($J732="","",", Berufsgattung = "&amp;IF($J732="","",VLOOKUP($J732,BDKSTAB,2,FALSE))),"Copyright verletzt")</f>
        <v/>
      </c>
      <c r="L732" s="55"/>
      <c r="M732" s="55"/>
      <c r="N732" s="34"/>
      <c r="O732" s="36"/>
      <c r="P732" s="36"/>
      <c r="Q732" s="11"/>
      <c r="R732" s="66" t="str">
        <f t="shared" si="62"/>
        <v/>
      </c>
      <c r="S732" s="69"/>
      <c r="T732" s="38"/>
      <c r="U732" s="11"/>
      <c r="V732" s="67" t="str">
        <f t="shared" si="59"/>
        <v/>
      </c>
      <c r="W732" s="17" t="str">
        <f t="shared" si="63"/>
        <v/>
      </c>
      <c r="X732" s="151" t="str">
        <f t="shared" si="60"/>
        <v/>
      </c>
    </row>
    <row r="733" spans="1:24" s="10" customFormat="1" ht="45.75" customHeight="1" thickBot="1" x14ac:dyDescent="0.25">
      <c r="A733" s="11" t="s">
        <v>9</v>
      </c>
      <c r="B733" s="1"/>
      <c r="C733" s="1"/>
      <c r="D733" s="188" t="str">
        <f t="shared" si="61"/>
        <v xml:space="preserve"> / </v>
      </c>
      <c r="E733" s="78" t="s">
        <v>9</v>
      </c>
      <c r="F733" s="78" t="s">
        <v>1372</v>
      </c>
      <c r="G733" s="72">
        <v>725</v>
      </c>
      <c r="H733" s="55"/>
      <c r="I733" s="70"/>
      <c r="J733" s="74"/>
      <c r="K733" s="86" t="str">
        <f>IF('(c) Copyricht DQS Gruppe 2023'!$XFD$3="© D Q S B IT 2020",IF($J733="","",VLOOKUP($J733,BDKSTAB,3,FALSE))&amp;IF($J733="","",", Berufsgattung = "&amp;IF($J733="","",VLOOKUP($J733,BDKSTAB,2,FALSE))),"Copyright verletzt")</f>
        <v/>
      </c>
      <c r="L733" s="55"/>
      <c r="M733" s="55"/>
      <c r="N733" s="34"/>
      <c r="O733" s="36"/>
      <c r="P733" s="36"/>
      <c r="Q733" s="11"/>
      <c r="R733" s="66" t="str">
        <f t="shared" si="62"/>
        <v/>
      </c>
      <c r="S733" s="69"/>
      <c r="T733" s="38"/>
      <c r="U733" s="11"/>
      <c r="V733" s="67" t="str">
        <f t="shared" si="59"/>
        <v/>
      </c>
      <c r="W733" s="17" t="str">
        <f t="shared" si="63"/>
        <v/>
      </c>
      <c r="X733" s="151" t="str">
        <f t="shared" si="60"/>
        <v/>
      </c>
    </row>
    <row r="734" spans="1:24" s="10" customFormat="1" ht="45.75" customHeight="1" thickBot="1" x14ac:dyDescent="0.25">
      <c r="A734" s="11" t="s">
        <v>9</v>
      </c>
      <c r="B734" s="1"/>
      <c r="C734" s="1"/>
      <c r="D734" s="188" t="str">
        <f t="shared" si="61"/>
        <v xml:space="preserve"> / </v>
      </c>
      <c r="E734" s="78" t="s">
        <v>9</v>
      </c>
      <c r="F734" s="78" t="s">
        <v>1372</v>
      </c>
      <c r="G734" s="72">
        <v>726</v>
      </c>
      <c r="H734" s="55"/>
      <c r="I734" s="70"/>
      <c r="J734" s="74"/>
      <c r="K734" s="86" t="str">
        <f>IF('(c) Copyricht DQS Gruppe 2023'!$XFD$3="© D Q S B IT 2020",IF($J734="","",VLOOKUP($J734,BDKSTAB,3,FALSE))&amp;IF($J734="","",", Berufsgattung = "&amp;IF($J734="","",VLOOKUP($J734,BDKSTAB,2,FALSE))),"Copyright verletzt")</f>
        <v/>
      </c>
      <c r="L734" s="55"/>
      <c r="M734" s="55"/>
      <c r="N734" s="34"/>
      <c r="O734" s="36"/>
      <c r="P734" s="36"/>
      <c r="Q734" s="11"/>
      <c r="R734" s="66" t="str">
        <f t="shared" si="62"/>
        <v/>
      </c>
      <c r="S734" s="69"/>
      <c r="T734" s="38"/>
      <c r="U734" s="11"/>
      <c r="V734" s="67" t="str">
        <f t="shared" si="59"/>
        <v/>
      </c>
      <c r="W734" s="17" t="str">
        <f t="shared" si="63"/>
        <v/>
      </c>
      <c r="X734" s="151" t="str">
        <f t="shared" si="60"/>
        <v/>
      </c>
    </row>
    <row r="735" spans="1:24" s="10" customFormat="1" ht="45.75" customHeight="1" thickBot="1" x14ac:dyDescent="0.25">
      <c r="A735" s="11" t="s">
        <v>9</v>
      </c>
      <c r="B735" s="1"/>
      <c r="C735" s="1"/>
      <c r="D735" s="188" t="str">
        <f t="shared" si="61"/>
        <v xml:space="preserve"> / </v>
      </c>
      <c r="E735" s="78" t="s">
        <v>9</v>
      </c>
      <c r="F735" s="78" t="s">
        <v>1372</v>
      </c>
      <c r="G735" s="72">
        <v>727</v>
      </c>
      <c r="H735" s="55"/>
      <c r="I735" s="70"/>
      <c r="J735" s="74"/>
      <c r="K735" s="86" t="str">
        <f>IF('(c) Copyricht DQS Gruppe 2023'!$XFD$3="© D Q S B IT 2020",IF($J735="","",VLOOKUP($J735,BDKSTAB,3,FALSE))&amp;IF($J735="","",", Berufsgattung = "&amp;IF($J735="","",VLOOKUP($J735,BDKSTAB,2,FALSE))),"Copyright verletzt")</f>
        <v/>
      </c>
      <c r="L735" s="55"/>
      <c r="M735" s="55"/>
      <c r="N735" s="34"/>
      <c r="O735" s="36"/>
      <c r="P735" s="36"/>
      <c r="Q735" s="11"/>
      <c r="R735" s="66" t="str">
        <f t="shared" si="62"/>
        <v/>
      </c>
      <c r="S735" s="69"/>
      <c r="T735" s="38"/>
      <c r="U735" s="11"/>
      <c r="V735" s="67" t="str">
        <f t="shared" si="59"/>
        <v/>
      </c>
      <c r="W735" s="17" t="str">
        <f t="shared" si="63"/>
        <v/>
      </c>
      <c r="X735" s="151" t="str">
        <f t="shared" si="60"/>
        <v/>
      </c>
    </row>
    <row r="736" spans="1:24" s="10" customFormat="1" ht="45.75" customHeight="1" thickBot="1" x14ac:dyDescent="0.25">
      <c r="A736" s="11" t="s">
        <v>9</v>
      </c>
      <c r="B736" s="1"/>
      <c r="C736" s="1"/>
      <c r="D736" s="188" t="str">
        <f t="shared" si="61"/>
        <v xml:space="preserve"> / </v>
      </c>
      <c r="E736" s="78" t="s">
        <v>9</v>
      </c>
      <c r="F736" s="78" t="s">
        <v>1372</v>
      </c>
      <c r="G736" s="72">
        <v>728</v>
      </c>
      <c r="H736" s="55"/>
      <c r="I736" s="70"/>
      <c r="J736" s="74"/>
      <c r="K736" s="86" t="str">
        <f>IF('(c) Copyricht DQS Gruppe 2023'!$XFD$3="© D Q S B IT 2020",IF($J736="","",VLOOKUP($J736,BDKSTAB,3,FALSE))&amp;IF($J736="","",", Berufsgattung = "&amp;IF($J736="","",VLOOKUP($J736,BDKSTAB,2,FALSE))),"Copyright verletzt")</f>
        <v/>
      </c>
      <c r="L736" s="55"/>
      <c r="M736" s="55"/>
      <c r="N736" s="34"/>
      <c r="O736" s="36"/>
      <c r="P736" s="36"/>
      <c r="Q736" s="11"/>
      <c r="R736" s="66" t="str">
        <f t="shared" si="62"/>
        <v/>
      </c>
      <c r="S736" s="69"/>
      <c r="T736" s="38"/>
      <c r="U736" s="11"/>
      <c r="V736" s="67" t="str">
        <f t="shared" si="59"/>
        <v/>
      </c>
      <c r="W736" s="17" t="str">
        <f t="shared" si="63"/>
        <v/>
      </c>
      <c r="X736" s="151" t="str">
        <f t="shared" si="60"/>
        <v/>
      </c>
    </row>
    <row r="737" spans="1:24" s="10" customFormat="1" ht="45.75" customHeight="1" thickBot="1" x14ac:dyDescent="0.25">
      <c r="A737" s="11" t="s">
        <v>9</v>
      </c>
      <c r="B737" s="1"/>
      <c r="C737" s="1"/>
      <c r="D737" s="188" t="str">
        <f t="shared" si="61"/>
        <v xml:space="preserve"> / </v>
      </c>
      <c r="E737" s="78" t="s">
        <v>9</v>
      </c>
      <c r="F737" s="78" t="s">
        <v>1372</v>
      </c>
      <c r="G737" s="72">
        <v>729</v>
      </c>
      <c r="H737" s="55"/>
      <c r="I737" s="70"/>
      <c r="J737" s="74"/>
      <c r="K737" s="86" t="str">
        <f>IF('(c) Copyricht DQS Gruppe 2023'!$XFD$3="© D Q S B IT 2020",IF($J737="","",VLOOKUP($J737,BDKSTAB,3,FALSE))&amp;IF($J737="","",", Berufsgattung = "&amp;IF($J737="","",VLOOKUP($J737,BDKSTAB,2,FALSE))),"Copyright verletzt")</f>
        <v/>
      </c>
      <c r="L737" s="55"/>
      <c r="M737" s="55"/>
      <c r="N737" s="34"/>
      <c r="O737" s="36"/>
      <c r="P737" s="36"/>
      <c r="Q737" s="11"/>
      <c r="R737" s="66" t="str">
        <f t="shared" si="62"/>
        <v/>
      </c>
      <c r="S737" s="69"/>
      <c r="T737" s="38"/>
      <c r="U737" s="11"/>
      <c r="V737" s="67" t="str">
        <f t="shared" si="59"/>
        <v/>
      </c>
      <c r="W737" s="17" t="str">
        <f t="shared" si="63"/>
        <v/>
      </c>
      <c r="X737" s="151" t="str">
        <f t="shared" si="60"/>
        <v/>
      </c>
    </row>
    <row r="738" spans="1:24" s="10" customFormat="1" ht="45.75" customHeight="1" thickBot="1" x14ac:dyDescent="0.25">
      <c r="A738" s="11" t="s">
        <v>9</v>
      </c>
      <c r="B738" s="1"/>
      <c r="C738" s="1"/>
      <c r="D738" s="188" t="str">
        <f t="shared" si="61"/>
        <v xml:space="preserve"> / </v>
      </c>
      <c r="E738" s="78" t="s">
        <v>9</v>
      </c>
      <c r="F738" s="78" t="s">
        <v>1372</v>
      </c>
      <c r="G738" s="72">
        <v>730</v>
      </c>
      <c r="H738" s="55"/>
      <c r="I738" s="70"/>
      <c r="J738" s="74"/>
      <c r="K738" s="86" t="str">
        <f>IF('(c) Copyricht DQS Gruppe 2023'!$XFD$3="© D Q S B IT 2020",IF($J738="","",VLOOKUP($J738,BDKSTAB,3,FALSE))&amp;IF($J738="","",", Berufsgattung = "&amp;IF($J738="","",VLOOKUP($J738,BDKSTAB,2,FALSE))),"Copyright verletzt")</f>
        <v/>
      </c>
      <c r="L738" s="55"/>
      <c r="M738" s="55"/>
      <c r="N738" s="34"/>
      <c r="O738" s="36"/>
      <c r="P738" s="36"/>
      <c r="Q738" s="11"/>
      <c r="R738" s="66" t="str">
        <f t="shared" si="62"/>
        <v/>
      </c>
      <c r="S738" s="69"/>
      <c r="T738" s="38"/>
      <c r="U738" s="11"/>
      <c r="V738" s="67" t="str">
        <f t="shared" si="59"/>
        <v/>
      </c>
      <c r="W738" s="17" t="str">
        <f t="shared" si="63"/>
        <v/>
      </c>
      <c r="X738" s="151" t="str">
        <f t="shared" si="60"/>
        <v/>
      </c>
    </row>
    <row r="739" spans="1:24" s="10" customFormat="1" ht="45.75" customHeight="1" thickBot="1" x14ac:dyDescent="0.25">
      <c r="A739" s="11" t="s">
        <v>9</v>
      </c>
      <c r="B739" s="1"/>
      <c r="C739" s="1"/>
      <c r="D739" s="188" t="str">
        <f t="shared" si="61"/>
        <v xml:space="preserve"> / </v>
      </c>
      <c r="E739" s="78" t="s">
        <v>9</v>
      </c>
      <c r="F739" s="78" t="s">
        <v>1372</v>
      </c>
      <c r="G739" s="72">
        <v>731</v>
      </c>
      <c r="H739" s="55"/>
      <c r="I739" s="70"/>
      <c r="J739" s="74"/>
      <c r="K739" s="86" t="str">
        <f>IF('(c) Copyricht DQS Gruppe 2023'!$XFD$3="© D Q S B IT 2020",IF($J739="","",VLOOKUP($J739,BDKSTAB,3,FALSE))&amp;IF($J739="","",", Berufsgattung = "&amp;IF($J739="","",VLOOKUP($J739,BDKSTAB,2,FALSE))),"Copyright verletzt")</f>
        <v/>
      </c>
      <c r="L739" s="55"/>
      <c r="M739" s="55"/>
      <c r="N739" s="34"/>
      <c r="O739" s="36"/>
      <c r="P739" s="36"/>
      <c r="Q739" s="11"/>
      <c r="R739" s="66" t="str">
        <f t="shared" si="62"/>
        <v/>
      </c>
      <c r="S739" s="69"/>
      <c r="T739" s="38"/>
      <c r="U739" s="11"/>
      <c r="V739" s="67" t="str">
        <f t="shared" si="59"/>
        <v/>
      </c>
      <c r="W739" s="17" t="str">
        <f t="shared" si="63"/>
        <v/>
      </c>
      <c r="X739" s="151" t="str">
        <f t="shared" si="60"/>
        <v/>
      </c>
    </row>
    <row r="740" spans="1:24" s="10" customFormat="1" ht="45.75" customHeight="1" thickBot="1" x14ac:dyDescent="0.25">
      <c r="A740" s="11" t="s">
        <v>9</v>
      </c>
      <c r="B740" s="1"/>
      <c r="C740" s="1"/>
      <c r="D740" s="188" t="str">
        <f t="shared" si="61"/>
        <v xml:space="preserve"> / </v>
      </c>
      <c r="E740" s="78" t="s">
        <v>9</v>
      </c>
      <c r="F740" s="78" t="s">
        <v>1372</v>
      </c>
      <c r="G740" s="72">
        <v>732</v>
      </c>
      <c r="H740" s="55"/>
      <c r="I740" s="70"/>
      <c r="J740" s="74"/>
      <c r="K740" s="86" t="str">
        <f>IF('(c) Copyricht DQS Gruppe 2023'!$XFD$3="© D Q S B IT 2020",IF($J740="","",VLOOKUP($J740,BDKSTAB,3,FALSE))&amp;IF($J740="","",", Berufsgattung = "&amp;IF($J740="","",VLOOKUP($J740,BDKSTAB,2,FALSE))),"Copyright verletzt")</f>
        <v/>
      </c>
      <c r="L740" s="55"/>
      <c r="M740" s="55"/>
      <c r="N740" s="34"/>
      <c r="O740" s="36"/>
      <c r="P740" s="36"/>
      <c r="Q740" s="11"/>
      <c r="R740" s="66" t="str">
        <f t="shared" si="62"/>
        <v/>
      </c>
      <c r="S740" s="69"/>
      <c r="T740" s="38"/>
      <c r="U740" s="11"/>
      <c r="V740" s="67" t="str">
        <f t="shared" si="59"/>
        <v/>
      </c>
      <c r="W740" s="17" t="str">
        <f t="shared" si="63"/>
        <v/>
      </c>
      <c r="X740" s="151" t="str">
        <f t="shared" si="60"/>
        <v/>
      </c>
    </row>
    <row r="741" spans="1:24" s="10" customFormat="1" ht="45.75" customHeight="1" thickBot="1" x14ac:dyDescent="0.25">
      <c r="A741" s="11" t="s">
        <v>9</v>
      </c>
      <c r="B741" s="1"/>
      <c r="C741" s="1"/>
      <c r="D741" s="188" t="str">
        <f t="shared" si="61"/>
        <v xml:space="preserve"> / </v>
      </c>
      <c r="E741" s="78" t="s">
        <v>9</v>
      </c>
      <c r="F741" s="78" t="s">
        <v>1372</v>
      </c>
      <c r="G741" s="72">
        <v>733</v>
      </c>
      <c r="H741" s="55"/>
      <c r="I741" s="70"/>
      <c r="J741" s="74"/>
      <c r="K741" s="86" t="str">
        <f>IF('(c) Copyricht DQS Gruppe 2023'!$XFD$3="© D Q S B IT 2020",IF($J741="","",VLOOKUP($J741,BDKSTAB,3,FALSE))&amp;IF($J741="","",", Berufsgattung = "&amp;IF($J741="","",VLOOKUP($J741,BDKSTAB,2,FALSE))),"Copyright verletzt")</f>
        <v/>
      </c>
      <c r="L741" s="55"/>
      <c r="M741" s="55"/>
      <c r="N741" s="34"/>
      <c r="O741" s="36"/>
      <c r="P741" s="36"/>
      <c r="Q741" s="11"/>
      <c r="R741" s="66" t="str">
        <f t="shared" si="62"/>
        <v/>
      </c>
      <c r="S741" s="69"/>
      <c r="T741" s="38"/>
      <c r="U741" s="11"/>
      <c r="V741" s="67" t="str">
        <f t="shared" si="59"/>
        <v/>
      </c>
      <c r="W741" s="17" t="str">
        <f t="shared" si="63"/>
        <v/>
      </c>
      <c r="X741" s="151" t="str">
        <f t="shared" si="60"/>
        <v/>
      </c>
    </row>
    <row r="742" spans="1:24" s="10" customFormat="1" ht="45.75" customHeight="1" thickBot="1" x14ac:dyDescent="0.25">
      <c r="A742" s="11" t="s">
        <v>9</v>
      </c>
      <c r="B742" s="1"/>
      <c r="C742" s="1"/>
      <c r="D742" s="188" t="str">
        <f t="shared" si="61"/>
        <v xml:space="preserve"> / </v>
      </c>
      <c r="E742" s="78" t="s">
        <v>9</v>
      </c>
      <c r="F742" s="78" t="s">
        <v>1372</v>
      </c>
      <c r="G742" s="72">
        <v>734</v>
      </c>
      <c r="H742" s="55"/>
      <c r="I742" s="70"/>
      <c r="J742" s="74"/>
      <c r="K742" s="86" t="str">
        <f>IF('(c) Copyricht DQS Gruppe 2023'!$XFD$3="© D Q S B IT 2020",IF($J742="","",VLOOKUP($J742,BDKSTAB,3,FALSE))&amp;IF($J742="","",", Berufsgattung = "&amp;IF($J742="","",VLOOKUP($J742,BDKSTAB,2,FALSE))),"Copyright verletzt")</f>
        <v/>
      </c>
      <c r="L742" s="55"/>
      <c r="M742" s="55"/>
      <c r="N742" s="34"/>
      <c r="O742" s="36"/>
      <c r="P742" s="36"/>
      <c r="Q742" s="11"/>
      <c r="R742" s="66" t="str">
        <f t="shared" si="62"/>
        <v/>
      </c>
      <c r="S742" s="69"/>
      <c r="T742" s="38"/>
      <c r="U742" s="11"/>
      <c r="V742" s="67" t="str">
        <f t="shared" si="59"/>
        <v/>
      </c>
      <c r="W742" s="17" t="str">
        <f t="shared" si="63"/>
        <v/>
      </c>
      <c r="X742" s="151" t="str">
        <f t="shared" si="60"/>
        <v/>
      </c>
    </row>
    <row r="743" spans="1:24" s="10" customFormat="1" ht="45.75" customHeight="1" thickBot="1" x14ac:dyDescent="0.25">
      <c r="A743" s="11" t="s">
        <v>9</v>
      </c>
      <c r="B743" s="1"/>
      <c r="C743" s="1"/>
      <c r="D743" s="188" t="str">
        <f t="shared" si="61"/>
        <v xml:space="preserve"> / </v>
      </c>
      <c r="E743" s="78" t="s">
        <v>9</v>
      </c>
      <c r="F743" s="78" t="s">
        <v>1372</v>
      </c>
      <c r="G743" s="72">
        <v>735</v>
      </c>
      <c r="H743" s="55"/>
      <c r="I743" s="70"/>
      <c r="J743" s="74"/>
      <c r="K743" s="86" t="str">
        <f>IF('(c) Copyricht DQS Gruppe 2023'!$XFD$3="© D Q S B IT 2020",IF($J743="","",VLOOKUP($J743,BDKSTAB,3,FALSE))&amp;IF($J743="","",", Berufsgattung = "&amp;IF($J743="","",VLOOKUP($J743,BDKSTAB,2,FALSE))),"Copyright verletzt")</f>
        <v/>
      </c>
      <c r="L743" s="55"/>
      <c r="M743" s="55"/>
      <c r="N743" s="34"/>
      <c r="O743" s="36"/>
      <c r="P743" s="36"/>
      <c r="Q743" s="11"/>
      <c r="R743" s="66" t="str">
        <f t="shared" si="62"/>
        <v/>
      </c>
      <c r="S743" s="69"/>
      <c r="T743" s="38"/>
      <c r="U743" s="11"/>
      <c r="V743" s="67" t="str">
        <f t="shared" si="59"/>
        <v/>
      </c>
      <c r="W743" s="17" t="str">
        <f t="shared" si="63"/>
        <v/>
      </c>
      <c r="X743" s="151" t="str">
        <f t="shared" si="60"/>
        <v/>
      </c>
    </row>
    <row r="744" spans="1:24" s="10" customFormat="1" ht="45.75" customHeight="1" thickBot="1" x14ac:dyDescent="0.25">
      <c r="A744" s="11" t="s">
        <v>9</v>
      </c>
      <c r="B744" s="1"/>
      <c r="C744" s="1"/>
      <c r="D744" s="188" t="str">
        <f t="shared" si="61"/>
        <v xml:space="preserve"> / </v>
      </c>
      <c r="E744" s="78" t="s">
        <v>9</v>
      </c>
      <c r="F744" s="78" t="s">
        <v>1372</v>
      </c>
      <c r="G744" s="72">
        <v>736</v>
      </c>
      <c r="H744" s="55"/>
      <c r="I744" s="70"/>
      <c r="J744" s="74"/>
      <c r="K744" s="86" t="str">
        <f>IF('(c) Copyricht DQS Gruppe 2023'!$XFD$3="© D Q S B IT 2020",IF($J744="","",VLOOKUP($J744,BDKSTAB,3,FALSE))&amp;IF($J744="","",", Berufsgattung = "&amp;IF($J744="","",VLOOKUP($J744,BDKSTAB,2,FALSE))),"Copyright verletzt")</f>
        <v/>
      </c>
      <c r="L744" s="55"/>
      <c r="M744" s="55"/>
      <c r="N744" s="34"/>
      <c r="O744" s="36"/>
      <c r="P744" s="36"/>
      <c r="Q744" s="11"/>
      <c r="R744" s="66" t="str">
        <f t="shared" si="62"/>
        <v/>
      </c>
      <c r="S744" s="69"/>
      <c r="T744" s="38"/>
      <c r="U744" s="11"/>
      <c r="V744" s="67" t="str">
        <f t="shared" si="59"/>
        <v/>
      </c>
      <c r="W744" s="17" t="str">
        <f t="shared" si="63"/>
        <v/>
      </c>
      <c r="X744" s="151" t="str">
        <f t="shared" si="60"/>
        <v/>
      </c>
    </row>
    <row r="745" spans="1:24" s="10" customFormat="1" ht="45.75" customHeight="1" thickBot="1" x14ac:dyDescent="0.25">
      <c r="A745" s="11" t="s">
        <v>9</v>
      </c>
      <c r="B745" s="1"/>
      <c r="C745" s="1"/>
      <c r="D745" s="188" t="str">
        <f t="shared" si="61"/>
        <v xml:space="preserve"> / </v>
      </c>
      <c r="E745" s="78" t="s">
        <v>9</v>
      </c>
      <c r="F745" s="78" t="s">
        <v>1372</v>
      </c>
      <c r="G745" s="72">
        <v>737</v>
      </c>
      <c r="H745" s="55"/>
      <c r="I745" s="70"/>
      <c r="J745" s="74"/>
      <c r="K745" s="86" t="str">
        <f>IF('(c) Copyricht DQS Gruppe 2023'!$XFD$3="© D Q S B IT 2020",IF($J745="","",VLOOKUP($J745,BDKSTAB,3,FALSE))&amp;IF($J745="","",", Berufsgattung = "&amp;IF($J745="","",VLOOKUP($J745,BDKSTAB,2,FALSE))),"Copyright verletzt")</f>
        <v/>
      </c>
      <c r="L745" s="55"/>
      <c r="M745" s="55"/>
      <c r="N745" s="34"/>
      <c r="O745" s="36"/>
      <c r="P745" s="36"/>
      <c r="Q745" s="11"/>
      <c r="R745" s="66" t="str">
        <f t="shared" si="62"/>
        <v/>
      </c>
      <c r="S745" s="69"/>
      <c r="T745" s="38"/>
      <c r="U745" s="11"/>
      <c r="V745" s="67" t="str">
        <f t="shared" si="59"/>
        <v/>
      </c>
      <c r="W745" s="17" t="str">
        <f t="shared" si="63"/>
        <v/>
      </c>
      <c r="X745" s="151" t="str">
        <f t="shared" si="60"/>
        <v/>
      </c>
    </row>
    <row r="746" spans="1:24" s="10" customFormat="1" ht="45.75" customHeight="1" thickBot="1" x14ac:dyDescent="0.25">
      <c r="A746" s="11" t="s">
        <v>9</v>
      </c>
      <c r="B746" s="1"/>
      <c r="C746" s="1"/>
      <c r="D746" s="188" t="str">
        <f t="shared" si="61"/>
        <v xml:space="preserve"> / </v>
      </c>
      <c r="E746" s="78" t="s">
        <v>9</v>
      </c>
      <c r="F746" s="78" t="s">
        <v>1372</v>
      </c>
      <c r="G746" s="72">
        <v>738</v>
      </c>
      <c r="H746" s="55"/>
      <c r="I746" s="70"/>
      <c r="J746" s="74"/>
      <c r="K746" s="86" t="str">
        <f>IF('(c) Copyricht DQS Gruppe 2023'!$XFD$3="© D Q S B IT 2020",IF($J746="","",VLOOKUP($J746,BDKSTAB,3,FALSE))&amp;IF($J746="","",", Berufsgattung = "&amp;IF($J746="","",VLOOKUP($J746,BDKSTAB,2,FALSE))),"Copyright verletzt")</f>
        <v/>
      </c>
      <c r="L746" s="55"/>
      <c r="M746" s="55"/>
      <c r="N746" s="34"/>
      <c r="O746" s="36"/>
      <c r="P746" s="36"/>
      <c r="Q746" s="11"/>
      <c r="R746" s="66" t="str">
        <f t="shared" si="62"/>
        <v/>
      </c>
      <c r="S746" s="69"/>
      <c r="T746" s="38"/>
      <c r="U746" s="11"/>
      <c r="V746" s="67" t="str">
        <f t="shared" si="59"/>
        <v/>
      </c>
      <c r="W746" s="17" t="str">
        <f t="shared" si="63"/>
        <v/>
      </c>
      <c r="X746" s="151" t="str">
        <f t="shared" si="60"/>
        <v/>
      </c>
    </row>
    <row r="747" spans="1:24" s="10" customFormat="1" ht="45.75" customHeight="1" thickBot="1" x14ac:dyDescent="0.25">
      <c r="A747" s="11" t="s">
        <v>9</v>
      </c>
      <c r="B747" s="1"/>
      <c r="C747" s="1"/>
      <c r="D747" s="188" t="str">
        <f t="shared" si="61"/>
        <v xml:space="preserve"> / </v>
      </c>
      <c r="E747" s="78" t="s">
        <v>9</v>
      </c>
      <c r="F747" s="78" t="s">
        <v>1372</v>
      </c>
      <c r="G747" s="72">
        <v>739</v>
      </c>
      <c r="H747" s="55"/>
      <c r="I747" s="70"/>
      <c r="J747" s="74"/>
      <c r="K747" s="86" t="str">
        <f>IF('(c) Copyricht DQS Gruppe 2023'!$XFD$3="© D Q S B IT 2020",IF($J747="","",VLOOKUP($J747,BDKSTAB,3,FALSE))&amp;IF($J747="","",", Berufsgattung = "&amp;IF($J747="","",VLOOKUP($J747,BDKSTAB,2,FALSE))),"Copyright verletzt")</f>
        <v/>
      </c>
      <c r="L747" s="55"/>
      <c r="M747" s="55"/>
      <c r="N747" s="34"/>
      <c r="O747" s="36"/>
      <c r="P747" s="36"/>
      <c r="Q747" s="11"/>
      <c r="R747" s="66" t="str">
        <f t="shared" si="62"/>
        <v/>
      </c>
      <c r="S747" s="69"/>
      <c r="T747" s="38"/>
      <c r="U747" s="11"/>
      <c r="V747" s="67" t="str">
        <f t="shared" si="59"/>
        <v/>
      </c>
      <c r="W747" s="17" t="str">
        <f t="shared" si="63"/>
        <v/>
      </c>
      <c r="X747" s="151" t="str">
        <f t="shared" si="60"/>
        <v/>
      </c>
    </row>
    <row r="748" spans="1:24" s="10" customFormat="1" ht="45.75" customHeight="1" thickBot="1" x14ac:dyDescent="0.25">
      <c r="A748" s="11" t="s">
        <v>9</v>
      </c>
      <c r="B748" s="1"/>
      <c r="C748" s="1"/>
      <c r="D748" s="188" t="str">
        <f t="shared" si="61"/>
        <v xml:space="preserve"> / </v>
      </c>
      <c r="E748" s="78" t="s">
        <v>9</v>
      </c>
      <c r="F748" s="78" t="s">
        <v>1372</v>
      </c>
      <c r="G748" s="72">
        <v>740</v>
      </c>
      <c r="H748" s="55"/>
      <c r="I748" s="70"/>
      <c r="J748" s="74"/>
      <c r="K748" s="86" t="str">
        <f>IF('(c) Copyricht DQS Gruppe 2023'!$XFD$3="© D Q S B IT 2020",IF($J748="","",VLOOKUP($J748,BDKSTAB,3,FALSE))&amp;IF($J748="","",", Berufsgattung = "&amp;IF($J748="","",VLOOKUP($J748,BDKSTAB,2,FALSE))),"Copyright verletzt")</f>
        <v/>
      </c>
      <c r="L748" s="55"/>
      <c r="M748" s="55"/>
      <c r="N748" s="34"/>
      <c r="O748" s="36"/>
      <c r="P748" s="36"/>
      <c r="Q748" s="11"/>
      <c r="R748" s="66" t="str">
        <f t="shared" si="62"/>
        <v/>
      </c>
      <c r="S748" s="69"/>
      <c r="T748" s="38"/>
      <c r="U748" s="11"/>
      <c r="V748" s="67" t="str">
        <f t="shared" si="59"/>
        <v/>
      </c>
      <c r="W748" s="17" t="str">
        <f t="shared" si="63"/>
        <v/>
      </c>
      <c r="X748" s="151" t="str">
        <f t="shared" si="60"/>
        <v/>
      </c>
    </row>
    <row r="749" spans="1:24" s="10" customFormat="1" ht="45.75" customHeight="1" thickBot="1" x14ac:dyDescent="0.25">
      <c r="A749" s="11" t="s">
        <v>9</v>
      </c>
      <c r="B749" s="1"/>
      <c r="C749" s="1"/>
      <c r="D749" s="188" t="str">
        <f t="shared" si="61"/>
        <v xml:space="preserve"> / </v>
      </c>
      <c r="E749" s="78" t="s">
        <v>9</v>
      </c>
      <c r="F749" s="78" t="s">
        <v>1372</v>
      </c>
      <c r="G749" s="72">
        <v>741</v>
      </c>
      <c r="H749" s="55"/>
      <c r="I749" s="70"/>
      <c r="J749" s="74"/>
      <c r="K749" s="86" t="str">
        <f>IF('(c) Copyricht DQS Gruppe 2023'!$XFD$3="© D Q S B IT 2020",IF($J749="","",VLOOKUP($J749,BDKSTAB,3,FALSE))&amp;IF($J749="","",", Berufsgattung = "&amp;IF($J749="","",VLOOKUP($J749,BDKSTAB,2,FALSE))),"Copyright verletzt")</f>
        <v/>
      </c>
      <c r="L749" s="55"/>
      <c r="M749" s="55"/>
      <c r="N749" s="34"/>
      <c r="O749" s="36"/>
      <c r="P749" s="36"/>
      <c r="Q749" s="11"/>
      <c r="R749" s="66" t="str">
        <f t="shared" si="62"/>
        <v/>
      </c>
      <c r="S749" s="69"/>
      <c r="T749" s="38"/>
      <c r="U749" s="11"/>
      <c r="V749" s="67" t="str">
        <f t="shared" si="59"/>
        <v/>
      </c>
      <c r="W749" s="17" t="str">
        <f t="shared" si="63"/>
        <v/>
      </c>
      <c r="X749" s="151" t="str">
        <f t="shared" si="60"/>
        <v/>
      </c>
    </row>
    <row r="750" spans="1:24" s="10" customFormat="1" ht="45.75" customHeight="1" thickBot="1" x14ac:dyDescent="0.25">
      <c r="A750" s="11" t="s">
        <v>9</v>
      </c>
      <c r="B750" s="1"/>
      <c r="C750" s="1"/>
      <c r="D750" s="188" t="str">
        <f t="shared" si="61"/>
        <v xml:space="preserve"> / </v>
      </c>
      <c r="E750" s="78" t="s">
        <v>9</v>
      </c>
      <c r="F750" s="78" t="s">
        <v>1372</v>
      </c>
      <c r="G750" s="72">
        <v>742</v>
      </c>
      <c r="H750" s="55"/>
      <c r="I750" s="70"/>
      <c r="J750" s="74"/>
      <c r="K750" s="86" t="str">
        <f>IF('(c) Copyricht DQS Gruppe 2023'!$XFD$3="© D Q S B IT 2020",IF($J750="","",VLOOKUP($J750,BDKSTAB,3,FALSE))&amp;IF($J750="","",", Berufsgattung = "&amp;IF($J750="","",VLOOKUP($J750,BDKSTAB,2,FALSE))),"Copyright verletzt")</f>
        <v/>
      </c>
      <c r="L750" s="55"/>
      <c r="M750" s="55"/>
      <c r="N750" s="34"/>
      <c r="O750" s="36"/>
      <c r="P750" s="36"/>
      <c r="Q750" s="11"/>
      <c r="R750" s="66" t="str">
        <f t="shared" si="62"/>
        <v/>
      </c>
      <c r="S750" s="69"/>
      <c r="T750" s="38"/>
      <c r="U750" s="11"/>
      <c r="V750" s="67" t="str">
        <f t="shared" si="59"/>
        <v/>
      </c>
      <c r="W750" s="17" t="str">
        <f t="shared" si="63"/>
        <v/>
      </c>
      <c r="X750" s="151" t="str">
        <f t="shared" si="60"/>
        <v/>
      </c>
    </row>
    <row r="751" spans="1:24" s="10" customFormat="1" ht="45.75" customHeight="1" thickBot="1" x14ac:dyDescent="0.25">
      <c r="A751" s="11" t="s">
        <v>9</v>
      </c>
      <c r="B751" s="1"/>
      <c r="C751" s="1"/>
      <c r="D751" s="188" t="str">
        <f t="shared" si="61"/>
        <v xml:space="preserve"> / </v>
      </c>
      <c r="E751" s="78" t="s">
        <v>9</v>
      </c>
      <c r="F751" s="78" t="s">
        <v>1372</v>
      </c>
      <c r="G751" s="72">
        <v>743</v>
      </c>
      <c r="H751" s="55"/>
      <c r="I751" s="70"/>
      <c r="J751" s="74"/>
      <c r="K751" s="86" t="str">
        <f>IF('(c) Copyricht DQS Gruppe 2023'!$XFD$3="© D Q S B IT 2020",IF($J751="","",VLOOKUP($J751,BDKSTAB,3,FALSE))&amp;IF($J751="","",", Berufsgattung = "&amp;IF($J751="","",VLOOKUP($J751,BDKSTAB,2,FALSE))),"Copyright verletzt")</f>
        <v/>
      </c>
      <c r="L751" s="55"/>
      <c r="M751" s="55"/>
      <c r="N751" s="34"/>
      <c r="O751" s="36"/>
      <c r="P751" s="36"/>
      <c r="Q751" s="11"/>
      <c r="R751" s="66" t="str">
        <f t="shared" si="62"/>
        <v/>
      </c>
      <c r="S751" s="69"/>
      <c r="T751" s="38"/>
      <c r="U751" s="11"/>
      <c r="V751" s="67" t="str">
        <f t="shared" si="59"/>
        <v/>
      </c>
      <c r="W751" s="17" t="str">
        <f t="shared" si="63"/>
        <v/>
      </c>
      <c r="X751" s="151" t="str">
        <f t="shared" si="60"/>
        <v/>
      </c>
    </row>
    <row r="752" spans="1:24" s="10" customFormat="1" ht="45.75" customHeight="1" thickBot="1" x14ac:dyDescent="0.25">
      <c r="A752" s="11" t="s">
        <v>9</v>
      </c>
      <c r="B752" s="1"/>
      <c r="C752" s="1"/>
      <c r="D752" s="188" t="str">
        <f t="shared" si="61"/>
        <v xml:space="preserve"> / </v>
      </c>
      <c r="E752" s="78" t="s">
        <v>9</v>
      </c>
      <c r="F752" s="78" t="s">
        <v>1372</v>
      </c>
      <c r="G752" s="72">
        <v>744</v>
      </c>
      <c r="H752" s="55"/>
      <c r="I752" s="70"/>
      <c r="J752" s="74"/>
      <c r="K752" s="86" t="str">
        <f>IF('(c) Copyricht DQS Gruppe 2023'!$XFD$3="© D Q S B IT 2020",IF($J752="","",VLOOKUP($J752,BDKSTAB,3,FALSE))&amp;IF($J752="","",", Berufsgattung = "&amp;IF($J752="","",VLOOKUP($J752,BDKSTAB,2,FALSE))),"Copyright verletzt")</f>
        <v/>
      </c>
      <c r="L752" s="55"/>
      <c r="M752" s="55"/>
      <c r="N752" s="34"/>
      <c r="O752" s="36"/>
      <c r="P752" s="36"/>
      <c r="Q752" s="11"/>
      <c r="R752" s="66" t="str">
        <f t="shared" si="62"/>
        <v/>
      </c>
      <c r="S752" s="69"/>
      <c r="T752" s="38"/>
      <c r="U752" s="11"/>
      <c r="V752" s="67" t="str">
        <f t="shared" si="59"/>
        <v/>
      </c>
      <c r="W752" s="17" t="str">
        <f t="shared" si="63"/>
        <v/>
      </c>
      <c r="X752" s="151" t="str">
        <f t="shared" si="60"/>
        <v/>
      </c>
    </row>
    <row r="753" spans="1:24" s="10" customFormat="1" ht="45.75" customHeight="1" thickBot="1" x14ac:dyDescent="0.25">
      <c r="A753" s="11" t="s">
        <v>9</v>
      </c>
      <c r="B753" s="1"/>
      <c r="C753" s="1"/>
      <c r="D753" s="188" t="str">
        <f t="shared" si="61"/>
        <v xml:space="preserve"> / </v>
      </c>
      <c r="E753" s="78" t="s">
        <v>9</v>
      </c>
      <c r="F753" s="78" t="s">
        <v>1372</v>
      </c>
      <c r="G753" s="72">
        <v>745</v>
      </c>
      <c r="H753" s="55"/>
      <c r="I753" s="70"/>
      <c r="J753" s="74"/>
      <c r="K753" s="86" t="str">
        <f>IF('(c) Copyricht DQS Gruppe 2023'!$XFD$3="© D Q S B IT 2020",IF($J753="","",VLOOKUP($J753,BDKSTAB,3,FALSE))&amp;IF($J753="","",", Berufsgattung = "&amp;IF($J753="","",VLOOKUP($J753,BDKSTAB,2,FALSE))),"Copyright verletzt")</f>
        <v/>
      </c>
      <c r="L753" s="55"/>
      <c r="M753" s="55"/>
      <c r="N753" s="34"/>
      <c r="O753" s="36"/>
      <c r="P753" s="36"/>
      <c r="Q753" s="11"/>
      <c r="R753" s="66" t="str">
        <f t="shared" si="62"/>
        <v/>
      </c>
      <c r="S753" s="69"/>
      <c r="T753" s="38"/>
      <c r="U753" s="11"/>
      <c r="V753" s="67" t="str">
        <f t="shared" si="59"/>
        <v/>
      </c>
      <c r="W753" s="17" t="str">
        <f t="shared" si="63"/>
        <v/>
      </c>
      <c r="X753" s="151" t="str">
        <f t="shared" si="60"/>
        <v/>
      </c>
    </row>
    <row r="754" spans="1:24" s="10" customFormat="1" ht="45.75" customHeight="1" thickBot="1" x14ac:dyDescent="0.25">
      <c r="A754" s="11" t="s">
        <v>9</v>
      </c>
      <c r="B754" s="1"/>
      <c r="C754" s="1"/>
      <c r="D754" s="188" t="str">
        <f t="shared" si="61"/>
        <v xml:space="preserve"> / </v>
      </c>
      <c r="E754" s="78" t="s">
        <v>9</v>
      </c>
      <c r="F754" s="78" t="s">
        <v>1372</v>
      </c>
      <c r="G754" s="72">
        <v>746</v>
      </c>
      <c r="H754" s="55"/>
      <c r="I754" s="70"/>
      <c r="J754" s="74"/>
      <c r="K754" s="86" t="str">
        <f>IF('(c) Copyricht DQS Gruppe 2023'!$XFD$3="© D Q S B IT 2020",IF($J754="","",VLOOKUP($J754,BDKSTAB,3,FALSE))&amp;IF($J754="","",", Berufsgattung = "&amp;IF($J754="","",VLOOKUP($J754,BDKSTAB,2,FALSE))),"Copyright verletzt")</f>
        <v/>
      </c>
      <c r="L754" s="55"/>
      <c r="M754" s="55"/>
      <c r="N754" s="34"/>
      <c r="O754" s="36"/>
      <c r="P754" s="36"/>
      <c r="Q754" s="11"/>
      <c r="R754" s="66" t="str">
        <f t="shared" si="62"/>
        <v/>
      </c>
      <c r="S754" s="69"/>
      <c r="T754" s="38"/>
      <c r="U754" s="11"/>
      <c r="V754" s="67" t="str">
        <f t="shared" si="59"/>
        <v/>
      </c>
      <c r="W754" s="17" t="str">
        <f t="shared" si="63"/>
        <v/>
      </c>
      <c r="X754" s="151" t="str">
        <f t="shared" si="60"/>
        <v/>
      </c>
    </row>
    <row r="755" spans="1:24" s="10" customFormat="1" ht="45.75" customHeight="1" thickBot="1" x14ac:dyDescent="0.25">
      <c r="A755" s="11" t="s">
        <v>9</v>
      </c>
      <c r="B755" s="1"/>
      <c r="C755" s="1"/>
      <c r="D755" s="188" t="str">
        <f t="shared" si="61"/>
        <v xml:space="preserve"> / </v>
      </c>
      <c r="E755" s="78" t="s">
        <v>9</v>
      </c>
      <c r="F755" s="78" t="s">
        <v>1372</v>
      </c>
      <c r="G755" s="72">
        <v>747</v>
      </c>
      <c r="H755" s="55"/>
      <c r="I755" s="70"/>
      <c r="J755" s="74"/>
      <c r="K755" s="86" t="str">
        <f>IF('(c) Copyricht DQS Gruppe 2023'!$XFD$3="© D Q S B IT 2020",IF($J755="","",VLOOKUP($J755,BDKSTAB,3,FALSE))&amp;IF($J755="","",", Berufsgattung = "&amp;IF($J755="","",VLOOKUP($J755,BDKSTAB,2,FALSE))),"Copyright verletzt")</f>
        <v/>
      </c>
      <c r="L755" s="55"/>
      <c r="M755" s="55"/>
      <c r="N755" s="34"/>
      <c r="O755" s="36"/>
      <c r="P755" s="36"/>
      <c r="Q755" s="11"/>
      <c r="R755" s="66" t="str">
        <f t="shared" si="62"/>
        <v/>
      </c>
      <c r="S755" s="69"/>
      <c r="T755" s="38"/>
      <c r="U755" s="11"/>
      <c r="V755" s="67" t="str">
        <f t="shared" si="59"/>
        <v/>
      </c>
      <c r="W755" s="17" t="str">
        <f t="shared" si="63"/>
        <v/>
      </c>
      <c r="X755" s="151" t="str">
        <f t="shared" si="60"/>
        <v/>
      </c>
    </row>
    <row r="756" spans="1:24" s="10" customFormat="1" ht="45.75" customHeight="1" thickBot="1" x14ac:dyDescent="0.25">
      <c r="A756" s="11" t="s">
        <v>9</v>
      </c>
      <c r="B756" s="1"/>
      <c r="C756" s="1"/>
      <c r="D756" s="188" t="str">
        <f t="shared" si="61"/>
        <v xml:space="preserve"> / </v>
      </c>
      <c r="E756" s="78" t="s">
        <v>9</v>
      </c>
      <c r="F756" s="78" t="s">
        <v>1372</v>
      </c>
      <c r="G756" s="72">
        <v>748</v>
      </c>
      <c r="H756" s="55"/>
      <c r="I756" s="70"/>
      <c r="J756" s="74"/>
      <c r="K756" s="86" t="str">
        <f>IF('(c) Copyricht DQS Gruppe 2023'!$XFD$3="© D Q S B IT 2020",IF($J756="","",VLOOKUP($J756,BDKSTAB,3,FALSE))&amp;IF($J756="","",", Berufsgattung = "&amp;IF($J756="","",VLOOKUP($J756,BDKSTAB,2,FALSE))),"Copyright verletzt")</f>
        <v/>
      </c>
      <c r="L756" s="55"/>
      <c r="M756" s="55"/>
      <c r="N756" s="34"/>
      <c r="O756" s="36"/>
      <c r="P756" s="36"/>
      <c r="Q756" s="11"/>
      <c r="R756" s="66" t="str">
        <f t="shared" si="62"/>
        <v/>
      </c>
      <c r="S756" s="69"/>
      <c r="T756" s="38"/>
      <c r="U756" s="11"/>
      <c r="V756" s="67" t="str">
        <f t="shared" si="59"/>
        <v/>
      </c>
      <c r="W756" s="17" t="str">
        <f t="shared" si="63"/>
        <v/>
      </c>
      <c r="X756" s="151" t="str">
        <f t="shared" si="60"/>
        <v/>
      </c>
    </row>
    <row r="757" spans="1:24" s="10" customFormat="1" ht="45.75" customHeight="1" thickBot="1" x14ac:dyDescent="0.25">
      <c r="A757" s="11" t="s">
        <v>9</v>
      </c>
      <c r="B757" s="1"/>
      <c r="C757" s="1"/>
      <c r="D757" s="188" t="str">
        <f t="shared" si="61"/>
        <v xml:space="preserve"> / </v>
      </c>
      <c r="E757" s="78" t="s">
        <v>9</v>
      </c>
      <c r="F757" s="78" t="s">
        <v>1372</v>
      </c>
      <c r="G757" s="72">
        <v>749</v>
      </c>
      <c r="H757" s="55"/>
      <c r="I757" s="70"/>
      <c r="J757" s="74"/>
      <c r="K757" s="86" t="str">
        <f>IF('(c) Copyricht DQS Gruppe 2023'!$XFD$3="© D Q S B IT 2020",IF($J757="","",VLOOKUP($J757,BDKSTAB,3,FALSE))&amp;IF($J757="","",", Berufsgattung = "&amp;IF($J757="","",VLOOKUP($J757,BDKSTAB,2,FALSE))),"Copyright verletzt")</f>
        <v/>
      </c>
      <c r="L757" s="55"/>
      <c r="M757" s="55"/>
      <c r="N757" s="34"/>
      <c r="O757" s="36"/>
      <c r="P757" s="36"/>
      <c r="Q757" s="11"/>
      <c r="R757" s="66" t="str">
        <f t="shared" si="62"/>
        <v/>
      </c>
      <c r="S757" s="69"/>
      <c r="T757" s="38"/>
      <c r="U757" s="11"/>
      <c r="V757" s="67" t="str">
        <f t="shared" si="59"/>
        <v/>
      </c>
      <c r="W757" s="17" t="str">
        <f t="shared" si="63"/>
        <v/>
      </c>
      <c r="X757" s="151" t="str">
        <f t="shared" si="60"/>
        <v/>
      </c>
    </row>
    <row r="758" spans="1:24" s="10" customFormat="1" ht="45.75" customHeight="1" thickBot="1" x14ac:dyDescent="0.25">
      <c r="A758" s="11" t="s">
        <v>9</v>
      </c>
      <c r="B758" s="1"/>
      <c r="C758" s="1"/>
      <c r="D758" s="188" t="str">
        <f t="shared" si="61"/>
        <v xml:space="preserve"> / </v>
      </c>
      <c r="E758" s="78" t="s">
        <v>9</v>
      </c>
      <c r="F758" s="78" t="s">
        <v>1372</v>
      </c>
      <c r="G758" s="72">
        <v>750</v>
      </c>
      <c r="H758" s="55"/>
      <c r="I758" s="70"/>
      <c r="J758" s="74"/>
      <c r="K758" s="86" t="str">
        <f>IF('(c) Copyricht DQS Gruppe 2023'!$XFD$3="© D Q S B IT 2020",IF($J758="","",VLOOKUP($J758,BDKSTAB,3,FALSE))&amp;IF($J758="","",", Berufsgattung = "&amp;IF($J758="","",VLOOKUP($J758,BDKSTAB,2,FALSE))),"Copyright verletzt")</f>
        <v/>
      </c>
      <c r="L758" s="55"/>
      <c r="M758" s="55"/>
      <c r="N758" s="34"/>
      <c r="O758" s="36"/>
      <c r="P758" s="36"/>
      <c r="Q758" s="11"/>
      <c r="R758" s="66" t="str">
        <f t="shared" si="62"/>
        <v/>
      </c>
      <c r="S758" s="69"/>
      <c r="T758" s="38"/>
      <c r="U758" s="11"/>
      <c r="V758" s="67" t="str">
        <f t="shared" si="59"/>
        <v/>
      </c>
      <c r="W758" s="17" t="str">
        <f t="shared" si="63"/>
        <v/>
      </c>
      <c r="X758" s="151" t="str">
        <f t="shared" si="60"/>
        <v/>
      </c>
    </row>
    <row r="759" spans="1:24" s="10" customFormat="1" ht="45.75" customHeight="1" thickBot="1" x14ac:dyDescent="0.25">
      <c r="A759" s="11" t="s">
        <v>9</v>
      </c>
      <c r="B759" s="1"/>
      <c r="C759" s="1"/>
      <c r="D759" s="188" t="str">
        <f t="shared" si="61"/>
        <v xml:space="preserve"> / </v>
      </c>
      <c r="E759" s="78" t="s">
        <v>9</v>
      </c>
      <c r="F759" s="78" t="s">
        <v>1372</v>
      </c>
      <c r="G759" s="72">
        <v>751</v>
      </c>
      <c r="H759" s="55"/>
      <c r="I759" s="70"/>
      <c r="J759" s="74"/>
      <c r="K759" s="86" t="str">
        <f>IF('(c) Copyricht DQS Gruppe 2023'!$XFD$3="© D Q S B IT 2020",IF($J759="","",VLOOKUP($J759,BDKSTAB,3,FALSE))&amp;IF($J759="","",", Berufsgattung = "&amp;IF($J759="","",VLOOKUP($J759,BDKSTAB,2,FALSE))),"Copyright verletzt")</f>
        <v/>
      </c>
      <c r="L759" s="55"/>
      <c r="M759" s="55"/>
      <c r="N759" s="34"/>
      <c r="O759" s="36"/>
      <c r="P759" s="36"/>
      <c r="Q759" s="11"/>
      <c r="R759" s="66" t="str">
        <f t="shared" si="62"/>
        <v/>
      </c>
      <c r="S759" s="69"/>
      <c r="T759" s="38"/>
      <c r="U759" s="11"/>
      <c r="V759" s="67" t="str">
        <f t="shared" si="59"/>
        <v/>
      </c>
      <c r="W759" s="17" t="str">
        <f t="shared" si="63"/>
        <v/>
      </c>
      <c r="X759" s="151" t="str">
        <f t="shared" si="60"/>
        <v/>
      </c>
    </row>
    <row r="760" spans="1:24" s="10" customFormat="1" ht="45.75" customHeight="1" thickBot="1" x14ac:dyDescent="0.25">
      <c r="A760" s="11" t="s">
        <v>9</v>
      </c>
      <c r="B760" s="1"/>
      <c r="C760" s="1"/>
      <c r="D760" s="188" t="str">
        <f t="shared" si="61"/>
        <v xml:space="preserve"> / </v>
      </c>
      <c r="E760" s="78" t="s">
        <v>9</v>
      </c>
      <c r="F760" s="78" t="s">
        <v>1372</v>
      </c>
      <c r="G760" s="72">
        <v>752</v>
      </c>
      <c r="H760" s="55"/>
      <c r="I760" s="70"/>
      <c r="J760" s="74"/>
      <c r="K760" s="86" t="str">
        <f>IF('(c) Copyricht DQS Gruppe 2023'!$XFD$3="© D Q S B IT 2020",IF($J760="","",VLOOKUP($J760,BDKSTAB,3,FALSE))&amp;IF($J760="","",", Berufsgattung = "&amp;IF($J760="","",VLOOKUP($J760,BDKSTAB,2,FALSE))),"Copyright verletzt")</f>
        <v/>
      </c>
      <c r="L760" s="55"/>
      <c r="M760" s="55"/>
      <c r="N760" s="34"/>
      <c r="O760" s="36"/>
      <c r="P760" s="36"/>
      <c r="Q760" s="11"/>
      <c r="R760" s="66" t="str">
        <f t="shared" si="62"/>
        <v/>
      </c>
      <c r="S760" s="69"/>
      <c r="T760" s="38"/>
      <c r="U760" s="11"/>
      <c r="V760" s="67" t="str">
        <f t="shared" si="59"/>
        <v/>
      </c>
      <c r="W760" s="17" t="str">
        <f t="shared" si="63"/>
        <v/>
      </c>
      <c r="X760" s="151" t="str">
        <f t="shared" si="60"/>
        <v/>
      </c>
    </row>
    <row r="761" spans="1:24" s="10" customFormat="1" ht="45.75" customHeight="1" thickBot="1" x14ac:dyDescent="0.25">
      <c r="A761" s="11" t="s">
        <v>9</v>
      </c>
      <c r="B761" s="1"/>
      <c r="C761" s="1"/>
      <c r="D761" s="188" t="str">
        <f t="shared" si="61"/>
        <v xml:space="preserve"> / </v>
      </c>
      <c r="E761" s="78" t="s">
        <v>9</v>
      </c>
      <c r="F761" s="78" t="s">
        <v>1372</v>
      </c>
      <c r="G761" s="72">
        <v>753</v>
      </c>
      <c r="H761" s="55"/>
      <c r="I761" s="70"/>
      <c r="J761" s="74"/>
      <c r="K761" s="86" t="str">
        <f>IF('(c) Copyricht DQS Gruppe 2023'!$XFD$3="© D Q S B IT 2020",IF($J761="","",VLOOKUP($J761,BDKSTAB,3,FALSE))&amp;IF($J761="","",", Berufsgattung = "&amp;IF($J761="","",VLOOKUP($J761,BDKSTAB,2,FALSE))),"Copyright verletzt")</f>
        <v/>
      </c>
      <c r="L761" s="55"/>
      <c r="M761" s="55"/>
      <c r="N761" s="34"/>
      <c r="O761" s="36"/>
      <c r="P761" s="36"/>
      <c r="Q761" s="11"/>
      <c r="R761" s="66" t="str">
        <f t="shared" si="62"/>
        <v/>
      </c>
      <c r="S761" s="69"/>
      <c r="T761" s="38"/>
      <c r="U761" s="11"/>
      <c r="V761" s="67" t="str">
        <f t="shared" si="59"/>
        <v/>
      </c>
      <c r="W761" s="17" t="str">
        <f t="shared" si="63"/>
        <v/>
      </c>
      <c r="X761" s="151" t="str">
        <f t="shared" si="60"/>
        <v/>
      </c>
    </row>
    <row r="762" spans="1:24" s="10" customFormat="1" ht="45.75" customHeight="1" thickBot="1" x14ac:dyDescent="0.25">
      <c r="A762" s="11" t="s">
        <v>9</v>
      </c>
      <c r="B762" s="1"/>
      <c r="C762" s="1"/>
      <c r="D762" s="188" t="str">
        <f t="shared" si="61"/>
        <v xml:space="preserve"> / </v>
      </c>
      <c r="E762" s="78" t="s">
        <v>9</v>
      </c>
      <c r="F762" s="78" t="s">
        <v>1372</v>
      </c>
      <c r="G762" s="72">
        <v>754</v>
      </c>
      <c r="H762" s="55"/>
      <c r="I762" s="70"/>
      <c r="J762" s="74"/>
      <c r="K762" s="86" t="str">
        <f>IF('(c) Copyricht DQS Gruppe 2023'!$XFD$3="© D Q S B IT 2020",IF($J762="","",VLOOKUP($J762,BDKSTAB,3,FALSE))&amp;IF($J762="","",", Berufsgattung = "&amp;IF($J762="","",VLOOKUP($J762,BDKSTAB,2,FALSE))),"Copyright verletzt")</f>
        <v/>
      </c>
      <c r="L762" s="55"/>
      <c r="M762" s="55"/>
      <c r="N762" s="34"/>
      <c r="O762" s="36"/>
      <c r="P762" s="36"/>
      <c r="Q762" s="11"/>
      <c r="R762" s="66" t="str">
        <f t="shared" si="62"/>
        <v/>
      </c>
      <c r="S762" s="69"/>
      <c r="T762" s="38"/>
      <c r="U762" s="11"/>
      <c r="V762" s="67" t="str">
        <f t="shared" si="59"/>
        <v/>
      </c>
      <c r="W762" s="17" t="str">
        <f t="shared" si="63"/>
        <v/>
      </c>
      <c r="X762" s="151" t="str">
        <f t="shared" si="60"/>
        <v/>
      </c>
    </row>
    <row r="763" spans="1:24" s="10" customFormat="1" ht="45.75" customHeight="1" thickBot="1" x14ac:dyDescent="0.25">
      <c r="A763" s="11" t="s">
        <v>9</v>
      </c>
      <c r="B763" s="1"/>
      <c r="C763" s="1"/>
      <c r="D763" s="188" t="str">
        <f t="shared" si="61"/>
        <v xml:space="preserve"> / </v>
      </c>
      <c r="E763" s="78" t="s">
        <v>9</v>
      </c>
      <c r="F763" s="78" t="s">
        <v>1372</v>
      </c>
      <c r="G763" s="72">
        <v>755</v>
      </c>
      <c r="H763" s="55"/>
      <c r="I763" s="70"/>
      <c r="J763" s="74"/>
      <c r="K763" s="86" t="str">
        <f>IF('(c) Copyricht DQS Gruppe 2023'!$XFD$3="© D Q S B IT 2020",IF($J763="","",VLOOKUP($J763,BDKSTAB,3,FALSE))&amp;IF($J763="","",", Berufsgattung = "&amp;IF($J763="","",VLOOKUP($J763,BDKSTAB,2,FALSE))),"Copyright verletzt")</f>
        <v/>
      </c>
      <c r="L763" s="55"/>
      <c r="M763" s="55"/>
      <c r="N763" s="34"/>
      <c r="O763" s="36"/>
      <c r="P763" s="36"/>
      <c r="Q763" s="11"/>
      <c r="R763" s="66" t="str">
        <f t="shared" si="62"/>
        <v/>
      </c>
      <c r="S763" s="69"/>
      <c r="T763" s="38"/>
      <c r="U763" s="11"/>
      <c r="V763" s="67" t="str">
        <f t="shared" si="59"/>
        <v/>
      </c>
      <c r="W763" s="17" t="str">
        <f t="shared" si="63"/>
        <v/>
      </c>
      <c r="X763" s="151" t="str">
        <f t="shared" si="60"/>
        <v/>
      </c>
    </row>
    <row r="764" spans="1:24" s="10" customFormat="1" ht="45.75" customHeight="1" thickBot="1" x14ac:dyDescent="0.25">
      <c r="A764" s="11" t="s">
        <v>9</v>
      </c>
      <c r="B764" s="1"/>
      <c r="C764" s="1"/>
      <c r="D764" s="188" t="str">
        <f t="shared" si="61"/>
        <v xml:space="preserve"> / </v>
      </c>
      <c r="E764" s="78" t="s">
        <v>9</v>
      </c>
      <c r="F764" s="78" t="s">
        <v>1372</v>
      </c>
      <c r="G764" s="72">
        <v>756</v>
      </c>
      <c r="H764" s="55"/>
      <c r="I764" s="70"/>
      <c r="J764" s="74"/>
      <c r="K764" s="86" t="str">
        <f>IF('(c) Copyricht DQS Gruppe 2023'!$XFD$3="© D Q S B IT 2020",IF($J764="","",VLOOKUP($J764,BDKSTAB,3,FALSE))&amp;IF($J764="","",", Berufsgattung = "&amp;IF($J764="","",VLOOKUP($J764,BDKSTAB,2,FALSE))),"Copyright verletzt")</f>
        <v/>
      </c>
      <c r="L764" s="55"/>
      <c r="M764" s="55"/>
      <c r="N764" s="34"/>
      <c r="O764" s="36"/>
      <c r="P764" s="36"/>
      <c r="Q764" s="11"/>
      <c r="R764" s="66" t="str">
        <f t="shared" si="62"/>
        <v/>
      </c>
      <c r="S764" s="69"/>
      <c r="T764" s="38"/>
      <c r="U764" s="11"/>
      <c r="V764" s="67" t="str">
        <f t="shared" si="59"/>
        <v/>
      </c>
      <c r="W764" s="17" t="str">
        <f t="shared" si="63"/>
        <v/>
      </c>
      <c r="X764" s="151" t="str">
        <f t="shared" si="60"/>
        <v/>
      </c>
    </row>
    <row r="765" spans="1:24" s="10" customFormat="1" ht="45.75" customHeight="1" thickBot="1" x14ac:dyDescent="0.25">
      <c r="A765" s="11" t="s">
        <v>9</v>
      </c>
      <c r="B765" s="1"/>
      <c r="C765" s="1"/>
      <c r="D765" s="188" t="str">
        <f t="shared" si="61"/>
        <v xml:space="preserve"> / </v>
      </c>
      <c r="E765" s="78" t="s">
        <v>9</v>
      </c>
      <c r="F765" s="78" t="s">
        <v>1372</v>
      </c>
      <c r="G765" s="72">
        <v>757</v>
      </c>
      <c r="H765" s="55"/>
      <c r="I765" s="70"/>
      <c r="J765" s="74"/>
      <c r="K765" s="86" t="str">
        <f>IF('(c) Copyricht DQS Gruppe 2023'!$XFD$3="© D Q S B IT 2020",IF($J765="","",VLOOKUP($J765,BDKSTAB,3,FALSE))&amp;IF($J765="","",", Berufsgattung = "&amp;IF($J765="","",VLOOKUP($J765,BDKSTAB,2,FALSE))),"Copyright verletzt")</f>
        <v/>
      </c>
      <c r="L765" s="55"/>
      <c r="M765" s="55"/>
      <c r="N765" s="34"/>
      <c r="O765" s="36"/>
      <c r="P765" s="36"/>
      <c r="Q765" s="11"/>
      <c r="R765" s="66" t="str">
        <f t="shared" si="62"/>
        <v/>
      </c>
      <c r="S765" s="69"/>
      <c r="T765" s="38"/>
      <c r="U765" s="11"/>
      <c r="V765" s="67" t="str">
        <f t="shared" si="59"/>
        <v/>
      </c>
      <c r="W765" s="17" t="str">
        <f t="shared" si="63"/>
        <v/>
      </c>
      <c r="X765" s="151" t="str">
        <f t="shared" si="60"/>
        <v/>
      </c>
    </row>
    <row r="766" spans="1:24" s="10" customFormat="1" ht="45.75" customHeight="1" thickBot="1" x14ac:dyDescent="0.25">
      <c r="A766" s="11" t="s">
        <v>9</v>
      </c>
      <c r="B766" s="1"/>
      <c r="C766" s="1"/>
      <c r="D766" s="188" t="str">
        <f t="shared" si="61"/>
        <v xml:space="preserve"> / </v>
      </c>
      <c r="E766" s="78" t="s">
        <v>9</v>
      </c>
      <c r="F766" s="78" t="s">
        <v>1372</v>
      </c>
      <c r="G766" s="72">
        <v>758</v>
      </c>
      <c r="H766" s="55"/>
      <c r="I766" s="70"/>
      <c r="J766" s="74"/>
      <c r="K766" s="86" t="str">
        <f>IF('(c) Copyricht DQS Gruppe 2023'!$XFD$3="© D Q S B IT 2020",IF($J766="","",VLOOKUP($J766,BDKSTAB,3,FALSE))&amp;IF($J766="","",", Berufsgattung = "&amp;IF($J766="","",VLOOKUP($J766,BDKSTAB,2,FALSE))),"Copyright verletzt")</f>
        <v/>
      </c>
      <c r="L766" s="55"/>
      <c r="M766" s="55"/>
      <c r="N766" s="34"/>
      <c r="O766" s="36"/>
      <c r="P766" s="36"/>
      <c r="Q766" s="11"/>
      <c r="R766" s="66" t="str">
        <f t="shared" si="62"/>
        <v/>
      </c>
      <c r="S766" s="69"/>
      <c r="T766" s="38"/>
      <c r="U766" s="11"/>
      <c r="V766" s="67" t="str">
        <f t="shared" si="59"/>
        <v/>
      </c>
      <c r="W766" s="17" t="str">
        <f t="shared" si="63"/>
        <v/>
      </c>
      <c r="X766" s="151" t="str">
        <f t="shared" si="60"/>
        <v/>
      </c>
    </row>
    <row r="767" spans="1:24" s="10" customFormat="1" ht="45.75" customHeight="1" thickBot="1" x14ac:dyDescent="0.25">
      <c r="A767" s="11" t="s">
        <v>9</v>
      </c>
      <c r="B767" s="1"/>
      <c r="C767" s="1"/>
      <c r="D767" s="188" t="str">
        <f t="shared" si="61"/>
        <v xml:space="preserve"> / </v>
      </c>
      <c r="E767" s="78" t="s">
        <v>9</v>
      </c>
      <c r="F767" s="78" t="s">
        <v>1372</v>
      </c>
      <c r="G767" s="72">
        <v>759</v>
      </c>
      <c r="H767" s="55"/>
      <c r="I767" s="70"/>
      <c r="J767" s="74"/>
      <c r="K767" s="86" t="str">
        <f>IF('(c) Copyricht DQS Gruppe 2023'!$XFD$3="© D Q S B IT 2020",IF($J767="","",VLOOKUP($J767,BDKSTAB,3,FALSE))&amp;IF($J767="","",", Berufsgattung = "&amp;IF($J767="","",VLOOKUP($J767,BDKSTAB,2,FALSE))),"Copyright verletzt")</f>
        <v/>
      </c>
      <c r="L767" s="55"/>
      <c r="M767" s="55"/>
      <c r="N767" s="34"/>
      <c r="O767" s="36"/>
      <c r="P767" s="36"/>
      <c r="Q767" s="11"/>
      <c r="R767" s="66" t="str">
        <f t="shared" si="62"/>
        <v/>
      </c>
      <c r="S767" s="69"/>
      <c r="T767" s="38"/>
      <c r="U767" s="11"/>
      <c r="V767" s="67" t="str">
        <f t="shared" si="59"/>
        <v/>
      </c>
      <c r="W767" s="17" t="str">
        <f t="shared" si="63"/>
        <v/>
      </c>
      <c r="X767" s="151" t="str">
        <f t="shared" si="60"/>
        <v/>
      </c>
    </row>
    <row r="768" spans="1:24" s="10" customFormat="1" ht="45.75" customHeight="1" thickBot="1" x14ac:dyDescent="0.25">
      <c r="A768" s="11" t="s">
        <v>9</v>
      </c>
      <c r="B768" s="1"/>
      <c r="C768" s="1"/>
      <c r="D768" s="188" t="str">
        <f t="shared" si="61"/>
        <v xml:space="preserve"> / </v>
      </c>
      <c r="E768" s="78" t="s">
        <v>9</v>
      </c>
      <c r="F768" s="78" t="s">
        <v>1372</v>
      </c>
      <c r="G768" s="72">
        <v>760</v>
      </c>
      <c r="H768" s="55"/>
      <c r="I768" s="70"/>
      <c r="J768" s="74"/>
      <c r="K768" s="86" t="str">
        <f>IF('(c) Copyricht DQS Gruppe 2023'!$XFD$3="© D Q S B IT 2020",IF($J768="","",VLOOKUP($J768,BDKSTAB,3,FALSE))&amp;IF($J768="","",", Berufsgattung = "&amp;IF($J768="","",VLOOKUP($J768,BDKSTAB,2,FALSE))),"Copyright verletzt")</f>
        <v/>
      </c>
      <c r="L768" s="55"/>
      <c r="M768" s="55"/>
      <c r="N768" s="34"/>
      <c r="O768" s="36"/>
      <c r="P768" s="36"/>
      <c r="Q768" s="11"/>
      <c r="R768" s="66" t="str">
        <f t="shared" si="62"/>
        <v/>
      </c>
      <c r="S768" s="69"/>
      <c r="T768" s="38"/>
      <c r="U768" s="11"/>
      <c r="V768" s="67" t="str">
        <f t="shared" si="59"/>
        <v/>
      </c>
      <c r="W768" s="17" t="str">
        <f t="shared" si="63"/>
        <v/>
      </c>
      <c r="X768" s="151" t="str">
        <f t="shared" si="60"/>
        <v/>
      </c>
    </row>
    <row r="769" spans="1:24" s="10" customFormat="1" ht="45.75" customHeight="1" thickBot="1" x14ac:dyDescent="0.25">
      <c r="A769" s="11" t="s">
        <v>9</v>
      </c>
      <c r="B769" s="1"/>
      <c r="C769" s="1"/>
      <c r="D769" s="188" t="str">
        <f t="shared" si="61"/>
        <v xml:space="preserve"> / </v>
      </c>
      <c r="E769" s="78" t="s">
        <v>9</v>
      </c>
      <c r="F769" s="78" t="s">
        <v>1372</v>
      </c>
      <c r="G769" s="72">
        <v>761</v>
      </c>
      <c r="H769" s="55"/>
      <c r="I769" s="70"/>
      <c r="J769" s="74"/>
      <c r="K769" s="86" t="str">
        <f>IF('(c) Copyricht DQS Gruppe 2023'!$XFD$3="© D Q S B IT 2020",IF($J769="","",VLOOKUP($J769,BDKSTAB,3,FALSE))&amp;IF($J769="","",", Berufsgattung = "&amp;IF($J769="","",VLOOKUP($J769,BDKSTAB,2,FALSE))),"Copyright verletzt")</f>
        <v/>
      </c>
      <c r="L769" s="55"/>
      <c r="M769" s="55"/>
      <c r="N769" s="34"/>
      <c r="O769" s="36"/>
      <c r="P769" s="36"/>
      <c r="Q769" s="11"/>
      <c r="R769" s="66" t="str">
        <f t="shared" si="62"/>
        <v/>
      </c>
      <c r="S769" s="69"/>
      <c r="T769" s="38"/>
      <c r="U769" s="11"/>
      <c r="V769" s="67" t="str">
        <f t="shared" si="59"/>
        <v/>
      </c>
      <c r="W769" s="17" t="str">
        <f t="shared" si="63"/>
        <v/>
      </c>
      <c r="X769" s="151" t="str">
        <f t="shared" si="60"/>
        <v/>
      </c>
    </row>
    <row r="770" spans="1:24" s="10" customFormat="1" ht="45.75" customHeight="1" thickBot="1" x14ac:dyDescent="0.25">
      <c r="A770" s="11" t="s">
        <v>9</v>
      </c>
      <c r="B770" s="1"/>
      <c r="C770" s="1"/>
      <c r="D770" s="188" t="str">
        <f t="shared" si="61"/>
        <v xml:space="preserve"> / </v>
      </c>
      <c r="E770" s="78" t="s">
        <v>9</v>
      </c>
      <c r="F770" s="78" t="s">
        <v>1372</v>
      </c>
      <c r="G770" s="72">
        <v>762</v>
      </c>
      <c r="H770" s="55"/>
      <c r="I770" s="70"/>
      <c r="J770" s="74"/>
      <c r="K770" s="86" t="str">
        <f>IF('(c) Copyricht DQS Gruppe 2023'!$XFD$3="© D Q S B IT 2020",IF($J770="","",VLOOKUP($J770,BDKSTAB,3,FALSE))&amp;IF($J770="","",", Berufsgattung = "&amp;IF($J770="","",VLOOKUP($J770,BDKSTAB,2,FALSE))),"Copyright verletzt")</f>
        <v/>
      </c>
      <c r="L770" s="55"/>
      <c r="M770" s="55"/>
      <c r="N770" s="34"/>
      <c r="O770" s="36"/>
      <c r="P770" s="36"/>
      <c r="Q770" s="11"/>
      <c r="R770" s="66" t="str">
        <f t="shared" si="62"/>
        <v/>
      </c>
      <c r="S770" s="69"/>
      <c r="T770" s="38"/>
      <c r="U770" s="11"/>
      <c r="V770" s="67" t="str">
        <f t="shared" si="59"/>
        <v/>
      </c>
      <c r="W770" s="17" t="str">
        <f t="shared" si="63"/>
        <v/>
      </c>
      <c r="X770" s="151" t="str">
        <f t="shared" si="60"/>
        <v/>
      </c>
    </row>
    <row r="771" spans="1:24" s="10" customFormat="1" ht="45.75" customHeight="1" thickBot="1" x14ac:dyDescent="0.25">
      <c r="A771" s="11" t="s">
        <v>9</v>
      </c>
      <c r="B771" s="1"/>
      <c r="C771" s="1"/>
      <c r="D771" s="188" t="str">
        <f t="shared" si="61"/>
        <v xml:space="preserve"> / </v>
      </c>
      <c r="E771" s="78" t="s">
        <v>9</v>
      </c>
      <c r="F771" s="78" t="s">
        <v>1372</v>
      </c>
      <c r="G771" s="72">
        <v>763</v>
      </c>
      <c r="H771" s="55"/>
      <c r="I771" s="70"/>
      <c r="J771" s="74"/>
      <c r="K771" s="86" t="str">
        <f>IF('(c) Copyricht DQS Gruppe 2023'!$XFD$3="© D Q S B IT 2020",IF($J771="","",VLOOKUP($J771,BDKSTAB,3,FALSE))&amp;IF($J771="","",", Berufsgattung = "&amp;IF($J771="","",VLOOKUP($J771,BDKSTAB,2,FALSE))),"Copyright verletzt")</f>
        <v/>
      </c>
      <c r="L771" s="55"/>
      <c r="M771" s="55"/>
      <c r="N771" s="34"/>
      <c r="O771" s="36"/>
      <c r="P771" s="36"/>
      <c r="Q771" s="11"/>
      <c r="R771" s="66" t="str">
        <f t="shared" si="62"/>
        <v/>
      </c>
      <c r="S771" s="69"/>
      <c r="T771" s="38"/>
      <c r="U771" s="11"/>
      <c r="V771" s="67" t="str">
        <f t="shared" si="59"/>
        <v/>
      </c>
      <c r="W771" s="17" t="str">
        <f t="shared" si="63"/>
        <v/>
      </c>
      <c r="X771" s="151" t="str">
        <f t="shared" si="60"/>
        <v/>
      </c>
    </row>
    <row r="772" spans="1:24" s="10" customFormat="1" ht="45.75" customHeight="1" thickBot="1" x14ac:dyDescent="0.25">
      <c r="A772" s="11" t="s">
        <v>9</v>
      </c>
      <c r="B772" s="1"/>
      <c r="C772" s="1"/>
      <c r="D772" s="188" t="str">
        <f t="shared" si="61"/>
        <v xml:space="preserve"> / </v>
      </c>
      <c r="E772" s="78" t="s">
        <v>9</v>
      </c>
      <c r="F772" s="78" t="s">
        <v>1372</v>
      </c>
      <c r="G772" s="72">
        <v>764</v>
      </c>
      <c r="H772" s="55"/>
      <c r="I772" s="70"/>
      <c r="J772" s="74"/>
      <c r="K772" s="86" t="str">
        <f>IF('(c) Copyricht DQS Gruppe 2023'!$XFD$3="© D Q S B IT 2020",IF($J772="","",VLOOKUP($J772,BDKSTAB,3,FALSE))&amp;IF($J772="","",", Berufsgattung = "&amp;IF($J772="","",VLOOKUP($J772,BDKSTAB,2,FALSE))),"Copyright verletzt")</f>
        <v/>
      </c>
      <c r="L772" s="55"/>
      <c r="M772" s="55"/>
      <c r="N772" s="34"/>
      <c r="O772" s="36"/>
      <c r="P772" s="36"/>
      <c r="Q772" s="11"/>
      <c r="R772" s="66" t="str">
        <f t="shared" si="62"/>
        <v/>
      </c>
      <c r="S772" s="69"/>
      <c r="T772" s="38"/>
      <c r="U772" s="11"/>
      <c r="V772" s="67" t="str">
        <f t="shared" si="59"/>
        <v/>
      </c>
      <c r="W772" s="17" t="str">
        <f t="shared" si="63"/>
        <v/>
      </c>
      <c r="X772" s="151" t="str">
        <f t="shared" si="60"/>
        <v/>
      </c>
    </row>
    <row r="773" spans="1:24" s="10" customFormat="1" ht="45.75" customHeight="1" thickBot="1" x14ac:dyDescent="0.25">
      <c r="A773" s="11" t="s">
        <v>9</v>
      </c>
      <c r="B773" s="1"/>
      <c r="C773" s="1"/>
      <c r="D773" s="188" t="str">
        <f t="shared" si="61"/>
        <v xml:space="preserve"> / </v>
      </c>
      <c r="E773" s="78" t="s">
        <v>9</v>
      </c>
      <c r="F773" s="78" t="s">
        <v>1372</v>
      </c>
      <c r="G773" s="72">
        <v>765</v>
      </c>
      <c r="H773" s="55"/>
      <c r="I773" s="70"/>
      <c r="J773" s="74"/>
      <c r="K773" s="86" t="str">
        <f>IF('(c) Copyricht DQS Gruppe 2023'!$XFD$3="© D Q S B IT 2020",IF($J773="","",VLOOKUP($J773,BDKSTAB,3,FALSE))&amp;IF($J773="","",", Berufsgattung = "&amp;IF($J773="","",VLOOKUP($J773,BDKSTAB,2,FALSE))),"Copyright verletzt")</f>
        <v/>
      </c>
      <c r="L773" s="55"/>
      <c r="M773" s="55"/>
      <c r="N773" s="34"/>
      <c r="O773" s="36"/>
      <c r="P773" s="36"/>
      <c r="Q773" s="11"/>
      <c r="R773" s="66" t="str">
        <f t="shared" si="62"/>
        <v/>
      </c>
      <c r="S773" s="69"/>
      <c r="T773" s="38"/>
      <c r="U773" s="11"/>
      <c r="V773" s="67" t="str">
        <f t="shared" si="59"/>
        <v/>
      </c>
      <c r="W773" s="17" t="str">
        <f t="shared" si="63"/>
        <v/>
      </c>
      <c r="X773" s="151" t="str">
        <f t="shared" si="60"/>
        <v/>
      </c>
    </row>
    <row r="774" spans="1:24" s="10" customFormat="1" ht="45.75" customHeight="1" thickBot="1" x14ac:dyDescent="0.25">
      <c r="A774" s="11" t="s">
        <v>9</v>
      </c>
      <c r="B774" s="1"/>
      <c r="C774" s="1"/>
      <c r="D774" s="188" t="str">
        <f t="shared" si="61"/>
        <v xml:space="preserve"> / </v>
      </c>
      <c r="E774" s="78" t="s">
        <v>9</v>
      </c>
      <c r="F774" s="78" t="s">
        <v>1372</v>
      </c>
      <c r="G774" s="72">
        <v>766</v>
      </c>
      <c r="H774" s="55"/>
      <c r="I774" s="70"/>
      <c r="J774" s="74"/>
      <c r="K774" s="86" t="str">
        <f>IF('(c) Copyricht DQS Gruppe 2023'!$XFD$3="© D Q S B IT 2020",IF($J774="","",VLOOKUP($J774,BDKSTAB,3,FALSE))&amp;IF($J774="","",", Berufsgattung = "&amp;IF($J774="","",VLOOKUP($J774,BDKSTAB,2,FALSE))),"Copyright verletzt")</f>
        <v/>
      </c>
      <c r="L774" s="55"/>
      <c r="M774" s="55"/>
      <c r="N774" s="34"/>
      <c r="O774" s="36"/>
      <c r="P774" s="36"/>
      <c r="Q774" s="11"/>
      <c r="R774" s="66" t="str">
        <f t="shared" si="62"/>
        <v/>
      </c>
      <c r="S774" s="69"/>
      <c r="T774" s="38"/>
      <c r="U774" s="11"/>
      <c r="V774" s="67" t="str">
        <f t="shared" si="59"/>
        <v/>
      </c>
      <c r="W774" s="17" t="str">
        <f t="shared" si="63"/>
        <v/>
      </c>
      <c r="X774" s="151" t="str">
        <f t="shared" si="60"/>
        <v/>
      </c>
    </row>
    <row r="775" spans="1:24" s="10" customFormat="1" ht="45.75" customHeight="1" thickBot="1" x14ac:dyDescent="0.25">
      <c r="A775" s="11" t="s">
        <v>9</v>
      </c>
      <c r="B775" s="1"/>
      <c r="C775" s="1"/>
      <c r="D775" s="188" t="str">
        <f t="shared" si="61"/>
        <v xml:space="preserve"> / </v>
      </c>
      <c r="E775" s="78" t="s">
        <v>9</v>
      </c>
      <c r="F775" s="78" t="s">
        <v>1372</v>
      </c>
      <c r="G775" s="72">
        <v>767</v>
      </c>
      <c r="H775" s="55"/>
      <c r="I775" s="70"/>
      <c r="J775" s="74"/>
      <c r="K775" s="86" t="str">
        <f>IF('(c) Copyricht DQS Gruppe 2023'!$XFD$3="© D Q S B IT 2020",IF($J775="","",VLOOKUP($J775,BDKSTAB,3,FALSE))&amp;IF($J775="","",", Berufsgattung = "&amp;IF($J775="","",VLOOKUP($J775,BDKSTAB,2,FALSE))),"Copyright verletzt")</f>
        <v/>
      </c>
      <c r="L775" s="55"/>
      <c r="M775" s="55"/>
      <c r="N775" s="34"/>
      <c r="O775" s="36"/>
      <c r="P775" s="36"/>
      <c r="Q775" s="11"/>
      <c r="R775" s="66" t="str">
        <f t="shared" si="62"/>
        <v/>
      </c>
      <c r="S775" s="69"/>
      <c r="T775" s="38"/>
      <c r="U775" s="11"/>
      <c r="V775" s="67" t="str">
        <f t="shared" si="59"/>
        <v/>
      </c>
      <c r="W775" s="17" t="str">
        <f t="shared" si="63"/>
        <v/>
      </c>
      <c r="X775" s="151" t="str">
        <f t="shared" si="60"/>
        <v/>
      </c>
    </row>
    <row r="776" spans="1:24" s="10" customFormat="1" ht="45.75" customHeight="1" thickBot="1" x14ac:dyDescent="0.25">
      <c r="A776" s="11" t="s">
        <v>9</v>
      </c>
      <c r="B776" s="1"/>
      <c r="C776" s="1"/>
      <c r="D776" s="188" t="str">
        <f t="shared" si="61"/>
        <v xml:space="preserve"> / </v>
      </c>
      <c r="E776" s="78" t="s">
        <v>9</v>
      </c>
      <c r="F776" s="78" t="s">
        <v>1372</v>
      </c>
      <c r="G776" s="72">
        <v>768</v>
      </c>
      <c r="H776" s="55"/>
      <c r="I776" s="70"/>
      <c r="J776" s="74"/>
      <c r="K776" s="86" t="str">
        <f>IF('(c) Copyricht DQS Gruppe 2023'!$XFD$3="© D Q S B IT 2020",IF($J776="","",VLOOKUP($J776,BDKSTAB,3,FALSE))&amp;IF($J776="","",", Berufsgattung = "&amp;IF($J776="","",VLOOKUP($J776,BDKSTAB,2,FALSE))),"Copyright verletzt")</f>
        <v/>
      </c>
      <c r="L776" s="55"/>
      <c r="M776" s="55"/>
      <c r="N776" s="34"/>
      <c r="O776" s="36"/>
      <c r="P776" s="36"/>
      <c r="Q776" s="11"/>
      <c r="R776" s="66" t="str">
        <f t="shared" si="62"/>
        <v/>
      </c>
      <c r="S776" s="69"/>
      <c r="T776" s="38"/>
      <c r="U776" s="11"/>
      <c r="V776" s="67" t="str">
        <f t="shared" si="59"/>
        <v/>
      </c>
      <c r="W776" s="17" t="str">
        <f t="shared" si="63"/>
        <v/>
      </c>
      <c r="X776" s="151" t="str">
        <f t="shared" si="60"/>
        <v/>
      </c>
    </row>
    <row r="777" spans="1:24" s="10" customFormat="1" ht="45.75" customHeight="1" thickBot="1" x14ac:dyDescent="0.25">
      <c r="A777" s="11" t="s">
        <v>9</v>
      </c>
      <c r="B777" s="1"/>
      <c r="C777" s="1"/>
      <c r="D777" s="188" t="str">
        <f t="shared" si="61"/>
        <v xml:space="preserve"> / </v>
      </c>
      <c r="E777" s="78" t="s">
        <v>9</v>
      </c>
      <c r="F777" s="78" t="s">
        <v>1372</v>
      </c>
      <c r="G777" s="72">
        <v>769</v>
      </c>
      <c r="H777" s="55"/>
      <c r="I777" s="70"/>
      <c r="J777" s="74"/>
      <c r="K777" s="86" t="str">
        <f>IF('(c) Copyricht DQS Gruppe 2023'!$XFD$3="© D Q S B IT 2020",IF($J777="","",VLOOKUP($J777,BDKSTAB,3,FALSE))&amp;IF($J777="","",", Berufsgattung = "&amp;IF($J777="","",VLOOKUP($J777,BDKSTAB,2,FALSE))),"Copyright verletzt")</f>
        <v/>
      </c>
      <c r="L777" s="55"/>
      <c r="M777" s="55"/>
      <c r="N777" s="34"/>
      <c r="O777" s="36"/>
      <c r="P777" s="36"/>
      <c r="Q777" s="11"/>
      <c r="R777" s="66" t="str">
        <f t="shared" si="62"/>
        <v/>
      </c>
      <c r="S777" s="69"/>
      <c r="T777" s="38"/>
      <c r="U777" s="11"/>
      <c r="V777" s="67" t="str">
        <f t="shared" ref="V777:V840" si="64">IF($J777="","",VLOOKUP($J777,BDKSTAB,4,FALSE))</f>
        <v/>
      </c>
      <c r="W777" s="17" t="str">
        <f t="shared" si="63"/>
        <v/>
      </c>
      <c r="X777" s="151" t="str">
        <f t="shared" ref="X777:X840" si="65">IF($J777="","",VLOOKUP($J777,BDKSTAB,7,FALSE))</f>
        <v/>
      </c>
    </row>
    <row r="778" spans="1:24" s="10" customFormat="1" ht="45.75" customHeight="1" thickBot="1" x14ac:dyDescent="0.25">
      <c r="A778" s="11" t="s">
        <v>9</v>
      </c>
      <c r="B778" s="1"/>
      <c r="C778" s="1"/>
      <c r="D778" s="188" t="str">
        <f t="shared" ref="D778:D841" si="66">B778&amp;" / "&amp;C778</f>
        <v xml:space="preserve"> / </v>
      </c>
      <c r="E778" s="78" t="s">
        <v>9</v>
      </c>
      <c r="F778" s="78" t="s">
        <v>1372</v>
      </c>
      <c r="G778" s="72">
        <v>770</v>
      </c>
      <c r="H778" s="55"/>
      <c r="I778" s="70"/>
      <c r="J778" s="74"/>
      <c r="K778" s="86" t="str">
        <f>IF('(c) Copyricht DQS Gruppe 2023'!$XFD$3="© D Q S B IT 2020",IF($J778="","",VLOOKUP($J778,BDKSTAB,3,FALSE))&amp;IF($J778="","",", Berufsgattung = "&amp;IF($J778="","",VLOOKUP($J778,BDKSTAB,2,FALSE))),"Copyright verletzt")</f>
        <v/>
      </c>
      <c r="L778" s="55"/>
      <c r="M778" s="55"/>
      <c r="N778" s="34"/>
      <c r="O778" s="36"/>
      <c r="P778" s="36"/>
      <c r="Q778" s="11"/>
      <c r="R778" s="66" t="str">
        <f t="shared" si="62"/>
        <v/>
      </c>
      <c r="S778" s="69"/>
      <c r="T778" s="38"/>
      <c r="U778" s="11"/>
      <c r="V778" s="67" t="str">
        <f t="shared" si="64"/>
        <v/>
      </c>
      <c r="W778" s="17" t="str">
        <f t="shared" si="63"/>
        <v/>
      </c>
      <c r="X778" s="151" t="str">
        <f t="shared" si="65"/>
        <v/>
      </c>
    </row>
    <row r="779" spans="1:24" s="10" customFormat="1" ht="45.75" customHeight="1" thickBot="1" x14ac:dyDescent="0.25">
      <c r="A779" s="11" t="s">
        <v>9</v>
      </c>
      <c r="B779" s="1"/>
      <c r="C779" s="1"/>
      <c r="D779" s="188" t="str">
        <f t="shared" si="66"/>
        <v xml:space="preserve"> / </v>
      </c>
      <c r="E779" s="78" t="s">
        <v>9</v>
      </c>
      <c r="F779" s="78" t="s">
        <v>1372</v>
      </c>
      <c r="G779" s="72">
        <v>771</v>
      </c>
      <c r="H779" s="55"/>
      <c r="I779" s="70"/>
      <c r="J779" s="74"/>
      <c r="K779" s="86" t="str">
        <f>IF('(c) Copyricht DQS Gruppe 2023'!$XFD$3="© D Q S B IT 2020",IF($J779="","",VLOOKUP($J779,BDKSTAB,3,FALSE))&amp;IF($J779="","",", Berufsgattung = "&amp;IF($J779="","",VLOOKUP($J779,BDKSTAB,2,FALSE))),"Copyright verletzt")</f>
        <v/>
      </c>
      <c r="L779" s="55"/>
      <c r="M779" s="55"/>
      <c r="N779" s="34"/>
      <c r="O779" s="36"/>
      <c r="P779" s="36"/>
      <c r="Q779" s="11"/>
      <c r="R779" s="66" t="str">
        <f t="shared" si="62"/>
        <v/>
      </c>
      <c r="S779" s="69"/>
      <c r="T779" s="38"/>
      <c r="U779" s="11"/>
      <c r="V779" s="67" t="str">
        <f t="shared" si="64"/>
        <v/>
      </c>
      <c r="W779" s="17" t="str">
        <f t="shared" si="63"/>
        <v/>
      </c>
      <c r="X779" s="151" t="str">
        <f t="shared" si="65"/>
        <v/>
      </c>
    </row>
    <row r="780" spans="1:24" s="10" customFormat="1" ht="45.75" customHeight="1" thickBot="1" x14ac:dyDescent="0.25">
      <c r="A780" s="11" t="s">
        <v>9</v>
      </c>
      <c r="B780" s="1"/>
      <c r="C780" s="1"/>
      <c r="D780" s="188" t="str">
        <f t="shared" si="66"/>
        <v xml:space="preserve"> / </v>
      </c>
      <c r="E780" s="78" t="s">
        <v>9</v>
      </c>
      <c r="F780" s="78" t="s">
        <v>1372</v>
      </c>
      <c r="G780" s="72">
        <v>772</v>
      </c>
      <c r="H780" s="55"/>
      <c r="I780" s="70"/>
      <c r="J780" s="74"/>
      <c r="K780" s="86" t="str">
        <f>IF('(c) Copyricht DQS Gruppe 2023'!$XFD$3="© D Q S B IT 2020",IF($J780="","",VLOOKUP($J780,BDKSTAB,3,FALSE))&amp;IF($J780="","",", Berufsgattung = "&amp;IF($J780="","",VLOOKUP($J780,BDKSTAB,2,FALSE))),"Copyright verletzt")</f>
        <v/>
      </c>
      <c r="L780" s="55"/>
      <c r="M780" s="55"/>
      <c r="N780" s="34"/>
      <c r="O780" s="36"/>
      <c r="P780" s="36"/>
      <c r="Q780" s="11"/>
      <c r="R780" s="66" t="str">
        <f t="shared" ref="R780:R843" si="67">IF(O780=0,"",O780*S780)</f>
        <v/>
      </c>
      <c r="S780" s="69"/>
      <c r="T780" s="38"/>
      <c r="U780" s="11"/>
      <c r="V780" s="67" t="str">
        <f t="shared" si="64"/>
        <v/>
      </c>
      <c r="W780" s="17" t="str">
        <f t="shared" si="63"/>
        <v/>
      </c>
      <c r="X780" s="151" t="str">
        <f t="shared" si="65"/>
        <v/>
      </c>
    </row>
    <row r="781" spans="1:24" s="10" customFormat="1" ht="45.75" customHeight="1" thickBot="1" x14ac:dyDescent="0.25">
      <c r="A781" s="11" t="s">
        <v>9</v>
      </c>
      <c r="B781" s="1"/>
      <c r="C781" s="1"/>
      <c r="D781" s="188" t="str">
        <f t="shared" si="66"/>
        <v xml:space="preserve"> / </v>
      </c>
      <c r="E781" s="78" t="s">
        <v>9</v>
      </c>
      <c r="F781" s="78" t="s">
        <v>1372</v>
      </c>
      <c r="G781" s="72">
        <v>773</v>
      </c>
      <c r="H781" s="55"/>
      <c r="I781" s="70"/>
      <c r="J781" s="74"/>
      <c r="K781" s="86" t="str">
        <f>IF('(c) Copyricht DQS Gruppe 2023'!$XFD$3="© D Q S B IT 2020",IF($J781="","",VLOOKUP($J781,BDKSTAB,3,FALSE))&amp;IF($J781="","",", Berufsgattung = "&amp;IF($J781="","",VLOOKUP($J781,BDKSTAB,2,FALSE))),"Copyright verletzt")</f>
        <v/>
      </c>
      <c r="L781" s="55"/>
      <c r="M781" s="55"/>
      <c r="N781" s="34"/>
      <c r="O781" s="36"/>
      <c r="P781" s="36"/>
      <c r="Q781" s="11"/>
      <c r="R781" s="66" t="str">
        <f t="shared" si="67"/>
        <v/>
      </c>
      <c r="S781" s="69"/>
      <c r="T781" s="38"/>
      <c r="U781" s="11"/>
      <c r="V781" s="67" t="str">
        <f t="shared" si="64"/>
        <v/>
      </c>
      <c r="W781" s="17" t="str">
        <f t="shared" si="63"/>
        <v/>
      </c>
      <c r="X781" s="151" t="str">
        <f t="shared" si="65"/>
        <v/>
      </c>
    </row>
    <row r="782" spans="1:24" s="10" customFormat="1" ht="45.75" customHeight="1" thickBot="1" x14ac:dyDescent="0.25">
      <c r="A782" s="11" t="s">
        <v>9</v>
      </c>
      <c r="B782" s="1"/>
      <c r="C782" s="1"/>
      <c r="D782" s="188" t="str">
        <f t="shared" si="66"/>
        <v xml:space="preserve"> / </v>
      </c>
      <c r="E782" s="78" t="s">
        <v>9</v>
      </c>
      <c r="F782" s="78" t="s">
        <v>1372</v>
      </c>
      <c r="G782" s="72">
        <v>774</v>
      </c>
      <c r="H782" s="55"/>
      <c r="I782" s="70"/>
      <c r="J782" s="74"/>
      <c r="K782" s="86" t="str">
        <f>IF('(c) Copyricht DQS Gruppe 2023'!$XFD$3="© D Q S B IT 2020",IF($J782="","",VLOOKUP($J782,BDKSTAB,3,FALSE))&amp;IF($J782="","",", Berufsgattung = "&amp;IF($J782="","",VLOOKUP($J782,BDKSTAB,2,FALSE))),"Copyright verletzt")</f>
        <v/>
      </c>
      <c r="L782" s="55"/>
      <c r="M782" s="55"/>
      <c r="N782" s="34"/>
      <c r="O782" s="36"/>
      <c r="P782" s="36"/>
      <c r="Q782" s="11"/>
      <c r="R782" s="66" t="str">
        <f t="shared" si="67"/>
        <v/>
      </c>
      <c r="S782" s="69"/>
      <c r="T782" s="38"/>
      <c r="U782" s="11"/>
      <c r="V782" s="67" t="str">
        <f t="shared" si="64"/>
        <v/>
      </c>
      <c r="W782" s="17" t="str">
        <f t="shared" si="63"/>
        <v/>
      </c>
      <c r="X782" s="151" t="str">
        <f t="shared" si="65"/>
        <v/>
      </c>
    </row>
    <row r="783" spans="1:24" s="10" customFormat="1" ht="45.75" customHeight="1" thickBot="1" x14ac:dyDescent="0.25">
      <c r="A783" s="11" t="s">
        <v>9</v>
      </c>
      <c r="B783" s="1"/>
      <c r="C783" s="1"/>
      <c r="D783" s="188" t="str">
        <f t="shared" si="66"/>
        <v xml:space="preserve"> / </v>
      </c>
      <c r="E783" s="78" t="s">
        <v>9</v>
      </c>
      <c r="F783" s="78" t="s">
        <v>1372</v>
      </c>
      <c r="G783" s="72">
        <v>775</v>
      </c>
      <c r="H783" s="55"/>
      <c r="I783" s="70"/>
      <c r="J783" s="74"/>
      <c r="K783" s="86" t="str">
        <f>IF('(c) Copyricht DQS Gruppe 2023'!$XFD$3="© D Q S B IT 2020",IF($J783="","",VLOOKUP($J783,BDKSTAB,3,FALSE))&amp;IF($J783="","",", Berufsgattung = "&amp;IF($J783="","",VLOOKUP($J783,BDKSTAB,2,FALSE))),"Copyright verletzt")</f>
        <v/>
      </c>
      <c r="L783" s="55"/>
      <c r="M783" s="55"/>
      <c r="N783" s="34"/>
      <c r="O783" s="36"/>
      <c r="P783" s="36"/>
      <c r="Q783" s="11"/>
      <c r="R783" s="66" t="str">
        <f t="shared" si="67"/>
        <v/>
      </c>
      <c r="S783" s="69"/>
      <c r="T783" s="38"/>
      <c r="U783" s="11"/>
      <c r="V783" s="67" t="str">
        <f t="shared" si="64"/>
        <v/>
      </c>
      <c r="W783" s="17" t="str">
        <f t="shared" si="63"/>
        <v/>
      </c>
      <c r="X783" s="151" t="str">
        <f t="shared" si="65"/>
        <v/>
      </c>
    </row>
    <row r="784" spans="1:24" s="10" customFormat="1" ht="45.75" customHeight="1" thickBot="1" x14ac:dyDescent="0.25">
      <c r="A784" s="11" t="s">
        <v>9</v>
      </c>
      <c r="B784" s="1"/>
      <c r="C784" s="1"/>
      <c r="D784" s="188" t="str">
        <f t="shared" si="66"/>
        <v xml:space="preserve"> / </v>
      </c>
      <c r="E784" s="78" t="s">
        <v>9</v>
      </c>
      <c r="F784" s="78" t="s">
        <v>1372</v>
      </c>
      <c r="G784" s="72">
        <v>776</v>
      </c>
      <c r="H784" s="55"/>
      <c r="I784" s="70"/>
      <c r="J784" s="74"/>
      <c r="K784" s="86" t="str">
        <f>IF('(c) Copyricht DQS Gruppe 2023'!$XFD$3="© D Q S B IT 2020",IF($J784="","",VLOOKUP($J784,BDKSTAB,3,FALSE))&amp;IF($J784="","",", Berufsgattung = "&amp;IF($J784="","",VLOOKUP($J784,BDKSTAB,2,FALSE))),"Copyright verletzt")</f>
        <v/>
      </c>
      <c r="L784" s="55"/>
      <c r="M784" s="55"/>
      <c r="N784" s="34"/>
      <c r="O784" s="36"/>
      <c r="P784" s="36"/>
      <c r="Q784" s="11"/>
      <c r="R784" s="66" t="str">
        <f t="shared" si="67"/>
        <v/>
      </c>
      <c r="S784" s="69"/>
      <c r="T784" s="38"/>
      <c r="U784" s="11"/>
      <c r="V784" s="67" t="str">
        <f t="shared" si="64"/>
        <v/>
      </c>
      <c r="W784" s="17" t="str">
        <f t="shared" si="63"/>
        <v/>
      </c>
      <c r="X784" s="151" t="str">
        <f t="shared" si="65"/>
        <v/>
      </c>
    </row>
    <row r="785" spans="1:24" s="10" customFormat="1" ht="45.75" customHeight="1" thickBot="1" x14ac:dyDescent="0.25">
      <c r="A785" s="11" t="s">
        <v>9</v>
      </c>
      <c r="B785" s="1"/>
      <c r="C785" s="1"/>
      <c r="D785" s="188" t="str">
        <f t="shared" si="66"/>
        <v xml:space="preserve"> / </v>
      </c>
      <c r="E785" s="78" t="s">
        <v>9</v>
      </c>
      <c r="F785" s="78" t="s">
        <v>1372</v>
      </c>
      <c r="G785" s="72">
        <v>777</v>
      </c>
      <c r="H785" s="55"/>
      <c r="I785" s="70"/>
      <c r="J785" s="74"/>
      <c r="K785" s="86" t="str">
        <f>IF('(c) Copyricht DQS Gruppe 2023'!$XFD$3="© D Q S B IT 2020",IF($J785="","",VLOOKUP($J785,BDKSTAB,3,FALSE))&amp;IF($J785="","",", Berufsgattung = "&amp;IF($J785="","",VLOOKUP($J785,BDKSTAB,2,FALSE))),"Copyright verletzt")</f>
        <v/>
      </c>
      <c r="L785" s="55"/>
      <c r="M785" s="55"/>
      <c r="N785" s="34"/>
      <c r="O785" s="36"/>
      <c r="P785" s="36"/>
      <c r="Q785" s="11"/>
      <c r="R785" s="66" t="str">
        <f t="shared" si="67"/>
        <v/>
      </c>
      <c r="S785" s="69"/>
      <c r="T785" s="38"/>
      <c r="U785" s="11"/>
      <c r="V785" s="67" t="str">
        <f t="shared" si="64"/>
        <v/>
      </c>
      <c r="W785" s="17" t="str">
        <f t="shared" si="63"/>
        <v/>
      </c>
      <c r="X785" s="151" t="str">
        <f t="shared" si="65"/>
        <v/>
      </c>
    </row>
    <row r="786" spans="1:24" s="10" customFormat="1" ht="45.75" customHeight="1" thickBot="1" x14ac:dyDescent="0.25">
      <c r="A786" s="11" t="s">
        <v>9</v>
      </c>
      <c r="B786" s="1"/>
      <c r="C786" s="1"/>
      <c r="D786" s="188" t="str">
        <f t="shared" si="66"/>
        <v xml:space="preserve"> / </v>
      </c>
      <c r="E786" s="78" t="s">
        <v>9</v>
      </c>
      <c r="F786" s="78" t="s">
        <v>1372</v>
      </c>
      <c r="G786" s="72">
        <v>778</v>
      </c>
      <c r="H786" s="55"/>
      <c r="I786" s="70"/>
      <c r="J786" s="74"/>
      <c r="K786" s="86" t="str">
        <f>IF('(c) Copyricht DQS Gruppe 2023'!$XFD$3="© D Q S B IT 2020",IF($J786="","",VLOOKUP($J786,BDKSTAB,3,FALSE))&amp;IF($J786="","",", Berufsgattung = "&amp;IF($J786="","",VLOOKUP($J786,BDKSTAB,2,FALSE))),"Copyright verletzt")</f>
        <v/>
      </c>
      <c r="L786" s="55"/>
      <c r="M786" s="55"/>
      <c r="N786" s="34"/>
      <c r="O786" s="36"/>
      <c r="P786" s="36"/>
      <c r="Q786" s="11"/>
      <c r="R786" s="66" t="str">
        <f t="shared" si="67"/>
        <v/>
      </c>
      <c r="S786" s="69"/>
      <c r="T786" s="38"/>
      <c r="U786" s="11"/>
      <c r="V786" s="67" t="str">
        <f t="shared" si="64"/>
        <v/>
      </c>
      <c r="W786" s="17" t="str">
        <f t="shared" ref="W786:W849" si="68">IF(V786="","",IF(IF(X786="S",(V786),(V786*1.25))&lt;S786,"Überschreitung bitte in TYP2 eintragen",IF(V786&gt;=S786,"OK","Stichprobe 25% Korridor siehe Hinweise ÜBDKS")))</f>
        <v/>
      </c>
      <c r="X786" s="151" t="str">
        <f t="shared" si="65"/>
        <v/>
      </c>
    </row>
    <row r="787" spans="1:24" s="10" customFormat="1" ht="45.75" customHeight="1" thickBot="1" x14ac:dyDescent="0.25">
      <c r="A787" s="11" t="s">
        <v>9</v>
      </c>
      <c r="B787" s="1"/>
      <c r="C787" s="1"/>
      <c r="D787" s="188" t="str">
        <f t="shared" si="66"/>
        <v xml:space="preserve"> / </v>
      </c>
      <c r="E787" s="78" t="s">
        <v>9</v>
      </c>
      <c r="F787" s="78" t="s">
        <v>1372</v>
      </c>
      <c r="G787" s="72">
        <v>779</v>
      </c>
      <c r="H787" s="55"/>
      <c r="I787" s="70"/>
      <c r="J787" s="74"/>
      <c r="K787" s="86" t="str">
        <f>IF('(c) Copyricht DQS Gruppe 2023'!$XFD$3="© D Q S B IT 2020",IF($J787="","",VLOOKUP($J787,BDKSTAB,3,FALSE))&amp;IF($J787="","",", Berufsgattung = "&amp;IF($J787="","",VLOOKUP($J787,BDKSTAB,2,FALSE))),"Copyright verletzt")</f>
        <v/>
      </c>
      <c r="L787" s="55"/>
      <c r="M787" s="55"/>
      <c r="N787" s="34"/>
      <c r="O787" s="36"/>
      <c r="P787" s="36"/>
      <c r="Q787" s="11"/>
      <c r="R787" s="66" t="str">
        <f t="shared" si="67"/>
        <v/>
      </c>
      <c r="S787" s="69"/>
      <c r="T787" s="38"/>
      <c r="U787" s="11"/>
      <c r="V787" s="67" t="str">
        <f t="shared" si="64"/>
        <v/>
      </c>
      <c r="W787" s="17" t="str">
        <f t="shared" si="68"/>
        <v/>
      </c>
      <c r="X787" s="151" t="str">
        <f t="shared" si="65"/>
        <v/>
      </c>
    </row>
    <row r="788" spans="1:24" s="10" customFormat="1" ht="45.75" customHeight="1" thickBot="1" x14ac:dyDescent="0.25">
      <c r="A788" s="11" t="s">
        <v>9</v>
      </c>
      <c r="B788" s="1"/>
      <c r="C788" s="1"/>
      <c r="D788" s="188" t="str">
        <f t="shared" si="66"/>
        <v xml:space="preserve"> / </v>
      </c>
      <c r="E788" s="78" t="s">
        <v>9</v>
      </c>
      <c r="F788" s="78" t="s">
        <v>1372</v>
      </c>
      <c r="G788" s="72">
        <v>780</v>
      </c>
      <c r="H788" s="55"/>
      <c r="I788" s="70"/>
      <c r="J788" s="74"/>
      <c r="K788" s="86" t="str">
        <f>IF('(c) Copyricht DQS Gruppe 2023'!$XFD$3="© D Q S B IT 2020",IF($J788="","",VLOOKUP($J788,BDKSTAB,3,FALSE))&amp;IF($J788="","",", Berufsgattung = "&amp;IF($J788="","",VLOOKUP($J788,BDKSTAB,2,FALSE))),"Copyright verletzt")</f>
        <v/>
      </c>
      <c r="L788" s="55"/>
      <c r="M788" s="55"/>
      <c r="N788" s="34"/>
      <c r="O788" s="36"/>
      <c r="P788" s="36"/>
      <c r="Q788" s="11"/>
      <c r="R788" s="66" t="str">
        <f t="shared" si="67"/>
        <v/>
      </c>
      <c r="S788" s="69"/>
      <c r="T788" s="38"/>
      <c r="U788" s="11"/>
      <c r="V788" s="67" t="str">
        <f t="shared" si="64"/>
        <v/>
      </c>
      <c r="W788" s="17" t="str">
        <f t="shared" si="68"/>
        <v/>
      </c>
      <c r="X788" s="151" t="str">
        <f t="shared" si="65"/>
        <v/>
      </c>
    </row>
    <row r="789" spans="1:24" s="10" customFormat="1" ht="45.75" customHeight="1" thickBot="1" x14ac:dyDescent="0.25">
      <c r="A789" s="11" t="s">
        <v>9</v>
      </c>
      <c r="B789" s="1"/>
      <c r="C789" s="1"/>
      <c r="D789" s="188" t="str">
        <f t="shared" si="66"/>
        <v xml:space="preserve"> / </v>
      </c>
      <c r="E789" s="78" t="s">
        <v>9</v>
      </c>
      <c r="F789" s="78" t="s">
        <v>1372</v>
      </c>
      <c r="G789" s="72">
        <v>781</v>
      </c>
      <c r="H789" s="55"/>
      <c r="I789" s="70"/>
      <c r="J789" s="74"/>
      <c r="K789" s="86" t="str">
        <f>IF('(c) Copyricht DQS Gruppe 2023'!$XFD$3="© D Q S B IT 2020",IF($J789="","",VLOOKUP($J789,BDKSTAB,3,FALSE))&amp;IF($J789="","",", Berufsgattung = "&amp;IF($J789="","",VLOOKUP($J789,BDKSTAB,2,FALSE))),"Copyright verletzt")</f>
        <v/>
      </c>
      <c r="L789" s="55"/>
      <c r="M789" s="55"/>
      <c r="N789" s="34"/>
      <c r="O789" s="36"/>
      <c r="P789" s="36"/>
      <c r="Q789" s="11"/>
      <c r="R789" s="66" t="str">
        <f t="shared" si="67"/>
        <v/>
      </c>
      <c r="S789" s="69"/>
      <c r="T789" s="38"/>
      <c r="U789" s="11"/>
      <c r="V789" s="67" t="str">
        <f t="shared" si="64"/>
        <v/>
      </c>
      <c r="W789" s="17" t="str">
        <f t="shared" si="68"/>
        <v/>
      </c>
      <c r="X789" s="151" t="str">
        <f t="shared" si="65"/>
        <v/>
      </c>
    </row>
    <row r="790" spans="1:24" s="10" customFormat="1" ht="45.75" customHeight="1" thickBot="1" x14ac:dyDescent="0.25">
      <c r="A790" s="11" t="s">
        <v>9</v>
      </c>
      <c r="B790" s="1"/>
      <c r="C790" s="1"/>
      <c r="D790" s="188" t="str">
        <f t="shared" si="66"/>
        <v xml:space="preserve"> / </v>
      </c>
      <c r="E790" s="78" t="s">
        <v>9</v>
      </c>
      <c r="F790" s="78" t="s">
        <v>1372</v>
      </c>
      <c r="G790" s="72">
        <v>782</v>
      </c>
      <c r="H790" s="55"/>
      <c r="I790" s="70"/>
      <c r="J790" s="74"/>
      <c r="K790" s="86" t="str">
        <f>IF('(c) Copyricht DQS Gruppe 2023'!$XFD$3="© D Q S B IT 2020",IF($J790="","",VLOOKUP($J790,BDKSTAB,3,FALSE))&amp;IF($J790="","",", Berufsgattung = "&amp;IF($J790="","",VLOOKUP($J790,BDKSTAB,2,FALSE))),"Copyright verletzt")</f>
        <v/>
      </c>
      <c r="L790" s="55"/>
      <c r="M790" s="55"/>
      <c r="N790" s="34"/>
      <c r="O790" s="36"/>
      <c r="P790" s="36"/>
      <c r="Q790" s="11"/>
      <c r="R790" s="66" t="str">
        <f t="shared" si="67"/>
        <v/>
      </c>
      <c r="S790" s="69"/>
      <c r="T790" s="38"/>
      <c r="U790" s="11"/>
      <c r="V790" s="67" t="str">
        <f t="shared" si="64"/>
        <v/>
      </c>
      <c r="W790" s="17" t="str">
        <f t="shared" si="68"/>
        <v/>
      </c>
      <c r="X790" s="151" t="str">
        <f t="shared" si="65"/>
        <v/>
      </c>
    </row>
    <row r="791" spans="1:24" s="10" customFormat="1" ht="45.75" customHeight="1" thickBot="1" x14ac:dyDescent="0.25">
      <c r="A791" s="11" t="s">
        <v>9</v>
      </c>
      <c r="B791" s="1"/>
      <c r="C791" s="1"/>
      <c r="D791" s="188" t="str">
        <f t="shared" si="66"/>
        <v xml:space="preserve"> / </v>
      </c>
      <c r="E791" s="78" t="s">
        <v>9</v>
      </c>
      <c r="F791" s="78" t="s">
        <v>1372</v>
      </c>
      <c r="G791" s="72">
        <v>783</v>
      </c>
      <c r="H791" s="55"/>
      <c r="I791" s="70"/>
      <c r="J791" s="74"/>
      <c r="K791" s="86" t="str">
        <f>IF('(c) Copyricht DQS Gruppe 2023'!$XFD$3="© D Q S B IT 2020",IF($J791="","",VLOOKUP($J791,BDKSTAB,3,FALSE))&amp;IF($J791="","",", Berufsgattung = "&amp;IF($J791="","",VLOOKUP($J791,BDKSTAB,2,FALSE))),"Copyright verletzt")</f>
        <v/>
      </c>
      <c r="L791" s="55"/>
      <c r="M791" s="55"/>
      <c r="N791" s="34"/>
      <c r="O791" s="36"/>
      <c r="P791" s="36"/>
      <c r="Q791" s="11"/>
      <c r="R791" s="66" t="str">
        <f t="shared" si="67"/>
        <v/>
      </c>
      <c r="S791" s="69"/>
      <c r="T791" s="38"/>
      <c r="U791" s="11"/>
      <c r="V791" s="67" t="str">
        <f t="shared" si="64"/>
        <v/>
      </c>
      <c r="W791" s="17" t="str">
        <f t="shared" si="68"/>
        <v/>
      </c>
      <c r="X791" s="151" t="str">
        <f t="shared" si="65"/>
        <v/>
      </c>
    </row>
    <row r="792" spans="1:24" s="10" customFormat="1" ht="45.75" customHeight="1" thickBot="1" x14ac:dyDescent="0.25">
      <c r="A792" s="11" t="s">
        <v>9</v>
      </c>
      <c r="B792" s="1"/>
      <c r="C792" s="1"/>
      <c r="D792" s="188" t="str">
        <f t="shared" si="66"/>
        <v xml:space="preserve"> / </v>
      </c>
      <c r="E792" s="78" t="s">
        <v>9</v>
      </c>
      <c r="F792" s="78" t="s">
        <v>1372</v>
      </c>
      <c r="G792" s="72">
        <v>784</v>
      </c>
      <c r="H792" s="55"/>
      <c r="I792" s="70"/>
      <c r="J792" s="74"/>
      <c r="K792" s="86" t="str">
        <f>IF('(c) Copyricht DQS Gruppe 2023'!$XFD$3="© D Q S B IT 2020",IF($J792="","",VLOOKUP($J792,BDKSTAB,3,FALSE))&amp;IF($J792="","",", Berufsgattung = "&amp;IF($J792="","",VLOOKUP($J792,BDKSTAB,2,FALSE))),"Copyright verletzt")</f>
        <v/>
      </c>
      <c r="L792" s="55"/>
      <c r="M792" s="55"/>
      <c r="N792" s="34"/>
      <c r="O792" s="36"/>
      <c r="P792" s="36"/>
      <c r="Q792" s="11"/>
      <c r="R792" s="66" t="str">
        <f t="shared" si="67"/>
        <v/>
      </c>
      <c r="S792" s="69"/>
      <c r="T792" s="38"/>
      <c r="U792" s="11"/>
      <c r="V792" s="67" t="str">
        <f t="shared" si="64"/>
        <v/>
      </c>
      <c r="W792" s="17" t="str">
        <f t="shared" si="68"/>
        <v/>
      </c>
      <c r="X792" s="151" t="str">
        <f t="shared" si="65"/>
        <v/>
      </c>
    </row>
    <row r="793" spans="1:24" s="10" customFormat="1" ht="45.75" customHeight="1" thickBot="1" x14ac:dyDescent="0.25">
      <c r="A793" s="11" t="s">
        <v>9</v>
      </c>
      <c r="B793" s="1"/>
      <c r="C793" s="1"/>
      <c r="D793" s="188" t="str">
        <f t="shared" si="66"/>
        <v xml:space="preserve"> / </v>
      </c>
      <c r="E793" s="78" t="s">
        <v>9</v>
      </c>
      <c r="F793" s="78" t="s">
        <v>1372</v>
      </c>
      <c r="G793" s="72">
        <v>785</v>
      </c>
      <c r="H793" s="55"/>
      <c r="I793" s="70"/>
      <c r="J793" s="74"/>
      <c r="K793" s="86" t="str">
        <f>IF('(c) Copyricht DQS Gruppe 2023'!$XFD$3="© D Q S B IT 2020",IF($J793="","",VLOOKUP($J793,BDKSTAB,3,FALSE))&amp;IF($J793="","",", Berufsgattung = "&amp;IF($J793="","",VLOOKUP($J793,BDKSTAB,2,FALSE))),"Copyright verletzt")</f>
        <v/>
      </c>
      <c r="L793" s="55"/>
      <c r="M793" s="55"/>
      <c r="N793" s="34"/>
      <c r="O793" s="36"/>
      <c r="P793" s="36"/>
      <c r="Q793" s="11"/>
      <c r="R793" s="66" t="str">
        <f t="shared" si="67"/>
        <v/>
      </c>
      <c r="S793" s="69"/>
      <c r="T793" s="38"/>
      <c r="U793" s="11"/>
      <c r="V793" s="67" t="str">
        <f t="shared" si="64"/>
        <v/>
      </c>
      <c r="W793" s="17" t="str">
        <f t="shared" si="68"/>
        <v/>
      </c>
      <c r="X793" s="151" t="str">
        <f t="shared" si="65"/>
        <v/>
      </c>
    </row>
    <row r="794" spans="1:24" s="10" customFormat="1" ht="45.75" customHeight="1" thickBot="1" x14ac:dyDescent="0.25">
      <c r="A794" s="11" t="s">
        <v>9</v>
      </c>
      <c r="B794" s="1"/>
      <c r="C794" s="1"/>
      <c r="D794" s="188" t="str">
        <f t="shared" si="66"/>
        <v xml:space="preserve"> / </v>
      </c>
      <c r="E794" s="78" t="s">
        <v>9</v>
      </c>
      <c r="F794" s="78" t="s">
        <v>1372</v>
      </c>
      <c r="G794" s="72">
        <v>786</v>
      </c>
      <c r="H794" s="55"/>
      <c r="I794" s="70"/>
      <c r="J794" s="74"/>
      <c r="K794" s="86" t="str">
        <f>IF('(c) Copyricht DQS Gruppe 2023'!$XFD$3="© D Q S B IT 2020",IF($J794="","",VLOOKUP($J794,BDKSTAB,3,FALSE))&amp;IF($J794="","",", Berufsgattung = "&amp;IF($J794="","",VLOOKUP($J794,BDKSTAB,2,FALSE))),"Copyright verletzt")</f>
        <v/>
      </c>
      <c r="L794" s="55"/>
      <c r="M794" s="55"/>
      <c r="N794" s="34"/>
      <c r="O794" s="36"/>
      <c r="P794" s="36"/>
      <c r="Q794" s="11"/>
      <c r="R794" s="66" t="str">
        <f t="shared" si="67"/>
        <v/>
      </c>
      <c r="S794" s="69"/>
      <c r="T794" s="38"/>
      <c r="U794" s="11"/>
      <c r="V794" s="67" t="str">
        <f t="shared" si="64"/>
        <v/>
      </c>
      <c r="W794" s="17" t="str">
        <f t="shared" si="68"/>
        <v/>
      </c>
      <c r="X794" s="151" t="str">
        <f t="shared" si="65"/>
        <v/>
      </c>
    </row>
    <row r="795" spans="1:24" s="10" customFormat="1" ht="45.75" customHeight="1" thickBot="1" x14ac:dyDescent="0.25">
      <c r="A795" s="11" t="s">
        <v>9</v>
      </c>
      <c r="B795" s="1"/>
      <c r="C795" s="1"/>
      <c r="D795" s="188" t="str">
        <f t="shared" si="66"/>
        <v xml:space="preserve"> / </v>
      </c>
      <c r="E795" s="78" t="s">
        <v>9</v>
      </c>
      <c r="F795" s="78" t="s">
        <v>1372</v>
      </c>
      <c r="G795" s="72">
        <v>787</v>
      </c>
      <c r="H795" s="55"/>
      <c r="I795" s="70"/>
      <c r="J795" s="74"/>
      <c r="K795" s="86" t="str">
        <f>IF('(c) Copyricht DQS Gruppe 2023'!$XFD$3="© D Q S B IT 2020",IF($J795="","",VLOOKUP($J795,BDKSTAB,3,FALSE))&amp;IF($J795="","",", Berufsgattung = "&amp;IF($J795="","",VLOOKUP($J795,BDKSTAB,2,FALSE))),"Copyright verletzt")</f>
        <v/>
      </c>
      <c r="L795" s="55"/>
      <c r="M795" s="55"/>
      <c r="N795" s="34"/>
      <c r="O795" s="36"/>
      <c r="P795" s="36"/>
      <c r="Q795" s="11"/>
      <c r="R795" s="66" t="str">
        <f t="shared" si="67"/>
        <v/>
      </c>
      <c r="S795" s="69"/>
      <c r="T795" s="38"/>
      <c r="U795" s="11"/>
      <c r="V795" s="67" t="str">
        <f t="shared" si="64"/>
        <v/>
      </c>
      <c r="W795" s="17" t="str">
        <f t="shared" si="68"/>
        <v/>
      </c>
      <c r="X795" s="151" t="str">
        <f t="shared" si="65"/>
        <v/>
      </c>
    </row>
    <row r="796" spans="1:24" s="10" customFormat="1" ht="45.75" customHeight="1" thickBot="1" x14ac:dyDescent="0.25">
      <c r="A796" s="11" t="s">
        <v>9</v>
      </c>
      <c r="B796" s="1"/>
      <c r="C796" s="1"/>
      <c r="D796" s="188" t="str">
        <f t="shared" si="66"/>
        <v xml:space="preserve"> / </v>
      </c>
      <c r="E796" s="78" t="s">
        <v>9</v>
      </c>
      <c r="F796" s="78" t="s">
        <v>1372</v>
      </c>
      <c r="G796" s="72">
        <v>788</v>
      </c>
      <c r="H796" s="55"/>
      <c r="I796" s="70"/>
      <c r="J796" s="74"/>
      <c r="K796" s="86" t="str">
        <f>IF('(c) Copyricht DQS Gruppe 2023'!$XFD$3="© D Q S B IT 2020",IF($J796="","",VLOOKUP($J796,BDKSTAB,3,FALSE))&amp;IF($J796="","",", Berufsgattung = "&amp;IF($J796="","",VLOOKUP($J796,BDKSTAB,2,FALSE))),"Copyright verletzt")</f>
        <v/>
      </c>
      <c r="L796" s="55"/>
      <c r="M796" s="55"/>
      <c r="N796" s="34"/>
      <c r="O796" s="36"/>
      <c r="P796" s="36"/>
      <c r="Q796" s="11"/>
      <c r="R796" s="66" t="str">
        <f t="shared" si="67"/>
        <v/>
      </c>
      <c r="S796" s="69"/>
      <c r="T796" s="38"/>
      <c r="U796" s="11"/>
      <c r="V796" s="67" t="str">
        <f t="shared" si="64"/>
        <v/>
      </c>
      <c r="W796" s="17" t="str">
        <f t="shared" si="68"/>
        <v/>
      </c>
      <c r="X796" s="151" t="str">
        <f t="shared" si="65"/>
        <v/>
      </c>
    </row>
    <row r="797" spans="1:24" s="10" customFormat="1" ht="45.75" customHeight="1" thickBot="1" x14ac:dyDescent="0.25">
      <c r="A797" s="11" t="s">
        <v>9</v>
      </c>
      <c r="B797" s="1"/>
      <c r="C797" s="1"/>
      <c r="D797" s="188" t="str">
        <f t="shared" si="66"/>
        <v xml:space="preserve"> / </v>
      </c>
      <c r="E797" s="78" t="s">
        <v>9</v>
      </c>
      <c r="F797" s="78" t="s">
        <v>1372</v>
      </c>
      <c r="G797" s="72">
        <v>789</v>
      </c>
      <c r="H797" s="55"/>
      <c r="I797" s="70"/>
      <c r="J797" s="74"/>
      <c r="K797" s="86" t="str">
        <f>IF('(c) Copyricht DQS Gruppe 2023'!$XFD$3="© D Q S B IT 2020",IF($J797="","",VLOOKUP($J797,BDKSTAB,3,FALSE))&amp;IF($J797="","",", Berufsgattung = "&amp;IF($J797="","",VLOOKUP($J797,BDKSTAB,2,FALSE))),"Copyright verletzt")</f>
        <v/>
      </c>
      <c r="L797" s="55"/>
      <c r="M797" s="55"/>
      <c r="N797" s="34"/>
      <c r="O797" s="36"/>
      <c r="P797" s="36"/>
      <c r="Q797" s="11"/>
      <c r="R797" s="66" t="str">
        <f t="shared" si="67"/>
        <v/>
      </c>
      <c r="S797" s="69"/>
      <c r="T797" s="38"/>
      <c r="U797" s="11"/>
      <c r="V797" s="67" t="str">
        <f t="shared" si="64"/>
        <v/>
      </c>
      <c r="W797" s="17" t="str">
        <f t="shared" si="68"/>
        <v/>
      </c>
      <c r="X797" s="151" t="str">
        <f t="shared" si="65"/>
        <v/>
      </c>
    </row>
    <row r="798" spans="1:24" s="10" customFormat="1" ht="45.75" customHeight="1" thickBot="1" x14ac:dyDescent="0.25">
      <c r="A798" s="11" t="s">
        <v>9</v>
      </c>
      <c r="B798" s="1"/>
      <c r="C798" s="1"/>
      <c r="D798" s="188" t="str">
        <f t="shared" si="66"/>
        <v xml:space="preserve"> / </v>
      </c>
      <c r="E798" s="78" t="s">
        <v>9</v>
      </c>
      <c r="F798" s="78" t="s">
        <v>1372</v>
      </c>
      <c r="G798" s="72">
        <v>790</v>
      </c>
      <c r="H798" s="55"/>
      <c r="I798" s="70"/>
      <c r="J798" s="74"/>
      <c r="K798" s="86" t="str">
        <f>IF('(c) Copyricht DQS Gruppe 2023'!$XFD$3="© D Q S B IT 2020",IF($J798="","",VLOOKUP($J798,BDKSTAB,3,FALSE))&amp;IF($J798="","",", Berufsgattung = "&amp;IF($J798="","",VLOOKUP($J798,BDKSTAB,2,FALSE))),"Copyright verletzt")</f>
        <v/>
      </c>
      <c r="L798" s="55"/>
      <c r="M798" s="55"/>
      <c r="N798" s="34"/>
      <c r="O798" s="36"/>
      <c r="P798" s="36"/>
      <c r="Q798" s="11"/>
      <c r="R798" s="66" t="str">
        <f t="shared" si="67"/>
        <v/>
      </c>
      <c r="S798" s="69"/>
      <c r="T798" s="38"/>
      <c r="U798" s="11"/>
      <c r="V798" s="67" t="str">
        <f t="shared" si="64"/>
        <v/>
      </c>
      <c r="W798" s="17" t="str">
        <f t="shared" si="68"/>
        <v/>
      </c>
      <c r="X798" s="151" t="str">
        <f t="shared" si="65"/>
        <v/>
      </c>
    </row>
    <row r="799" spans="1:24" s="10" customFormat="1" ht="45.75" customHeight="1" thickBot="1" x14ac:dyDescent="0.25">
      <c r="A799" s="11" t="s">
        <v>9</v>
      </c>
      <c r="B799" s="1"/>
      <c r="C799" s="1"/>
      <c r="D799" s="188" t="str">
        <f t="shared" si="66"/>
        <v xml:space="preserve"> / </v>
      </c>
      <c r="E799" s="78" t="s">
        <v>9</v>
      </c>
      <c r="F799" s="78" t="s">
        <v>1372</v>
      </c>
      <c r="G799" s="72">
        <v>791</v>
      </c>
      <c r="H799" s="55"/>
      <c r="I799" s="70"/>
      <c r="J799" s="74"/>
      <c r="K799" s="86" t="str">
        <f>IF('(c) Copyricht DQS Gruppe 2023'!$XFD$3="© D Q S B IT 2020",IF($J799="","",VLOOKUP($J799,BDKSTAB,3,FALSE))&amp;IF($J799="","",", Berufsgattung = "&amp;IF($J799="","",VLOOKUP($J799,BDKSTAB,2,FALSE))),"Copyright verletzt")</f>
        <v/>
      </c>
      <c r="L799" s="55"/>
      <c r="M799" s="55"/>
      <c r="N799" s="34"/>
      <c r="O799" s="36"/>
      <c r="P799" s="36"/>
      <c r="Q799" s="11"/>
      <c r="R799" s="66" t="str">
        <f t="shared" si="67"/>
        <v/>
      </c>
      <c r="S799" s="69"/>
      <c r="T799" s="38"/>
      <c r="U799" s="11"/>
      <c r="V799" s="67" t="str">
        <f t="shared" si="64"/>
        <v/>
      </c>
      <c r="W799" s="17" t="str">
        <f t="shared" si="68"/>
        <v/>
      </c>
      <c r="X799" s="151" t="str">
        <f t="shared" si="65"/>
        <v/>
      </c>
    </row>
    <row r="800" spans="1:24" s="10" customFormat="1" ht="45.75" customHeight="1" thickBot="1" x14ac:dyDescent="0.25">
      <c r="A800" s="11" t="s">
        <v>9</v>
      </c>
      <c r="B800" s="1"/>
      <c r="C800" s="1"/>
      <c r="D800" s="188" t="str">
        <f t="shared" si="66"/>
        <v xml:space="preserve"> / </v>
      </c>
      <c r="E800" s="78" t="s">
        <v>9</v>
      </c>
      <c r="F800" s="78" t="s">
        <v>1372</v>
      </c>
      <c r="G800" s="72">
        <v>792</v>
      </c>
      <c r="H800" s="55"/>
      <c r="I800" s="70"/>
      <c r="J800" s="74"/>
      <c r="K800" s="86" t="str">
        <f>IF('(c) Copyricht DQS Gruppe 2023'!$XFD$3="© D Q S B IT 2020",IF($J800="","",VLOOKUP($J800,BDKSTAB,3,FALSE))&amp;IF($J800="","",", Berufsgattung = "&amp;IF($J800="","",VLOOKUP($J800,BDKSTAB,2,FALSE))),"Copyright verletzt")</f>
        <v/>
      </c>
      <c r="L800" s="55"/>
      <c r="M800" s="55"/>
      <c r="N800" s="34"/>
      <c r="O800" s="36"/>
      <c r="P800" s="36"/>
      <c r="Q800" s="11"/>
      <c r="R800" s="66" t="str">
        <f t="shared" si="67"/>
        <v/>
      </c>
      <c r="S800" s="69"/>
      <c r="T800" s="38"/>
      <c r="U800" s="11"/>
      <c r="V800" s="67" t="str">
        <f t="shared" si="64"/>
        <v/>
      </c>
      <c r="W800" s="17" t="str">
        <f t="shared" si="68"/>
        <v/>
      </c>
      <c r="X800" s="151" t="str">
        <f t="shared" si="65"/>
        <v/>
      </c>
    </row>
    <row r="801" spans="1:24" s="10" customFormat="1" ht="45.75" customHeight="1" thickBot="1" x14ac:dyDescent="0.25">
      <c r="A801" s="11" t="s">
        <v>9</v>
      </c>
      <c r="B801" s="1"/>
      <c r="C801" s="1"/>
      <c r="D801" s="188" t="str">
        <f t="shared" si="66"/>
        <v xml:space="preserve"> / </v>
      </c>
      <c r="E801" s="78" t="s">
        <v>9</v>
      </c>
      <c r="F801" s="78" t="s">
        <v>1372</v>
      </c>
      <c r="G801" s="72">
        <v>793</v>
      </c>
      <c r="H801" s="55"/>
      <c r="I801" s="70"/>
      <c r="J801" s="74"/>
      <c r="K801" s="86" t="str">
        <f>IF('(c) Copyricht DQS Gruppe 2023'!$XFD$3="© D Q S B IT 2020",IF($J801="","",VLOOKUP($J801,BDKSTAB,3,FALSE))&amp;IF($J801="","",", Berufsgattung = "&amp;IF($J801="","",VLOOKUP($J801,BDKSTAB,2,FALSE))),"Copyright verletzt")</f>
        <v/>
      </c>
      <c r="L801" s="55"/>
      <c r="M801" s="55"/>
      <c r="N801" s="34"/>
      <c r="O801" s="36"/>
      <c r="P801" s="36"/>
      <c r="Q801" s="11"/>
      <c r="R801" s="66" t="str">
        <f t="shared" si="67"/>
        <v/>
      </c>
      <c r="S801" s="69"/>
      <c r="T801" s="38"/>
      <c r="U801" s="11"/>
      <c r="V801" s="67" t="str">
        <f t="shared" si="64"/>
        <v/>
      </c>
      <c r="W801" s="17" t="str">
        <f t="shared" si="68"/>
        <v/>
      </c>
      <c r="X801" s="151" t="str">
        <f t="shared" si="65"/>
        <v/>
      </c>
    </row>
    <row r="802" spans="1:24" s="10" customFormat="1" ht="45.75" customHeight="1" thickBot="1" x14ac:dyDescent="0.25">
      <c r="A802" s="11" t="s">
        <v>9</v>
      </c>
      <c r="B802" s="1"/>
      <c r="C802" s="1"/>
      <c r="D802" s="188" t="str">
        <f t="shared" si="66"/>
        <v xml:space="preserve"> / </v>
      </c>
      <c r="E802" s="78" t="s">
        <v>9</v>
      </c>
      <c r="F802" s="78" t="s">
        <v>1372</v>
      </c>
      <c r="G802" s="72">
        <v>794</v>
      </c>
      <c r="H802" s="55"/>
      <c r="I802" s="70"/>
      <c r="J802" s="74"/>
      <c r="K802" s="86" t="str">
        <f>IF('(c) Copyricht DQS Gruppe 2023'!$XFD$3="© D Q S B IT 2020",IF($J802="","",VLOOKUP($J802,BDKSTAB,3,FALSE))&amp;IF($J802="","",", Berufsgattung = "&amp;IF($J802="","",VLOOKUP($J802,BDKSTAB,2,FALSE))),"Copyright verletzt")</f>
        <v/>
      </c>
      <c r="L802" s="55"/>
      <c r="M802" s="55"/>
      <c r="N802" s="34"/>
      <c r="O802" s="36"/>
      <c r="P802" s="36"/>
      <c r="Q802" s="11"/>
      <c r="R802" s="66" t="str">
        <f t="shared" si="67"/>
        <v/>
      </c>
      <c r="S802" s="69"/>
      <c r="T802" s="38"/>
      <c r="U802" s="11"/>
      <c r="V802" s="67" t="str">
        <f t="shared" si="64"/>
        <v/>
      </c>
      <c r="W802" s="17" t="str">
        <f t="shared" si="68"/>
        <v/>
      </c>
      <c r="X802" s="151" t="str">
        <f t="shared" si="65"/>
        <v/>
      </c>
    </row>
    <row r="803" spans="1:24" s="10" customFormat="1" ht="45.75" customHeight="1" thickBot="1" x14ac:dyDescent="0.25">
      <c r="A803" s="11" t="s">
        <v>9</v>
      </c>
      <c r="B803" s="1"/>
      <c r="C803" s="1"/>
      <c r="D803" s="188" t="str">
        <f t="shared" si="66"/>
        <v xml:space="preserve"> / </v>
      </c>
      <c r="E803" s="78" t="s">
        <v>9</v>
      </c>
      <c r="F803" s="78" t="s">
        <v>1372</v>
      </c>
      <c r="G803" s="72">
        <v>795</v>
      </c>
      <c r="H803" s="55"/>
      <c r="I803" s="70"/>
      <c r="J803" s="74"/>
      <c r="K803" s="86" t="str">
        <f>IF('(c) Copyricht DQS Gruppe 2023'!$XFD$3="© D Q S B IT 2020",IF($J803="","",VLOOKUP($J803,BDKSTAB,3,FALSE))&amp;IF($J803="","",", Berufsgattung = "&amp;IF($J803="","",VLOOKUP($J803,BDKSTAB,2,FALSE))),"Copyright verletzt")</f>
        <v/>
      </c>
      <c r="L803" s="55"/>
      <c r="M803" s="55"/>
      <c r="N803" s="34"/>
      <c r="O803" s="36"/>
      <c r="P803" s="36"/>
      <c r="Q803" s="11"/>
      <c r="R803" s="66" t="str">
        <f t="shared" si="67"/>
        <v/>
      </c>
      <c r="S803" s="69"/>
      <c r="T803" s="38"/>
      <c r="U803" s="11"/>
      <c r="V803" s="67" t="str">
        <f t="shared" si="64"/>
        <v/>
      </c>
      <c r="W803" s="17" t="str">
        <f t="shared" si="68"/>
        <v/>
      </c>
      <c r="X803" s="151" t="str">
        <f t="shared" si="65"/>
        <v/>
      </c>
    </row>
    <row r="804" spans="1:24" s="10" customFormat="1" ht="45.75" customHeight="1" thickBot="1" x14ac:dyDescent="0.25">
      <c r="A804" s="11" t="s">
        <v>9</v>
      </c>
      <c r="B804" s="1"/>
      <c r="C804" s="1"/>
      <c r="D804" s="188" t="str">
        <f t="shared" si="66"/>
        <v xml:space="preserve"> / </v>
      </c>
      <c r="E804" s="78" t="s">
        <v>9</v>
      </c>
      <c r="F804" s="78" t="s">
        <v>1372</v>
      </c>
      <c r="G804" s="72">
        <v>796</v>
      </c>
      <c r="H804" s="55"/>
      <c r="I804" s="70"/>
      <c r="J804" s="74"/>
      <c r="K804" s="86" t="str">
        <f>IF('(c) Copyricht DQS Gruppe 2023'!$XFD$3="© D Q S B IT 2020",IF($J804="","",VLOOKUP($J804,BDKSTAB,3,FALSE))&amp;IF($J804="","",", Berufsgattung = "&amp;IF($J804="","",VLOOKUP($J804,BDKSTAB,2,FALSE))),"Copyright verletzt")</f>
        <v/>
      </c>
      <c r="L804" s="55"/>
      <c r="M804" s="55"/>
      <c r="N804" s="34"/>
      <c r="O804" s="36"/>
      <c r="P804" s="36"/>
      <c r="Q804" s="11"/>
      <c r="R804" s="66" t="str">
        <f t="shared" si="67"/>
        <v/>
      </c>
      <c r="S804" s="69"/>
      <c r="T804" s="38"/>
      <c r="U804" s="11"/>
      <c r="V804" s="67" t="str">
        <f t="shared" si="64"/>
        <v/>
      </c>
      <c r="W804" s="17" t="str">
        <f t="shared" si="68"/>
        <v/>
      </c>
      <c r="X804" s="151" t="str">
        <f t="shared" si="65"/>
        <v/>
      </c>
    </row>
    <row r="805" spans="1:24" s="10" customFormat="1" ht="45.75" customHeight="1" thickBot="1" x14ac:dyDescent="0.25">
      <c r="A805" s="11" t="s">
        <v>9</v>
      </c>
      <c r="B805" s="1"/>
      <c r="C805" s="1"/>
      <c r="D805" s="188" t="str">
        <f t="shared" si="66"/>
        <v xml:space="preserve"> / </v>
      </c>
      <c r="E805" s="78" t="s">
        <v>9</v>
      </c>
      <c r="F805" s="78" t="s">
        <v>1372</v>
      </c>
      <c r="G805" s="72">
        <v>797</v>
      </c>
      <c r="H805" s="55"/>
      <c r="I805" s="70"/>
      <c r="J805" s="74"/>
      <c r="K805" s="86" t="str">
        <f>IF('(c) Copyricht DQS Gruppe 2023'!$XFD$3="© D Q S B IT 2020",IF($J805="","",VLOOKUP($J805,BDKSTAB,3,FALSE))&amp;IF($J805="","",", Berufsgattung = "&amp;IF($J805="","",VLOOKUP($J805,BDKSTAB,2,FALSE))),"Copyright verletzt")</f>
        <v/>
      </c>
      <c r="L805" s="55"/>
      <c r="M805" s="55"/>
      <c r="N805" s="34"/>
      <c r="O805" s="36"/>
      <c r="P805" s="36"/>
      <c r="Q805" s="11"/>
      <c r="R805" s="66" t="str">
        <f t="shared" si="67"/>
        <v/>
      </c>
      <c r="S805" s="69"/>
      <c r="T805" s="38"/>
      <c r="U805" s="11"/>
      <c r="V805" s="67" t="str">
        <f t="shared" si="64"/>
        <v/>
      </c>
      <c r="W805" s="17" t="str">
        <f t="shared" si="68"/>
        <v/>
      </c>
      <c r="X805" s="151" t="str">
        <f t="shared" si="65"/>
        <v/>
      </c>
    </row>
    <row r="806" spans="1:24" s="10" customFormat="1" ht="45.75" customHeight="1" thickBot="1" x14ac:dyDescent="0.25">
      <c r="A806" s="11" t="s">
        <v>9</v>
      </c>
      <c r="B806" s="1"/>
      <c r="C806" s="1"/>
      <c r="D806" s="188" t="str">
        <f t="shared" si="66"/>
        <v xml:space="preserve"> / </v>
      </c>
      <c r="E806" s="78" t="s">
        <v>9</v>
      </c>
      <c r="F806" s="78" t="s">
        <v>1372</v>
      </c>
      <c r="G806" s="72">
        <v>798</v>
      </c>
      <c r="H806" s="55"/>
      <c r="I806" s="70"/>
      <c r="J806" s="74"/>
      <c r="K806" s="86" t="str">
        <f>IF('(c) Copyricht DQS Gruppe 2023'!$XFD$3="© D Q S B IT 2020",IF($J806="","",VLOOKUP($J806,BDKSTAB,3,FALSE))&amp;IF($J806="","",", Berufsgattung = "&amp;IF($J806="","",VLOOKUP($J806,BDKSTAB,2,FALSE))),"Copyright verletzt")</f>
        <v/>
      </c>
      <c r="L806" s="55"/>
      <c r="M806" s="55"/>
      <c r="N806" s="34"/>
      <c r="O806" s="36"/>
      <c r="P806" s="36"/>
      <c r="Q806" s="11"/>
      <c r="R806" s="66" t="str">
        <f t="shared" si="67"/>
        <v/>
      </c>
      <c r="S806" s="69"/>
      <c r="T806" s="38"/>
      <c r="U806" s="11"/>
      <c r="V806" s="67" t="str">
        <f t="shared" si="64"/>
        <v/>
      </c>
      <c r="W806" s="17" t="str">
        <f t="shared" si="68"/>
        <v/>
      </c>
      <c r="X806" s="151" t="str">
        <f t="shared" si="65"/>
        <v/>
      </c>
    </row>
    <row r="807" spans="1:24" s="10" customFormat="1" ht="45.75" customHeight="1" thickBot="1" x14ac:dyDescent="0.25">
      <c r="A807" s="11" t="s">
        <v>9</v>
      </c>
      <c r="B807" s="1"/>
      <c r="C807" s="1"/>
      <c r="D807" s="188" t="str">
        <f t="shared" si="66"/>
        <v xml:space="preserve"> / </v>
      </c>
      <c r="E807" s="78" t="s">
        <v>9</v>
      </c>
      <c r="F807" s="78" t="s">
        <v>1372</v>
      </c>
      <c r="G807" s="72">
        <v>799</v>
      </c>
      <c r="H807" s="55"/>
      <c r="I807" s="70"/>
      <c r="J807" s="74"/>
      <c r="K807" s="86" t="str">
        <f>IF('(c) Copyricht DQS Gruppe 2023'!$XFD$3="© D Q S B IT 2020",IF($J807="","",VLOOKUP($J807,BDKSTAB,3,FALSE))&amp;IF($J807="","",", Berufsgattung = "&amp;IF($J807="","",VLOOKUP($J807,BDKSTAB,2,FALSE))),"Copyright verletzt")</f>
        <v/>
      </c>
      <c r="L807" s="55"/>
      <c r="M807" s="55"/>
      <c r="N807" s="34"/>
      <c r="O807" s="36"/>
      <c r="P807" s="36"/>
      <c r="Q807" s="11"/>
      <c r="R807" s="66" t="str">
        <f t="shared" si="67"/>
        <v/>
      </c>
      <c r="S807" s="69"/>
      <c r="T807" s="38"/>
      <c r="U807" s="11"/>
      <c r="V807" s="67" t="str">
        <f t="shared" si="64"/>
        <v/>
      </c>
      <c r="W807" s="17" t="str">
        <f t="shared" si="68"/>
        <v/>
      </c>
      <c r="X807" s="151" t="str">
        <f t="shared" si="65"/>
        <v/>
      </c>
    </row>
    <row r="808" spans="1:24" s="10" customFormat="1" ht="45.75" customHeight="1" thickBot="1" x14ac:dyDescent="0.25">
      <c r="A808" s="11" t="s">
        <v>9</v>
      </c>
      <c r="B808" s="1"/>
      <c r="C808" s="1"/>
      <c r="D808" s="188" t="str">
        <f t="shared" si="66"/>
        <v xml:space="preserve"> / </v>
      </c>
      <c r="E808" s="78" t="s">
        <v>9</v>
      </c>
      <c r="F808" s="78" t="s">
        <v>1372</v>
      </c>
      <c r="G808" s="72">
        <v>800</v>
      </c>
      <c r="H808" s="55"/>
      <c r="I808" s="70"/>
      <c r="J808" s="74"/>
      <c r="K808" s="86" t="str">
        <f>IF('(c) Copyricht DQS Gruppe 2023'!$XFD$3="© D Q S B IT 2020",IF($J808="","",VLOOKUP($J808,BDKSTAB,3,FALSE))&amp;IF($J808="","",", Berufsgattung = "&amp;IF($J808="","",VLOOKUP($J808,BDKSTAB,2,FALSE))),"Copyright verletzt")</f>
        <v/>
      </c>
      <c r="L808" s="55"/>
      <c r="M808" s="55"/>
      <c r="N808" s="34"/>
      <c r="O808" s="36"/>
      <c r="P808" s="36"/>
      <c r="Q808" s="11"/>
      <c r="R808" s="66" t="str">
        <f t="shared" si="67"/>
        <v/>
      </c>
      <c r="S808" s="69"/>
      <c r="T808" s="38"/>
      <c r="U808" s="11"/>
      <c r="V808" s="67" t="str">
        <f t="shared" si="64"/>
        <v/>
      </c>
      <c r="W808" s="17" t="str">
        <f t="shared" si="68"/>
        <v/>
      </c>
      <c r="X808" s="151" t="str">
        <f t="shared" si="65"/>
        <v/>
      </c>
    </row>
    <row r="809" spans="1:24" s="10" customFormat="1" ht="45.75" customHeight="1" thickBot="1" x14ac:dyDescent="0.25">
      <c r="A809" s="11" t="s">
        <v>9</v>
      </c>
      <c r="B809" s="1"/>
      <c r="C809" s="1"/>
      <c r="D809" s="188" t="str">
        <f t="shared" si="66"/>
        <v xml:space="preserve"> / </v>
      </c>
      <c r="E809" s="78" t="s">
        <v>9</v>
      </c>
      <c r="F809" s="78" t="s">
        <v>1372</v>
      </c>
      <c r="G809" s="72">
        <v>801</v>
      </c>
      <c r="H809" s="55"/>
      <c r="I809" s="70"/>
      <c r="J809" s="74"/>
      <c r="K809" s="86" t="str">
        <f>IF('(c) Copyricht DQS Gruppe 2023'!$XFD$3="© D Q S B IT 2020",IF($J809="","",VLOOKUP($J809,BDKSTAB,3,FALSE))&amp;IF($J809="","",", Berufsgattung = "&amp;IF($J809="","",VLOOKUP($J809,BDKSTAB,2,FALSE))),"Copyright verletzt")</f>
        <v/>
      </c>
      <c r="L809" s="55"/>
      <c r="M809" s="55"/>
      <c r="N809" s="34"/>
      <c r="O809" s="36"/>
      <c r="P809" s="36"/>
      <c r="Q809" s="11"/>
      <c r="R809" s="66" t="str">
        <f t="shared" si="67"/>
        <v/>
      </c>
      <c r="S809" s="69"/>
      <c r="T809" s="38"/>
      <c r="U809" s="11"/>
      <c r="V809" s="67" t="str">
        <f t="shared" si="64"/>
        <v/>
      </c>
      <c r="W809" s="17" t="str">
        <f t="shared" si="68"/>
        <v/>
      </c>
      <c r="X809" s="151" t="str">
        <f t="shared" si="65"/>
        <v/>
      </c>
    </row>
    <row r="810" spans="1:24" s="10" customFormat="1" ht="45.75" customHeight="1" thickBot="1" x14ac:dyDescent="0.25">
      <c r="A810" s="11" t="s">
        <v>9</v>
      </c>
      <c r="B810" s="1"/>
      <c r="C810" s="1"/>
      <c r="D810" s="188" t="str">
        <f t="shared" si="66"/>
        <v xml:space="preserve"> / </v>
      </c>
      <c r="E810" s="78" t="s">
        <v>9</v>
      </c>
      <c r="F810" s="78" t="s">
        <v>1372</v>
      </c>
      <c r="G810" s="72">
        <v>802</v>
      </c>
      <c r="H810" s="55"/>
      <c r="I810" s="70"/>
      <c r="J810" s="74"/>
      <c r="K810" s="86" t="str">
        <f>IF('(c) Copyricht DQS Gruppe 2023'!$XFD$3="© D Q S B IT 2020",IF($J810="","",VLOOKUP($J810,BDKSTAB,3,FALSE))&amp;IF($J810="","",", Berufsgattung = "&amp;IF($J810="","",VLOOKUP($J810,BDKSTAB,2,FALSE))),"Copyright verletzt")</f>
        <v/>
      </c>
      <c r="L810" s="55"/>
      <c r="M810" s="55"/>
      <c r="N810" s="34"/>
      <c r="O810" s="36"/>
      <c r="P810" s="36"/>
      <c r="Q810" s="11"/>
      <c r="R810" s="66" t="str">
        <f t="shared" si="67"/>
        <v/>
      </c>
      <c r="S810" s="69"/>
      <c r="T810" s="38"/>
      <c r="U810" s="11"/>
      <c r="V810" s="67" t="str">
        <f t="shared" si="64"/>
        <v/>
      </c>
      <c r="W810" s="17" t="str">
        <f t="shared" si="68"/>
        <v/>
      </c>
      <c r="X810" s="151" t="str">
        <f t="shared" si="65"/>
        <v/>
      </c>
    </row>
    <row r="811" spans="1:24" s="10" customFormat="1" ht="45.75" customHeight="1" thickBot="1" x14ac:dyDescent="0.25">
      <c r="A811" s="11" t="s">
        <v>9</v>
      </c>
      <c r="B811" s="1"/>
      <c r="C811" s="1"/>
      <c r="D811" s="188" t="str">
        <f t="shared" si="66"/>
        <v xml:space="preserve"> / </v>
      </c>
      <c r="E811" s="78" t="s">
        <v>9</v>
      </c>
      <c r="F811" s="78" t="s">
        <v>1372</v>
      </c>
      <c r="G811" s="72">
        <v>803</v>
      </c>
      <c r="H811" s="55"/>
      <c r="I811" s="70"/>
      <c r="J811" s="74"/>
      <c r="K811" s="86" t="str">
        <f>IF('(c) Copyricht DQS Gruppe 2023'!$XFD$3="© D Q S B IT 2020",IF($J811="","",VLOOKUP($J811,BDKSTAB,3,FALSE))&amp;IF($J811="","",", Berufsgattung = "&amp;IF($J811="","",VLOOKUP($J811,BDKSTAB,2,FALSE))),"Copyright verletzt")</f>
        <v/>
      </c>
      <c r="L811" s="55"/>
      <c r="M811" s="55"/>
      <c r="N811" s="34"/>
      <c r="O811" s="36"/>
      <c r="P811" s="36"/>
      <c r="Q811" s="11"/>
      <c r="R811" s="66" t="str">
        <f t="shared" si="67"/>
        <v/>
      </c>
      <c r="S811" s="69"/>
      <c r="T811" s="38"/>
      <c r="U811" s="11"/>
      <c r="V811" s="67" t="str">
        <f t="shared" si="64"/>
        <v/>
      </c>
      <c r="W811" s="17" t="str">
        <f t="shared" si="68"/>
        <v/>
      </c>
      <c r="X811" s="151" t="str">
        <f t="shared" si="65"/>
        <v/>
      </c>
    </row>
    <row r="812" spans="1:24" s="10" customFormat="1" ht="45.75" customHeight="1" thickBot="1" x14ac:dyDescent="0.25">
      <c r="A812" s="11" t="s">
        <v>9</v>
      </c>
      <c r="B812" s="1"/>
      <c r="C812" s="1"/>
      <c r="D812" s="188" t="str">
        <f t="shared" si="66"/>
        <v xml:space="preserve"> / </v>
      </c>
      <c r="E812" s="78" t="s">
        <v>9</v>
      </c>
      <c r="F812" s="78" t="s">
        <v>1372</v>
      </c>
      <c r="G812" s="72">
        <v>804</v>
      </c>
      <c r="H812" s="55"/>
      <c r="I812" s="70"/>
      <c r="J812" s="74"/>
      <c r="K812" s="86" t="str">
        <f>IF('(c) Copyricht DQS Gruppe 2023'!$XFD$3="© D Q S B IT 2020",IF($J812="","",VLOOKUP($J812,BDKSTAB,3,FALSE))&amp;IF($J812="","",", Berufsgattung = "&amp;IF($J812="","",VLOOKUP($J812,BDKSTAB,2,FALSE))),"Copyright verletzt")</f>
        <v/>
      </c>
      <c r="L812" s="55"/>
      <c r="M812" s="55"/>
      <c r="N812" s="34"/>
      <c r="O812" s="36"/>
      <c r="P812" s="36"/>
      <c r="Q812" s="11"/>
      <c r="R812" s="66" t="str">
        <f t="shared" si="67"/>
        <v/>
      </c>
      <c r="S812" s="69"/>
      <c r="T812" s="38"/>
      <c r="U812" s="11"/>
      <c r="V812" s="67" t="str">
        <f t="shared" si="64"/>
        <v/>
      </c>
      <c r="W812" s="17" t="str">
        <f t="shared" si="68"/>
        <v/>
      </c>
      <c r="X812" s="151" t="str">
        <f t="shared" si="65"/>
        <v/>
      </c>
    </row>
    <row r="813" spans="1:24" s="10" customFormat="1" ht="45.75" customHeight="1" thickBot="1" x14ac:dyDescent="0.25">
      <c r="A813" s="11" t="s">
        <v>9</v>
      </c>
      <c r="B813" s="1"/>
      <c r="C813" s="1"/>
      <c r="D813" s="188" t="str">
        <f t="shared" si="66"/>
        <v xml:space="preserve"> / </v>
      </c>
      <c r="E813" s="78" t="s">
        <v>9</v>
      </c>
      <c r="F813" s="78" t="s">
        <v>1372</v>
      </c>
      <c r="G813" s="72">
        <v>805</v>
      </c>
      <c r="H813" s="55"/>
      <c r="I813" s="70"/>
      <c r="J813" s="74"/>
      <c r="K813" s="86" t="str">
        <f>IF('(c) Copyricht DQS Gruppe 2023'!$XFD$3="© D Q S B IT 2020",IF($J813="","",VLOOKUP($J813,BDKSTAB,3,FALSE))&amp;IF($J813="","",", Berufsgattung = "&amp;IF($J813="","",VLOOKUP($J813,BDKSTAB,2,FALSE))),"Copyright verletzt")</f>
        <v/>
      </c>
      <c r="L813" s="55"/>
      <c r="M813" s="55"/>
      <c r="N813" s="34"/>
      <c r="O813" s="36"/>
      <c r="P813" s="36"/>
      <c r="Q813" s="11"/>
      <c r="R813" s="66" t="str">
        <f t="shared" si="67"/>
        <v/>
      </c>
      <c r="S813" s="69"/>
      <c r="T813" s="38"/>
      <c r="U813" s="11"/>
      <c r="V813" s="67" t="str">
        <f t="shared" si="64"/>
        <v/>
      </c>
      <c r="W813" s="17" t="str">
        <f t="shared" si="68"/>
        <v/>
      </c>
      <c r="X813" s="151" t="str">
        <f t="shared" si="65"/>
        <v/>
      </c>
    </row>
    <row r="814" spans="1:24" s="10" customFormat="1" ht="45.75" customHeight="1" thickBot="1" x14ac:dyDescent="0.25">
      <c r="A814" s="11" t="s">
        <v>9</v>
      </c>
      <c r="B814" s="1"/>
      <c r="C814" s="1"/>
      <c r="D814" s="188" t="str">
        <f t="shared" si="66"/>
        <v xml:space="preserve"> / </v>
      </c>
      <c r="E814" s="78" t="s">
        <v>9</v>
      </c>
      <c r="F814" s="78" t="s">
        <v>1372</v>
      </c>
      <c r="G814" s="72">
        <v>806</v>
      </c>
      <c r="H814" s="55"/>
      <c r="I814" s="70"/>
      <c r="J814" s="74"/>
      <c r="K814" s="86" t="str">
        <f>IF('(c) Copyricht DQS Gruppe 2023'!$XFD$3="© D Q S B IT 2020",IF($J814="","",VLOOKUP($J814,BDKSTAB,3,FALSE))&amp;IF($J814="","",", Berufsgattung = "&amp;IF($J814="","",VLOOKUP($J814,BDKSTAB,2,FALSE))),"Copyright verletzt")</f>
        <v/>
      </c>
      <c r="L814" s="55"/>
      <c r="M814" s="55"/>
      <c r="N814" s="34"/>
      <c r="O814" s="36"/>
      <c r="P814" s="36"/>
      <c r="Q814" s="11"/>
      <c r="R814" s="66" t="str">
        <f t="shared" si="67"/>
        <v/>
      </c>
      <c r="S814" s="69"/>
      <c r="T814" s="38"/>
      <c r="U814" s="11"/>
      <c r="V814" s="67" t="str">
        <f t="shared" si="64"/>
        <v/>
      </c>
      <c r="W814" s="17" t="str">
        <f t="shared" si="68"/>
        <v/>
      </c>
      <c r="X814" s="151" t="str">
        <f t="shared" si="65"/>
        <v/>
      </c>
    </row>
    <row r="815" spans="1:24" s="10" customFormat="1" ht="45.75" customHeight="1" thickBot="1" x14ac:dyDescent="0.25">
      <c r="A815" s="11" t="s">
        <v>9</v>
      </c>
      <c r="B815" s="1"/>
      <c r="C815" s="1"/>
      <c r="D815" s="188" t="str">
        <f t="shared" si="66"/>
        <v xml:space="preserve"> / </v>
      </c>
      <c r="E815" s="78" t="s">
        <v>9</v>
      </c>
      <c r="F815" s="78" t="s">
        <v>1372</v>
      </c>
      <c r="G815" s="72">
        <v>807</v>
      </c>
      <c r="H815" s="55"/>
      <c r="I815" s="70"/>
      <c r="J815" s="74"/>
      <c r="K815" s="86" t="str">
        <f>IF('(c) Copyricht DQS Gruppe 2023'!$XFD$3="© D Q S B IT 2020",IF($J815="","",VLOOKUP($J815,BDKSTAB,3,FALSE))&amp;IF($J815="","",", Berufsgattung = "&amp;IF($J815="","",VLOOKUP($J815,BDKSTAB,2,FALSE))),"Copyright verletzt")</f>
        <v/>
      </c>
      <c r="L815" s="55"/>
      <c r="M815" s="55"/>
      <c r="N815" s="34"/>
      <c r="O815" s="36"/>
      <c r="P815" s="36"/>
      <c r="Q815" s="11"/>
      <c r="R815" s="66" t="str">
        <f t="shared" si="67"/>
        <v/>
      </c>
      <c r="S815" s="69"/>
      <c r="T815" s="38"/>
      <c r="U815" s="11"/>
      <c r="V815" s="67" t="str">
        <f t="shared" si="64"/>
        <v/>
      </c>
      <c r="W815" s="17" t="str">
        <f t="shared" si="68"/>
        <v/>
      </c>
      <c r="X815" s="151" t="str">
        <f t="shared" si="65"/>
        <v/>
      </c>
    </row>
    <row r="816" spans="1:24" s="10" customFormat="1" ht="45.75" customHeight="1" thickBot="1" x14ac:dyDescent="0.25">
      <c r="A816" s="11" t="s">
        <v>9</v>
      </c>
      <c r="B816" s="1"/>
      <c r="C816" s="1"/>
      <c r="D816" s="188" t="str">
        <f t="shared" si="66"/>
        <v xml:space="preserve"> / </v>
      </c>
      <c r="E816" s="78" t="s">
        <v>9</v>
      </c>
      <c r="F816" s="78" t="s">
        <v>1372</v>
      </c>
      <c r="G816" s="72">
        <v>808</v>
      </c>
      <c r="H816" s="55"/>
      <c r="I816" s="70"/>
      <c r="J816" s="74"/>
      <c r="K816" s="86" t="str">
        <f>IF('(c) Copyricht DQS Gruppe 2023'!$XFD$3="© D Q S B IT 2020",IF($J816="","",VLOOKUP($J816,BDKSTAB,3,FALSE))&amp;IF($J816="","",", Berufsgattung = "&amp;IF($J816="","",VLOOKUP($J816,BDKSTAB,2,FALSE))),"Copyright verletzt")</f>
        <v/>
      </c>
      <c r="L816" s="55"/>
      <c r="M816" s="55"/>
      <c r="N816" s="34"/>
      <c r="O816" s="36"/>
      <c r="P816" s="36"/>
      <c r="Q816" s="11"/>
      <c r="R816" s="66" t="str">
        <f t="shared" si="67"/>
        <v/>
      </c>
      <c r="S816" s="69"/>
      <c r="T816" s="38"/>
      <c r="U816" s="11"/>
      <c r="V816" s="67" t="str">
        <f t="shared" si="64"/>
        <v/>
      </c>
      <c r="W816" s="17" t="str">
        <f t="shared" si="68"/>
        <v/>
      </c>
      <c r="X816" s="151" t="str">
        <f t="shared" si="65"/>
        <v/>
      </c>
    </row>
    <row r="817" spans="1:24" s="10" customFormat="1" ht="45.75" customHeight="1" thickBot="1" x14ac:dyDescent="0.25">
      <c r="A817" s="11" t="s">
        <v>9</v>
      </c>
      <c r="B817" s="1"/>
      <c r="C817" s="1"/>
      <c r="D817" s="188" t="str">
        <f t="shared" si="66"/>
        <v xml:space="preserve"> / </v>
      </c>
      <c r="E817" s="78" t="s">
        <v>9</v>
      </c>
      <c r="F817" s="78" t="s">
        <v>1372</v>
      </c>
      <c r="G817" s="72">
        <v>809</v>
      </c>
      <c r="H817" s="55"/>
      <c r="I817" s="70"/>
      <c r="J817" s="74"/>
      <c r="K817" s="86" t="str">
        <f>IF('(c) Copyricht DQS Gruppe 2023'!$XFD$3="© D Q S B IT 2020",IF($J817="","",VLOOKUP($J817,BDKSTAB,3,FALSE))&amp;IF($J817="","",", Berufsgattung = "&amp;IF($J817="","",VLOOKUP($J817,BDKSTAB,2,FALSE))),"Copyright verletzt")</f>
        <v/>
      </c>
      <c r="L817" s="55"/>
      <c r="M817" s="55"/>
      <c r="N817" s="34"/>
      <c r="O817" s="36"/>
      <c r="P817" s="36"/>
      <c r="Q817" s="11"/>
      <c r="R817" s="66" t="str">
        <f t="shared" si="67"/>
        <v/>
      </c>
      <c r="S817" s="69"/>
      <c r="T817" s="38"/>
      <c r="U817" s="11"/>
      <c r="V817" s="67" t="str">
        <f t="shared" si="64"/>
        <v/>
      </c>
      <c r="W817" s="17" t="str">
        <f t="shared" si="68"/>
        <v/>
      </c>
      <c r="X817" s="151" t="str">
        <f t="shared" si="65"/>
        <v/>
      </c>
    </row>
    <row r="818" spans="1:24" s="10" customFormat="1" ht="45.75" customHeight="1" thickBot="1" x14ac:dyDescent="0.25">
      <c r="A818" s="11" t="s">
        <v>9</v>
      </c>
      <c r="B818" s="1"/>
      <c r="C818" s="1"/>
      <c r="D818" s="188" t="str">
        <f t="shared" si="66"/>
        <v xml:space="preserve"> / </v>
      </c>
      <c r="E818" s="78" t="s">
        <v>9</v>
      </c>
      <c r="F818" s="78" t="s">
        <v>1372</v>
      </c>
      <c r="G818" s="72">
        <v>810</v>
      </c>
      <c r="H818" s="55"/>
      <c r="I818" s="70"/>
      <c r="J818" s="74"/>
      <c r="K818" s="86" t="str">
        <f>IF('(c) Copyricht DQS Gruppe 2023'!$XFD$3="© D Q S B IT 2020",IF($J818="","",VLOOKUP($J818,BDKSTAB,3,FALSE))&amp;IF($J818="","",", Berufsgattung = "&amp;IF($J818="","",VLOOKUP($J818,BDKSTAB,2,FALSE))),"Copyright verletzt")</f>
        <v/>
      </c>
      <c r="L818" s="55"/>
      <c r="M818" s="55"/>
      <c r="N818" s="34"/>
      <c r="O818" s="36"/>
      <c r="P818" s="36"/>
      <c r="Q818" s="11"/>
      <c r="R818" s="66" t="str">
        <f t="shared" si="67"/>
        <v/>
      </c>
      <c r="S818" s="69"/>
      <c r="T818" s="38"/>
      <c r="U818" s="11"/>
      <c r="V818" s="67" t="str">
        <f t="shared" si="64"/>
        <v/>
      </c>
      <c r="W818" s="17" t="str">
        <f t="shared" si="68"/>
        <v/>
      </c>
      <c r="X818" s="151" t="str">
        <f t="shared" si="65"/>
        <v/>
      </c>
    </row>
    <row r="819" spans="1:24" s="10" customFormat="1" ht="45.75" customHeight="1" thickBot="1" x14ac:dyDescent="0.25">
      <c r="A819" s="11" t="s">
        <v>9</v>
      </c>
      <c r="B819" s="1"/>
      <c r="C819" s="1"/>
      <c r="D819" s="188" t="str">
        <f t="shared" si="66"/>
        <v xml:space="preserve"> / </v>
      </c>
      <c r="E819" s="78" t="s">
        <v>9</v>
      </c>
      <c r="F819" s="78" t="s">
        <v>1372</v>
      </c>
      <c r="G819" s="72">
        <v>811</v>
      </c>
      <c r="H819" s="55"/>
      <c r="I819" s="70"/>
      <c r="J819" s="74"/>
      <c r="K819" s="86" t="str">
        <f>IF('(c) Copyricht DQS Gruppe 2023'!$XFD$3="© D Q S B IT 2020",IF($J819="","",VLOOKUP($J819,BDKSTAB,3,FALSE))&amp;IF($J819="","",", Berufsgattung = "&amp;IF($J819="","",VLOOKUP($J819,BDKSTAB,2,FALSE))),"Copyright verletzt")</f>
        <v/>
      </c>
      <c r="L819" s="55"/>
      <c r="M819" s="55"/>
      <c r="N819" s="34"/>
      <c r="O819" s="36"/>
      <c r="P819" s="36"/>
      <c r="Q819" s="11"/>
      <c r="R819" s="66" t="str">
        <f t="shared" si="67"/>
        <v/>
      </c>
      <c r="S819" s="69"/>
      <c r="T819" s="38"/>
      <c r="U819" s="11"/>
      <c r="V819" s="67" t="str">
        <f t="shared" si="64"/>
        <v/>
      </c>
      <c r="W819" s="17" t="str">
        <f t="shared" si="68"/>
        <v/>
      </c>
      <c r="X819" s="151" t="str">
        <f t="shared" si="65"/>
        <v/>
      </c>
    </row>
    <row r="820" spans="1:24" s="10" customFormat="1" ht="45.75" customHeight="1" thickBot="1" x14ac:dyDescent="0.25">
      <c r="A820" s="11" t="s">
        <v>9</v>
      </c>
      <c r="B820" s="1"/>
      <c r="C820" s="1"/>
      <c r="D820" s="188" t="str">
        <f t="shared" si="66"/>
        <v xml:space="preserve"> / </v>
      </c>
      <c r="E820" s="78" t="s">
        <v>9</v>
      </c>
      <c r="F820" s="78" t="s">
        <v>1372</v>
      </c>
      <c r="G820" s="72">
        <v>812</v>
      </c>
      <c r="H820" s="55"/>
      <c r="I820" s="70"/>
      <c r="J820" s="74"/>
      <c r="K820" s="86" t="str">
        <f>IF('(c) Copyricht DQS Gruppe 2023'!$XFD$3="© D Q S B IT 2020",IF($J820="","",VLOOKUP($J820,BDKSTAB,3,FALSE))&amp;IF($J820="","",", Berufsgattung = "&amp;IF($J820="","",VLOOKUP($J820,BDKSTAB,2,FALSE))),"Copyright verletzt")</f>
        <v/>
      </c>
      <c r="L820" s="55"/>
      <c r="M820" s="55"/>
      <c r="N820" s="34"/>
      <c r="O820" s="36"/>
      <c r="P820" s="36"/>
      <c r="Q820" s="11"/>
      <c r="R820" s="66" t="str">
        <f t="shared" si="67"/>
        <v/>
      </c>
      <c r="S820" s="69"/>
      <c r="T820" s="38"/>
      <c r="U820" s="11"/>
      <c r="V820" s="67" t="str">
        <f t="shared" si="64"/>
        <v/>
      </c>
      <c r="W820" s="17" t="str">
        <f t="shared" si="68"/>
        <v/>
      </c>
      <c r="X820" s="151" t="str">
        <f t="shared" si="65"/>
        <v/>
      </c>
    </row>
    <row r="821" spans="1:24" s="10" customFormat="1" ht="45.75" customHeight="1" thickBot="1" x14ac:dyDescent="0.25">
      <c r="A821" s="11" t="s">
        <v>9</v>
      </c>
      <c r="B821" s="1"/>
      <c r="C821" s="1"/>
      <c r="D821" s="188" t="str">
        <f t="shared" si="66"/>
        <v xml:space="preserve"> / </v>
      </c>
      <c r="E821" s="78" t="s">
        <v>9</v>
      </c>
      <c r="F821" s="78" t="s">
        <v>1372</v>
      </c>
      <c r="G821" s="72">
        <v>813</v>
      </c>
      <c r="H821" s="55"/>
      <c r="I821" s="70"/>
      <c r="J821" s="74"/>
      <c r="K821" s="86" t="str">
        <f>IF('(c) Copyricht DQS Gruppe 2023'!$XFD$3="© D Q S B IT 2020",IF($J821="","",VLOOKUP($J821,BDKSTAB,3,FALSE))&amp;IF($J821="","",", Berufsgattung = "&amp;IF($J821="","",VLOOKUP($J821,BDKSTAB,2,FALSE))),"Copyright verletzt")</f>
        <v/>
      </c>
      <c r="L821" s="55"/>
      <c r="M821" s="55"/>
      <c r="N821" s="34"/>
      <c r="O821" s="36"/>
      <c r="P821" s="36"/>
      <c r="Q821" s="11"/>
      <c r="R821" s="66" t="str">
        <f t="shared" si="67"/>
        <v/>
      </c>
      <c r="S821" s="69"/>
      <c r="T821" s="38"/>
      <c r="U821" s="11"/>
      <c r="V821" s="67" t="str">
        <f t="shared" si="64"/>
        <v/>
      </c>
      <c r="W821" s="17" t="str">
        <f t="shared" si="68"/>
        <v/>
      </c>
      <c r="X821" s="151" t="str">
        <f t="shared" si="65"/>
        <v/>
      </c>
    </row>
    <row r="822" spans="1:24" s="10" customFormat="1" ht="45.75" customHeight="1" thickBot="1" x14ac:dyDescent="0.25">
      <c r="A822" s="11" t="s">
        <v>9</v>
      </c>
      <c r="B822" s="1"/>
      <c r="C822" s="1"/>
      <c r="D822" s="188" t="str">
        <f t="shared" si="66"/>
        <v xml:space="preserve"> / </v>
      </c>
      <c r="E822" s="78" t="s">
        <v>9</v>
      </c>
      <c r="F822" s="78" t="s">
        <v>1372</v>
      </c>
      <c r="G822" s="72">
        <v>814</v>
      </c>
      <c r="H822" s="55"/>
      <c r="I822" s="70"/>
      <c r="J822" s="74"/>
      <c r="K822" s="86" t="str">
        <f>IF('(c) Copyricht DQS Gruppe 2023'!$XFD$3="© D Q S B IT 2020",IF($J822="","",VLOOKUP($J822,BDKSTAB,3,FALSE))&amp;IF($J822="","",", Berufsgattung = "&amp;IF($J822="","",VLOOKUP($J822,BDKSTAB,2,FALSE))),"Copyright verletzt")</f>
        <v/>
      </c>
      <c r="L822" s="55"/>
      <c r="M822" s="55"/>
      <c r="N822" s="34"/>
      <c r="O822" s="36"/>
      <c r="P822" s="36"/>
      <c r="Q822" s="11"/>
      <c r="R822" s="66" t="str">
        <f t="shared" si="67"/>
        <v/>
      </c>
      <c r="S822" s="69"/>
      <c r="T822" s="38"/>
      <c r="U822" s="11"/>
      <c r="V822" s="67" t="str">
        <f t="shared" si="64"/>
        <v/>
      </c>
      <c r="W822" s="17" t="str">
        <f t="shared" si="68"/>
        <v/>
      </c>
      <c r="X822" s="151" t="str">
        <f t="shared" si="65"/>
        <v/>
      </c>
    </row>
    <row r="823" spans="1:24" s="10" customFormat="1" ht="45.75" customHeight="1" thickBot="1" x14ac:dyDescent="0.25">
      <c r="A823" s="11" t="s">
        <v>9</v>
      </c>
      <c r="B823" s="1"/>
      <c r="C823" s="1"/>
      <c r="D823" s="188" t="str">
        <f t="shared" si="66"/>
        <v xml:space="preserve"> / </v>
      </c>
      <c r="E823" s="78" t="s">
        <v>9</v>
      </c>
      <c r="F823" s="78" t="s">
        <v>1372</v>
      </c>
      <c r="G823" s="72">
        <v>815</v>
      </c>
      <c r="H823" s="55"/>
      <c r="I823" s="70"/>
      <c r="J823" s="74"/>
      <c r="K823" s="86" t="str">
        <f>IF('(c) Copyricht DQS Gruppe 2023'!$XFD$3="© D Q S B IT 2020",IF($J823="","",VLOOKUP($J823,BDKSTAB,3,FALSE))&amp;IF($J823="","",", Berufsgattung = "&amp;IF($J823="","",VLOOKUP($J823,BDKSTAB,2,FALSE))),"Copyright verletzt")</f>
        <v/>
      </c>
      <c r="L823" s="55"/>
      <c r="M823" s="55"/>
      <c r="N823" s="34"/>
      <c r="O823" s="36"/>
      <c r="P823" s="36"/>
      <c r="Q823" s="11"/>
      <c r="R823" s="66" t="str">
        <f t="shared" si="67"/>
        <v/>
      </c>
      <c r="S823" s="69"/>
      <c r="T823" s="38"/>
      <c r="U823" s="11"/>
      <c r="V823" s="67" t="str">
        <f t="shared" si="64"/>
        <v/>
      </c>
      <c r="W823" s="17" t="str">
        <f t="shared" si="68"/>
        <v/>
      </c>
      <c r="X823" s="151" t="str">
        <f t="shared" si="65"/>
        <v/>
      </c>
    </row>
    <row r="824" spans="1:24" s="10" customFormat="1" ht="45.75" customHeight="1" thickBot="1" x14ac:dyDescent="0.25">
      <c r="A824" s="11" t="s">
        <v>9</v>
      </c>
      <c r="B824" s="1"/>
      <c r="C824" s="1"/>
      <c r="D824" s="188" t="str">
        <f t="shared" si="66"/>
        <v xml:space="preserve"> / </v>
      </c>
      <c r="E824" s="78" t="s">
        <v>9</v>
      </c>
      <c r="F824" s="78" t="s">
        <v>1372</v>
      </c>
      <c r="G824" s="72">
        <v>816</v>
      </c>
      <c r="H824" s="55"/>
      <c r="I824" s="70"/>
      <c r="J824" s="74"/>
      <c r="K824" s="86" t="str">
        <f>IF('(c) Copyricht DQS Gruppe 2023'!$XFD$3="© D Q S B IT 2020",IF($J824="","",VLOOKUP($J824,BDKSTAB,3,FALSE))&amp;IF($J824="","",", Berufsgattung = "&amp;IF($J824="","",VLOOKUP($J824,BDKSTAB,2,FALSE))),"Copyright verletzt")</f>
        <v/>
      </c>
      <c r="L824" s="55"/>
      <c r="M824" s="55"/>
      <c r="N824" s="34"/>
      <c r="O824" s="36"/>
      <c r="P824" s="36"/>
      <c r="Q824" s="11"/>
      <c r="R824" s="66" t="str">
        <f t="shared" si="67"/>
        <v/>
      </c>
      <c r="S824" s="69"/>
      <c r="T824" s="38"/>
      <c r="U824" s="11"/>
      <c r="V824" s="67" t="str">
        <f t="shared" si="64"/>
        <v/>
      </c>
      <c r="W824" s="17" t="str">
        <f t="shared" si="68"/>
        <v/>
      </c>
      <c r="X824" s="151" t="str">
        <f t="shared" si="65"/>
        <v/>
      </c>
    </row>
    <row r="825" spans="1:24" s="10" customFormat="1" ht="45.75" customHeight="1" thickBot="1" x14ac:dyDescent="0.25">
      <c r="A825" s="11" t="s">
        <v>9</v>
      </c>
      <c r="B825" s="1"/>
      <c r="C825" s="1"/>
      <c r="D825" s="188" t="str">
        <f t="shared" si="66"/>
        <v xml:space="preserve"> / </v>
      </c>
      <c r="E825" s="78" t="s">
        <v>9</v>
      </c>
      <c r="F825" s="78" t="s">
        <v>1372</v>
      </c>
      <c r="G825" s="72">
        <v>817</v>
      </c>
      <c r="H825" s="55"/>
      <c r="I825" s="70"/>
      <c r="J825" s="74"/>
      <c r="K825" s="86" t="str">
        <f>IF('(c) Copyricht DQS Gruppe 2023'!$XFD$3="© D Q S B IT 2020",IF($J825="","",VLOOKUP($J825,BDKSTAB,3,FALSE))&amp;IF($J825="","",", Berufsgattung = "&amp;IF($J825="","",VLOOKUP($J825,BDKSTAB,2,FALSE))),"Copyright verletzt")</f>
        <v/>
      </c>
      <c r="L825" s="55"/>
      <c r="M825" s="55"/>
      <c r="N825" s="34"/>
      <c r="O825" s="36"/>
      <c r="P825" s="36"/>
      <c r="Q825" s="11"/>
      <c r="R825" s="66" t="str">
        <f t="shared" si="67"/>
        <v/>
      </c>
      <c r="S825" s="69"/>
      <c r="T825" s="38"/>
      <c r="U825" s="11"/>
      <c r="V825" s="67" t="str">
        <f t="shared" si="64"/>
        <v/>
      </c>
      <c r="W825" s="17" t="str">
        <f t="shared" si="68"/>
        <v/>
      </c>
      <c r="X825" s="151" t="str">
        <f t="shared" si="65"/>
        <v/>
      </c>
    </row>
    <row r="826" spans="1:24" s="10" customFormat="1" ht="45.75" customHeight="1" thickBot="1" x14ac:dyDescent="0.25">
      <c r="A826" s="11" t="s">
        <v>9</v>
      </c>
      <c r="B826" s="1"/>
      <c r="C826" s="1"/>
      <c r="D826" s="188" t="str">
        <f t="shared" si="66"/>
        <v xml:space="preserve"> / </v>
      </c>
      <c r="E826" s="78" t="s">
        <v>9</v>
      </c>
      <c r="F826" s="78" t="s">
        <v>1372</v>
      </c>
      <c r="G826" s="72">
        <v>818</v>
      </c>
      <c r="H826" s="55"/>
      <c r="I826" s="70"/>
      <c r="J826" s="74"/>
      <c r="K826" s="86" t="str">
        <f>IF('(c) Copyricht DQS Gruppe 2023'!$XFD$3="© D Q S B IT 2020",IF($J826="","",VLOOKUP($J826,BDKSTAB,3,FALSE))&amp;IF($J826="","",", Berufsgattung = "&amp;IF($J826="","",VLOOKUP($J826,BDKSTAB,2,FALSE))),"Copyright verletzt")</f>
        <v/>
      </c>
      <c r="L826" s="55"/>
      <c r="M826" s="55"/>
      <c r="N826" s="34"/>
      <c r="O826" s="36"/>
      <c r="P826" s="36"/>
      <c r="Q826" s="11"/>
      <c r="R826" s="66" t="str">
        <f t="shared" si="67"/>
        <v/>
      </c>
      <c r="S826" s="69"/>
      <c r="T826" s="38"/>
      <c r="U826" s="11"/>
      <c r="V826" s="67" t="str">
        <f t="shared" si="64"/>
        <v/>
      </c>
      <c r="W826" s="17" t="str">
        <f t="shared" si="68"/>
        <v/>
      </c>
      <c r="X826" s="151" t="str">
        <f t="shared" si="65"/>
        <v/>
      </c>
    </row>
    <row r="827" spans="1:24" s="10" customFormat="1" ht="45.75" customHeight="1" thickBot="1" x14ac:dyDescent="0.25">
      <c r="A827" s="11" t="s">
        <v>9</v>
      </c>
      <c r="B827" s="1"/>
      <c r="C827" s="1"/>
      <c r="D827" s="188" t="str">
        <f t="shared" si="66"/>
        <v xml:space="preserve"> / </v>
      </c>
      <c r="E827" s="78" t="s">
        <v>9</v>
      </c>
      <c r="F827" s="78" t="s">
        <v>1372</v>
      </c>
      <c r="G827" s="72">
        <v>819</v>
      </c>
      <c r="H827" s="55"/>
      <c r="I827" s="70"/>
      <c r="J827" s="74"/>
      <c r="K827" s="86" t="str">
        <f>IF('(c) Copyricht DQS Gruppe 2023'!$XFD$3="© D Q S B IT 2020",IF($J827="","",VLOOKUP($J827,BDKSTAB,3,FALSE))&amp;IF($J827="","",", Berufsgattung = "&amp;IF($J827="","",VLOOKUP($J827,BDKSTAB,2,FALSE))),"Copyright verletzt")</f>
        <v/>
      </c>
      <c r="L827" s="55"/>
      <c r="M827" s="55"/>
      <c r="N827" s="34"/>
      <c r="O827" s="36"/>
      <c r="P827" s="36"/>
      <c r="Q827" s="11"/>
      <c r="R827" s="66" t="str">
        <f t="shared" si="67"/>
        <v/>
      </c>
      <c r="S827" s="69"/>
      <c r="T827" s="38"/>
      <c r="U827" s="11"/>
      <c r="V827" s="67" t="str">
        <f t="shared" si="64"/>
        <v/>
      </c>
      <c r="W827" s="17" t="str">
        <f t="shared" si="68"/>
        <v/>
      </c>
      <c r="X827" s="151" t="str">
        <f t="shared" si="65"/>
        <v/>
      </c>
    </row>
    <row r="828" spans="1:24" s="10" customFormat="1" ht="45.75" customHeight="1" thickBot="1" x14ac:dyDescent="0.25">
      <c r="A828" s="11" t="s">
        <v>9</v>
      </c>
      <c r="B828" s="1"/>
      <c r="C828" s="1"/>
      <c r="D828" s="188" t="str">
        <f t="shared" si="66"/>
        <v xml:space="preserve"> / </v>
      </c>
      <c r="E828" s="78" t="s">
        <v>9</v>
      </c>
      <c r="F828" s="78" t="s">
        <v>1372</v>
      </c>
      <c r="G828" s="72">
        <v>820</v>
      </c>
      <c r="H828" s="55"/>
      <c r="I828" s="70"/>
      <c r="J828" s="74"/>
      <c r="K828" s="86" t="str">
        <f>IF('(c) Copyricht DQS Gruppe 2023'!$XFD$3="© D Q S B IT 2020",IF($J828="","",VLOOKUP($J828,BDKSTAB,3,FALSE))&amp;IF($J828="","",", Berufsgattung = "&amp;IF($J828="","",VLOOKUP($J828,BDKSTAB,2,FALSE))),"Copyright verletzt")</f>
        <v/>
      </c>
      <c r="L828" s="55"/>
      <c r="M828" s="55"/>
      <c r="N828" s="34"/>
      <c r="O828" s="36"/>
      <c r="P828" s="36"/>
      <c r="Q828" s="11"/>
      <c r="R828" s="66" t="str">
        <f t="shared" si="67"/>
        <v/>
      </c>
      <c r="S828" s="69"/>
      <c r="T828" s="38"/>
      <c r="U828" s="11"/>
      <c r="V828" s="67" t="str">
        <f t="shared" si="64"/>
        <v/>
      </c>
      <c r="W828" s="17" t="str">
        <f t="shared" si="68"/>
        <v/>
      </c>
      <c r="X828" s="151" t="str">
        <f t="shared" si="65"/>
        <v/>
      </c>
    </row>
    <row r="829" spans="1:24" s="10" customFormat="1" ht="45.75" customHeight="1" thickBot="1" x14ac:dyDescent="0.25">
      <c r="A829" s="11" t="s">
        <v>9</v>
      </c>
      <c r="B829" s="1"/>
      <c r="C829" s="1"/>
      <c r="D829" s="188" t="str">
        <f t="shared" si="66"/>
        <v xml:space="preserve"> / </v>
      </c>
      <c r="E829" s="78" t="s">
        <v>9</v>
      </c>
      <c r="F829" s="78" t="s">
        <v>1372</v>
      </c>
      <c r="G829" s="72">
        <v>821</v>
      </c>
      <c r="H829" s="55"/>
      <c r="I829" s="70"/>
      <c r="J829" s="74"/>
      <c r="K829" s="86" t="str">
        <f>IF('(c) Copyricht DQS Gruppe 2023'!$XFD$3="© D Q S B IT 2020",IF($J829="","",VLOOKUP($J829,BDKSTAB,3,FALSE))&amp;IF($J829="","",", Berufsgattung = "&amp;IF($J829="","",VLOOKUP($J829,BDKSTAB,2,FALSE))),"Copyright verletzt")</f>
        <v/>
      </c>
      <c r="L829" s="55"/>
      <c r="M829" s="55"/>
      <c r="N829" s="34"/>
      <c r="O829" s="36"/>
      <c r="P829" s="36"/>
      <c r="Q829" s="11"/>
      <c r="R829" s="66" t="str">
        <f t="shared" si="67"/>
        <v/>
      </c>
      <c r="S829" s="69"/>
      <c r="T829" s="38"/>
      <c r="U829" s="11"/>
      <c r="V829" s="67" t="str">
        <f t="shared" si="64"/>
        <v/>
      </c>
      <c r="W829" s="17" t="str">
        <f t="shared" si="68"/>
        <v/>
      </c>
      <c r="X829" s="151" t="str">
        <f t="shared" si="65"/>
        <v/>
      </c>
    </row>
    <row r="830" spans="1:24" s="10" customFormat="1" ht="45.75" customHeight="1" thickBot="1" x14ac:dyDescent="0.25">
      <c r="A830" s="11" t="s">
        <v>9</v>
      </c>
      <c r="B830" s="1"/>
      <c r="C830" s="1"/>
      <c r="D830" s="188" t="str">
        <f t="shared" si="66"/>
        <v xml:space="preserve"> / </v>
      </c>
      <c r="E830" s="78" t="s">
        <v>9</v>
      </c>
      <c r="F830" s="78" t="s">
        <v>1372</v>
      </c>
      <c r="G830" s="72">
        <v>822</v>
      </c>
      <c r="H830" s="55"/>
      <c r="I830" s="70"/>
      <c r="J830" s="74"/>
      <c r="K830" s="86" t="str">
        <f>IF('(c) Copyricht DQS Gruppe 2023'!$XFD$3="© D Q S B IT 2020",IF($J830="","",VLOOKUP($J830,BDKSTAB,3,FALSE))&amp;IF($J830="","",", Berufsgattung = "&amp;IF($J830="","",VLOOKUP($J830,BDKSTAB,2,FALSE))),"Copyright verletzt")</f>
        <v/>
      </c>
      <c r="L830" s="55"/>
      <c r="M830" s="55"/>
      <c r="N830" s="34"/>
      <c r="O830" s="36"/>
      <c r="P830" s="36"/>
      <c r="Q830" s="11"/>
      <c r="R830" s="66" t="str">
        <f t="shared" si="67"/>
        <v/>
      </c>
      <c r="S830" s="69"/>
      <c r="T830" s="38"/>
      <c r="U830" s="11"/>
      <c r="V830" s="67" t="str">
        <f t="shared" si="64"/>
        <v/>
      </c>
      <c r="W830" s="17" t="str">
        <f t="shared" si="68"/>
        <v/>
      </c>
      <c r="X830" s="151" t="str">
        <f t="shared" si="65"/>
        <v/>
      </c>
    </row>
    <row r="831" spans="1:24" s="10" customFormat="1" ht="45.75" customHeight="1" thickBot="1" x14ac:dyDescent="0.25">
      <c r="A831" s="11" t="s">
        <v>9</v>
      </c>
      <c r="B831" s="1"/>
      <c r="C831" s="1"/>
      <c r="D831" s="188" t="str">
        <f t="shared" si="66"/>
        <v xml:space="preserve"> / </v>
      </c>
      <c r="E831" s="78" t="s">
        <v>9</v>
      </c>
      <c r="F831" s="78" t="s">
        <v>1372</v>
      </c>
      <c r="G831" s="72">
        <v>823</v>
      </c>
      <c r="H831" s="55"/>
      <c r="I831" s="70"/>
      <c r="J831" s="74"/>
      <c r="K831" s="86" t="str">
        <f>IF('(c) Copyricht DQS Gruppe 2023'!$XFD$3="© D Q S B IT 2020",IF($J831="","",VLOOKUP($J831,BDKSTAB,3,FALSE))&amp;IF($J831="","",", Berufsgattung = "&amp;IF($J831="","",VLOOKUP($J831,BDKSTAB,2,FALSE))),"Copyright verletzt")</f>
        <v/>
      </c>
      <c r="L831" s="55"/>
      <c r="M831" s="55"/>
      <c r="N831" s="34"/>
      <c r="O831" s="36"/>
      <c r="P831" s="36"/>
      <c r="Q831" s="11"/>
      <c r="R831" s="66" t="str">
        <f t="shared" si="67"/>
        <v/>
      </c>
      <c r="S831" s="69"/>
      <c r="T831" s="38"/>
      <c r="U831" s="11"/>
      <c r="V831" s="67" t="str">
        <f t="shared" si="64"/>
        <v/>
      </c>
      <c r="W831" s="17" t="str">
        <f t="shared" si="68"/>
        <v/>
      </c>
      <c r="X831" s="151" t="str">
        <f t="shared" si="65"/>
        <v/>
      </c>
    </row>
    <row r="832" spans="1:24" s="10" customFormat="1" ht="45.75" customHeight="1" thickBot="1" x14ac:dyDescent="0.25">
      <c r="A832" s="11" t="s">
        <v>9</v>
      </c>
      <c r="B832" s="1"/>
      <c r="C832" s="1"/>
      <c r="D832" s="188" t="str">
        <f t="shared" si="66"/>
        <v xml:space="preserve"> / </v>
      </c>
      <c r="E832" s="78" t="s">
        <v>9</v>
      </c>
      <c r="F832" s="78" t="s">
        <v>1372</v>
      </c>
      <c r="G832" s="72">
        <v>824</v>
      </c>
      <c r="H832" s="55"/>
      <c r="I832" s="70"/>
      <c r="J832" s="74"/>
      <c r="K832" s="86" t="str">
        <f>IF('(c) Copyricht DQS Gruppe 2023'!$XFD$3="© D Q S B IT 2020",IF($J832="","",VLOOKUP($J832,BDKSTAB,3,FALSE))&amp;IF($J832="","",", Berufsgattung = "&amp;IF($J832="","",VLOOKUP($J832,BDKSTAB,2,FALSE))),"Copyright verletzt")</f>
        <v/>
      </c>
      <c r="L832" s="55"/>
      <c r="M832" s="55"/>
      <c r="N832" s="34"/>
      <c r="O832" s="36"/>
      <c r="P832" s="36"/>
      <c r="Q832" s="11"/>
      <c r="R832" s="66" t="str">
        <f t="shared" si="67"/>
        <v/>
      </c>
      <c r="S832" s="69"/>
      <c r="T832" s="38"/>
      <c r="U832" s="11"/>
      <c r="V832" s="67" t="str">
        <f t="shared" si="64"/>
        <v/>
      </c>
      <c r="W832" s="17" t="str">
        <f t="shared" si="68"/>
        <v/>
      </c>
      <c r="X832" s="151" t="str">
        <f t="shared" si="65"/>
        <v/>
      </c>
    </row>
    <row r="833" spans="1:24" s="10" customFormat="1" ht="45.75" customHeight="1" thickBot="1" x14ac:dyDescent="0.25">
      <c r="A833" s="11" t="s">
        <v>9</v>
      </c>
      <c r="B833" s="1"/>
      <c r="C833" s="1"/>
      <c r="D833" s="188" t="str">
        <f t="shared" si="66"/>
        <v xml:space="preserve"> / </v>
      </c>
      <c r="E833" s="78" t="s">
        <v>9</v>
      </c>
      <c r="F833" s="78" t="s">
        <v>1372</v>
      </c>
      <c r="G833" s="72">
        <v>825</v>
      </c>
      <c r="H833" s="55"/>
      <c r="I833" s="70"/>
      <c r="J833" s="74"/>
      <c r="K833" s="86" t="str">
        <f>IF('(c) Copyricht DQS Gruppe 2023'!$XFD$3="© D Q S B IT 2020",IF($J833="","",VLOOKUP($J833,BDKSTAB,3,FALSE))&amp;IF($J833="","",", Berufsgattung = "&amp;IF($J833="","",VLOOKUP($J833,BDKSTAB,2,FALSE))),"Copyright verletzt")</f>
        <v/>
      </c>
      <c r="L833" s="55"/>
      <c r="M833" s="55"/>
      <c r="N833" s="34"/>
      <c r="O833" s="36"/>
      <c r="P833" s="36"/>
      <c r="Q833" s="11"/>
      <c r="R833" s="66" t="str">
        <f t="shared" si="67"/>
        <v/>
      </c>
      <c r="S833" s="69"/>
      <c r="T833" s="38"/>
      <c r="U833" s="11"/>
      <c r="V833" s="67" t="str">
        <f t="shared" si="64"/>
        <v/>
      </c>
      <c r="W833" s="17" t="str">
        <f t="shared" si="68"/>
        <v/>
      </c>
      <c r="X833" s="151" t="str">
        <f t="shared" si="65"/>
        <v/>
      </c>
    </row>
    <row r="834" spans="1:24" s="10" customFormat="1" ht="45.75" customHeight="1" thickBot="1" x14ac:dyDescent="0.25">
      <c r="A834" s="11" t="s">
        <v>9</v>
      </c>
      <c r="B834" s="1"/>
      <c r="C834" s="1"/>
      <c r="D834" s="188" t="str">
        <f t="shared" si="66"/>
        <v xml:space="preserve"> / </v>
      </c>
      <c r="E834" s="78" t="s">
        <v>9</v>
      </c>
      <c r="F834" s="78" t="s">
        <v>1372</v>
      </c>
      <c r="G834" s="72">
        <v>826</v>
      </c>
      <c r="H834" s="55"/>
      <c r="I834" s="70"/>
      <c r="J834" s="74"/>
      <c r="K834" s="86" t="str">
        <f>IF('(c) Copyricht DQS Gruppe 2023'!$XFD$3="© D Q S B IT 2020",IF($J834="","",VLOOKUP($J834,BDKSTAB,3,FALSE))&amp;IF($J834="","",", Berufsgattung = "&amp;IF($J834="","",VLOOKUP($J834,BDKSTAB,2,FALSE))),"Copyright verletzt")</f>
        <v/>
      </c>
      <c r="L834" s="55"/>
      <c r="M834" s="55"/>
      <c r="N834" s="34"/>
      <c r="O834" s="36"/>
      <c r="P834" s="36"/>
      <c r="Q834" s="11"/>
      <c r="R834" s="66" t="str">
        <f t="shared" si="67"/>
        <v/>
      </c>
      <c r="S834" s="69"/>
      <c r="T834" s="38"/>
      <c r="U834" s="11"/>
      <c r="V834" s="67" t="str">
        <f t="shared" si="64"/>
        <v/>
      </c>
      <c r="W834" s="17" t="str">
        <f t="shared" si="68"/>
        <v/>
      </c>
      <c r="X834" s="151" t="str">
        <f t="shared" si="65"/>
        <v/>
      </c>
    </row>
    <row r="835" spans="1:24" s="10" customFormat="1" ht="45.75" customHeight="1" thickBot="1" x14ac:dyDescent="0.25">
      <c r="A835" s="11" t="s">
        <v>9</v>
      </c>
      <c r="B835" s="1"/>
      <c r="C835" s="1"/>
      <c r="D835" s="188" t="str">
        <f t="shared" si="66"/>
        <v xml:space="preserve"> / </v>
      </c>
      <c r="E835" s="78" t="s">
        <v>9</v>
      </c>
      <c r="F835" s="78" t="s">
        <v>1372</v>
      </c>
      <c r="G835" s="72">
        <v>827</v>
      </c>
      <c r="H835" s="55"/>
      <c r="I835" s="70"/>
      <c r="J835" s="74"/>
      <c r="K835" s="86" t="str">
        <f>IF('(c) Copyricht DQS Gruppe 2023'!$XFD$3="© D Q S B IT 2020",IF($J835="","",VLOOKUP($J835,BDKSTAB,3,FALSE))&amp;IF($J835="","",", Berufsgattung = "&amp;IF($J835="","",VLOOKUP($J835,BDKSTAB,2,FALSE))),"Copyright verletzt")</f>
        <v/>
      </c>
      <c r="L835" s="55"/>
      <c r="M835" s="55"/>
      <c r="N835" s="34"/>
      <c r="O835" s="36"/>
      <c r="P835" s="36"/>
      <c r="Q835" s="11"/>
      <c r="R835" s="66" t="str">
        <f t="shared" si="67"/>
        <v/>
      </c>
      <c r="S835" s="69"/>
      <c r="T835" s="38"/>
      <c r="U835" s="11"/>
      <c r="V835" s="67" t="str">
        <f t="shared" si="64"/>
        <v/>
      </c>
      <c r="W835" s="17" t="str">
        <f t="shared" si="68"/>
        <v/>
      </c>
      <c r="X835" s="151" t="str">
        <f t="shared" si="65"/>
        <v/>
      </c>
    </row>
    <row r="836" spans="1:24" s="10" customFormat="1" ht="45.75" customHeight="1" thickBot="1" x14ac:dyDescent="0.25">
      <c r="A836" s="11" t="s">
        <v>9</v>
      </c>
      <c r="B836" s="1"/>
      <c r="C836" s="1"/>
      <c r="D836" s="188" t="str">
        <f t="shared" si="66"/>
        <v xml:space="preserve"> / </v>
      </c>
      <c r="E836" s="78" t="s">
        <v>9</v>
      </c>
      <c r="F836" s="78" t="s">
        <v>1372</v>
      </c>
      <c r="G836" s="72">
        <v>828</v>
      </c>
      <c r="H836" s="55"/>
      <c r="I836" s="70"/>
      <c r="J836" s="74"/>
      <c r="K836" s="86" t="str">
        <f>IF('(c) Copyricht DQS Gruppe 2023'!$XFD$3="© D Q S B IT 2020",IF($J836="","",VLOOKUP($J836,BDKSTAB,3,FALSE))&amp;IF($J836="","",", Berufsgattung = "&amp;IF($J836="","",VLOOKUP($J836,BDKSTAB,2,FALSE))),"Copyright verletzt")</f>
        <v/>
      </c>
      <c r="L836" s="55"/>
      <c r="M836" s="55"/>
      <c r="N836" s="34"/>
      <c r="O836" s="36"/>
      <c r="P836" s="36"/>
      <c r="Q836" s="11"/>
      <c r="R836" s="66" t="str">
        <f t="shared" si="67"/>
        <v/>
      </c>
      <c r="S836" s="69"/>
      <c r="T836" s="38"/>
      <c r="U836" s="11"/>
      <c r="V836" s="67" t="str">
        <f t="shared" si="64"/>
        <v/>
      </c>
      <c r="W836" s="17" t="str">
        <f t="shared" si="68"/>
        <v/>
      </c>
      <c r="X836" s="151" t="str">
        <f t="shared" si="65"/>
        <v/>
      </c>
    </row>
    <row r="837" spans="1:24" s="10" customFormat="1" ht="45.75" customHeight="1" thickBot="1" x14ac:dyDescent="0.25">
      <c r="A837" s="11" t="s">
        <v>9</v>
      </c>
      <c r="B837" s="1"/>
      <c r="C837" s="1"/>
      <c r="D837" s="188" t="str">
        <f t="shared" si="66"/>
        <v xml:space="preserve"> / </v>
      </c>
      <c r="E837" s="78" t="s">
        <v>9</v>
      </c>
      <c r="F837" s="78" t="s">
        <v>1372</v>
      </c>
      <c r="G837" s="72">
        <v>829</v>
      </c>
      <c r="H837" s="55"/>
      <c r="I837" s="70"/>
      <c r="J837" s="74"/>
      <c r="K837" s="86" t="str">
        <f>IF('(c) Copyricht DQS Gruppe 2023'!$XFD$3="© D Q S B IT 2020",IF($J837="","",VLOOKUP($J837,BDKSTAB,3,FALSE))&amp;IF($J837="","",", Berufsgattung = "&amp;IF($J837="","",VLOOKUP($J837,BDKSTAB,2,FALSE))),"Copyright verletzt")</f>
        <v/>
      </c>
      <c r="L837" s="55"/>
      <c r="M837" s="55"/>
      <c r="N837" s="34"/>
      <c r="O837" s="36"/>
      <c r="P837" s="36"/>
      <c r="Q837" s="11"/>
      <c r="R837" s="66" t="str">
        <f t="shared" si="67"/>
        <v/>
      </c>
      <c r="S837" s="69"/>
      <c r="T837" s="38"/>
      <c r="U837" s="11"/>
      <c r="V837" s="67" t="str">
        <f t="shared" si="64"/>
        <v/>
      </c>
      <c r="W837" s="17" t="str">
        <f t="shared" si="68"/>
        <v/>
      </c>
      <c r="X837" s="151" t="str">
        <f t="shared" si="65"/>
        <v/>
      </c>
    </row>
    <row r="838" spans="1:24" s="10" customFormat="1" ht="45.75" customHeight="1" thickBot="1" x14ac:dyDescent="0.25">
      <c r="A838" s="11" t="s">
        <v>9</v>
      </c>
      <c r="B838" s="1"/>
      <c r="C838" s="1"/>
      <c r="D838" s="188" t="str">
        <f t="shared" si="66"/>
        <v xml:space="preserve"> / </v>
      </c>
      <c r="E838" s="78" t="s">
        <v>9</v>
      </c>
      <c r="F838" s="78" t="s">
        <v>1372</v>
      </c>
      <c r="G838" s="72">
        <v>830</v>
      </c>
      <c r="H838" s="55"/>
      <c r="I838" s="70"/>
      <c r="J838" s="74"/>
      <c r="K838" s="86" t="str">
        <f>IF('(c) Copyricht DQS Gruppe 2023'!$XFD$3="© D Q S B IT 2020",IF($J838="","",VLOOKUP($J838,BDKSTAB,3,FALSE))&amp;IF($J838="","",", Berufsgattung = "&amp;IF($J838="","",VLOOKUP($J838,BDKSTAB,2,FALSE))),"Copyright verletzt")</f>
        <v/>
      </c>
      <c r="L838" s="55"/>
      <c r="M838" s="55"/>
      <c r="N838" s="34"/>
      <c r="O838" s="36"/>
      <c r="P838" s="36"/>
      <c r="Q838" s="11"/>
      <c r="R838" s="66" t="str">
        <f t="shared" si="67"/>
        <v/>
      </c>
      <c r="S838" s="69"/>
      <c r="T838" s="38"/>
      <c r="U838" s="11"/>
      <c r="V838" s="67" t="str">
        <f t="shared" si="64"/>
        <v/>
      </c>
      <c r="W838" s="17" t="str">
        <f t="shared" si="68"/>
        <v/>
      </c>
      <c r="X838" s="151" t="str">
        <f t="shared" si="65"/>
        <v/>
      </c>
    </row>
    <row r="839" spans="1:24" s="10" customFormat="1" ht="45.75" customHeight="1" thickBot="1" x14ac:dyDescent="0.25">
      <c r="A839" s="11" t="s">
        <v>9</v>
      </c>
      <c r="B839" s="1"/>
      <c r="C839" s="1"/>
      <c r="D839" s="188" t="str">
        <f t="shared" si="66"/>
        <v xml:space="preserve"> / </v>
      </c>
      <c r="E839" s="78" t="s">
        <v>9</v>
      </c>
      <c r="F839" s="78" t="s">
        <v>1372</v>
      </c>
      <c r="G839" s="72">
        <v>831</v>
      </c>
      <c r="H839" s="55"/>
      <c r="I839" s="70"/>
      <c r="J839" s="74"/>
      <c r="K839" s="86" t="str">
        <f>IF('(c) Copyricht DQS Gruppe 2023'!$XFD$3="© D Q S B IT 2020",IF($J839="","",VLOOKUP($J839,BDKSTAB,3,FALSE))&amp;IF($J839="","",", Berufsgattung = "&amp;IF($J839="","",VLOOKUP($J839,BDKSTAB,2,FALSE))),"Copyright verletzt")</f>
        <v/>
      </c>
      <c r="L839" s="55"/>
      <c r="M839" s="55"/>
      <c r="N839" s="34"/>
      <c r="O839" s="36"/>
      <c r="P839" s="36"/>
      <c r="Q839" s="11"/>
      <c r="R839" s="66" t="str">
        <f t="shared" si="67"/>
        <v/>
      </c>
      <c r="S839" s="69"/>
      <c r="T839" s="38"/>
      <c r="U839" s="11"/>
      <c r="V839" s="67" t="str">
        <f t="shared" si="64"/>
        <v/>
      </c>
      <c r="W839" s="17" t="str">
        <f t="shared" si="68"/>
        <v/>
      </c>
      <c r="X839" s="151" t="str">
        <f t="shared" si="65"/>
        <v/>
      </c>
    </row>
    <row r="840" spans="1:24" s="10" customFormat="1" ht="45.75" customHeight="1" thickBot="1" x14ac:dyDescent="0.25">
      <c r="A840" s="11" t="s">
        <v>9</v>
      </c>
      <c r="B840" s="1"/>
      <c r="C840" s="1"/>
      <c r="D840" s="188" t="str">
        <f t="shared" si="66"/>
        <v xml:space="preserve"> / </v>
      </c>
      <c r="E840" s="78" t="s">
        <v>9</v>
      </c>
      <c r="F840" s="78" t="s">
        <v>1372</v>
      </c>
      <c r="G840" s="72">
        <v>832</v>
      </c>
      <c r="H840" s="55"/>
      <c r="I840" s="70"/>
      <c r="J840" s="74"/>
      <c r="K840" s="86" t="str">
        <f>IF('(c) Copyricht DQS Gruppe 2023'!$XFD$3="© D Q S B IT 2020",IF($J840="","",VLOOKUP($J840,BDKSTAB,3,FALSE))&amp;IF($J840="","",", Berufsgattung = "&amp;IF($J840="","",VLOOKUP($J840,BDKSTAB,2,FALSE))),"Copyright verletzt")</f>
        <v/>
      </c>
      <c r="L840" s="55"/>
      <c r="M840" s="55"/>
      <c r="N840" s="34"/>
      <c r="O840" s="36"/>
      <c r="P840" s="36"/>
      <c r="Q840" s="11"/>
      <c r="R840" s="66" t="str">
        <f t="shared" si="67"/>
        <v/>
      </c>
      <c r="S840" s="69"/>
      <c r="T840" s="38"/>
      <c r="U840" s="11"/>
      <c r="V840" s="67" t="str">
        <f t="shared" si="64"/>
        <v/>
      </c>
      <c r="W840" s="17" t="str">
        <f t="shared" si="68"/>
        <v/>
      </c>
      <c r="X840" s="151" t="str">
        <f t="shared" si="65"/>
        <v/>
      </c>
    </row>
    <row r="841" spans="1:24" s="10" customFormat="1" ht="45.75" customHeight="1" thickBot="1" x14ac:dyDescent="0.25">
      <c r="A841" s="11" t="s">
        <v>9</v>
      </c>
      <c r="B841" s="1"/>
      <c r="C841" s="1"/>
      <c r="D841" s="188" t="str">
        <f t="shared" si="66"/>
        <v xml:space="preserve"> / </v>
      </c>
      <c r="E841" s="78" t="s">
        <v>9</v>
      </c>
      <c r="F841" s="78" t="s">
        <v>1372</v>
      </c>
      <c r="G841" s="72">
        <v>833</v>
      </c>
      <c r="H841" s="55"/>
      <c r="I841" s="70"/>
      <c r="J841" s="74"/>
      <c r="K841" s="86" t="str">
        <f>IF('(c) Copyricht DQS Gruppe 2023'!$XFD$3="© D Q S B IT 2020",IF($J841="","",VLOOKUP($J841,BDKSTAB,3,FALSE))&amp;IF($J841="","",", Berufsgattung = "&amp;IF($J841="","",VLOOKUP($J841,BDKSTAB,2,FALSE))),"Copyright verletzt")</f>
        <v/>
      </c>
      <c r="L841" s="55"/>
      <c r="M841" s="55"/>
      <c r="N841" s="34"/>
      <c r="O841" s="36"/>
      <c r="P841" s="36"/>
      <c r="Q841" s="11"/>
      <c r="R841" s="66" t="str">
        <f t="shared" si="67"/>
        <v/>
      </c>
      <c r="S841" s="69"/>
      <c r="T841" s="38"/>
      <c r="U841" s="11"/>
      <c r="V841" s="67" t="str">
        <f t="shared" ref="V841:V904" si="69">IF($J841="","",VLOOKUP($J841,BDKSTAB,4,FALSE))</f>
        <v/>
      </c>
      <c r="W841" s="17" t="str">
        <f t="shared" si="68"/>
        <v/>
      </c>
      <c r="X841" s="151" t="str">
        <f t="shared" ref="X841:X904" si="70">IF($J841="","",VLOOKUP($J841,BDKSTAB,7,FALSE))</f>
        <v/>
      </c>
    </row>
    <row r="842" spans="1:24" s="10" customFormat="1" ht="45.75" customHeight="1" thickBot="1" x14ac:dyDescent="0.25">
      <c r="A842" s="11" t="s">
        <v>9</v>
      </c>
      <c r="B842" s="1"/>
      <c r="C842" s="1"/>
      <c r="D842" s="188" t="str">
        <f t="shared" ref="D842:D905" si="71">B842&amp;" / "&amp;C842</f>
        <v xml:space="preserve"> / </v>
      </c>
      <c r="E842" s="78" t="s">
        <v>9</v>
      </c>
      <c r="F842" s="78" t="s">
        <v>1372</v>
      </c>
      <c r="G842" s="72">
        <v>834</v>
      </c>
      <c r="H842" s="55"/>
      <c r="I842" s="70"/>
      <c r="J842" s="74"/>
      <c r="K842" s="86" t="str">
        <f>IF('(c) Copyricht DQS Gruppe 2023'!$XFD$3="© D Q S B IT 2020",IF($J842="","",VLOOKUP($J842,BDKSTAB,3,FALSE))&amp;IF($J842="","",", Berufsgattung = "&amp;IF($J842="","",VLOOKUP($J842,BDKSTAB,2,FALSE))),"Copyright verletzt")</f>
        <v/>
      </c>
      <c r="L842" s="55"/>
      <c r="M842" s="55"/>
      <c r="N842" s="34"/>
      <c r="O842" s="36"/>
      <c r="P842" s="36"/>
      <c r="Q842" s="11"/>
      <c r="R842" s="66" t="str">
        <f t="shared" si="67"/>
        <v/>
      </c>
      <c r="S842" s="69"/>
      <c r="T842" s="38"/>
      <c r="U842" s="11"/>
      <c r="V842" s="67" t="str">
        <f t="shared" si="69"/>
        <v/>
      </c>
      <c r="W842" s="17" t="str">
        <f t="shared" si="68"/>
        <v/>
      </c>
      <c r="X842" s="151" t="str">
        <f t="shared" si="70"/>
        <v/>
      </c>
    </row>
    <row r="843" spans="1:24" s="10" customFormat="1" ht="45.75" customHeight="1" thickBot="1" x14ac:dyDescent="0.25">
      <c r="A843" s="11" t="s">
        <v>9</v>
      </c>
      <c r="B843" s="1"/>
      <c r="C843" s="1"/>
      <c r="D843" s="188" t="str">
        <f t="shared" si="71"/>
        <v xml:space="preserve"> / </v>
      </c>
      <c r="E843" s="78" t="s">
        <v>9</v>
      </c>
      <c r="F843" s="78" t="s">
        <v>1372</v>
      </c>
      <c r="G843" s="72">
        <v>835</v>
      </c>
      <c r="H843" s="55"/>
      <c r="I843" s="70"/>
      <c r="J843" s="74"/>
      <c r="K843" s="86" t="str">
        <f>IF('(c) Copyricht DQS Gruppe 2023'!$XFD$3="© D Q S B IT 2020",IF($J843="","",VLOOKUP($J843,BDKSTAB,3,FALSE))&amp;IF($J843="","",", Berufsgattung = "&amp;IF($J843="","",VLOOKUP($J843,BDKSTAB,2,FALSE))),"Copyright verletzt")</f>
        <v/>
      </c>
      <c r="L843" s="55"/>
      <c r="M843" s="55"/>
      <c r="N843" s="34"/>
      <c r="O843" s="36"/>
      <c r="P843" s="36"/>
      <c r="Q843" s="11"/>
      <c r="R843" s="66" t="str">
        <f t="shared" si="67"/>
        <v/>
      </c>
      <c r="S843" s="69"/>
      <c r="T843" s="38"/>
      <c r="U843" s="11"/>
      <c r="V843" s="67" t="str">
        <f t="shared" si="69"/>
        <v/>
      </c>
      <c r="W843" s="17" t="str">
        <f t="shared" si="68"/>
        <v/>
      </c>
      <c r="X843" s="151" t="str">
        <f t="shared" si="70"/>
        <v/>
      </c>
    </row>
    <row r="844" spans="1:24" s="10" customFormat="1" ht="45.75" customHeight="1" thickBot="1" x14ac:dyDescent="0.25">
      <c r="A844" s="11" t="s">
        <v>9</v>
      </c>
      <c r="B844" s="1"/>
      <c r="C844" s="1"/>
      <c r="D844" s="188" t="str">
        <f t="shared" si="71"/>
        <v xml:space="preserve"> / </v>
      </c>
      <c r="E844" s="78" t="s">
        <v>9</v>
      </c>
      <c r="F844" s="78" t="s">
        <v>1372</v>
      </c>
      <c r="G844" s="72">
        <v>836</v>
      </c>
      <c r="H844" s="55"/>
      <c r="I844" s="70"/>
      <c r="J844" s="74"/>
      <c r="K844" s="86" t="str">
        <f>IF('(c) Copyricht DQS Gruppe 2023'!$XFD$3="© D Q S B IT 2020",IF($J844="","",VLOOKUP($J844,BDKSTAB,3,FALSE))&amp;IF($J844="","",", Berufsgattung = "&amp;IF($J844="","",VLOOKUP($J844,BDKSTAB,2,FALSE))),"Copyright verletzt")</f>
        <v/>
      </c>
      <c r="L844" s="55"/>
      <c r="M844" s="55"/>
      <c r="N844" s="34"/>
      <c r="O844" s="36"/>
      <c r="P844" s="36"/>
      <c r="Q844" s="11"/>
      <c r="R844" s="66" t="str">
        <f t="shared" ref="R844:R907" si="72">IF(O844=0,"",O844*S844)</f>
        <v/>
      </c>
      <c r="S844" s="69"/>
      <c r="T844" s="38"/>
      <c r="U844" s="11"/>
      <c r="V844" s="67" t="str">
        <f t="shared" si="69"/>
        <v/>
      </c>
      <c r="W844" s="17" t="str">
        <f t="shared" si="68"/>
        <v/>
      </c>
      <c r="X844" s="151" t="str">
        <f t="shared" si="70"/>
        <v/>
      </c>
    </row>
    <row r="845" spans="1:24" s="10" customFormat="1" ht="45.75" customHeight="1" thickBot="1" x14ac:dyDescent="0.25">
      <c r="A845" s="11" t="s">
        <v>9</v>
      </c>
      <c r="B845" s="1"/>
      <c r="C845" s="1"/>
      <c r="D845" s="188" t="str">
        <f t="shared" si="71"/>
        <v xml:space="preserve"> / </v>
      </c>
      <c r="E845" s="78" t="s">
        <v>9</v>
      </c>
      <c r="F845" s="78" t="s">
        <v>1372</v>
      </c>
      <c r="G845" s="72">
        <v>837</v>
      </c>
      <c r="H845" s="55"/>
      <c r="I845" s="70"/>
      <c r="J845" s="74"/>
      <c r="K845" s="86" t="str">
        <f>IF('(c) Copyricht DQS Gruppe 2023'!$XFD$3="© D Q S B IT 2020",IF($J845="","",VLOOKUP($J845,BDKSTAB,3,FALSE))&amp;IF($J845="","",", Berufsgattung = "&amp;IF($J845="","",VLOOKUP($J845,BDKSTAB,2,FALSE))),"Copyright verletzt")</f>
        <v/>
      </c>
      <c r="L845" s="55"/>
      <c r="M845" s="55"/>
      <c r="N845" s="34"/>
      <c r="O845" s="36"/>
      <c r="P845" s="36"/>
      <c r="Q845" s="11"/>
      <c r="R845" s="66" t="str">
        <f t="shared" si="72"/>
        <v/>
      </c>
      <c r="S845" s="69"/>
      <c r="T845" s="38"/>
      <c r="U845" s="11"/>
      <c r="V845" s="67" t="str">
        <f t="shared" si="69"/>
        <v/>
      </c>
      <c r="W845" s="17" t="str">
        <f t="shared" si="68"/>
        <v/>
      </c>
      <c r="X845" s="151" t="str">
        <f t="shared" si="70"/>
        <v/>
      </c>
    </row>
    <row r="846" spans="1:24" s="10" customFormat="1" ht="45.75" customHeight="1" thickBot="1" x14ac:dyDescent="0.25">
      <c r="A846" s="11" t="s">
        <v>9</v>
      </c>
      <c r="B846" s="1"/>
      <c r="C846" s="1"/>
      <c r="D846" s="188" t="str">
        <f t="shared" si="71"/>
        <v xml:space="preserve"> / </v>
      </c>
      <c r="E846" s="78" t="s">
        <v>9</v>
      </c>
      <c r="F846" s="78" t="s">
        <v>1372</v>
      </c>
      <c r="G846" s="72">
        <v>838</v>
      </c>
      <c r="H846" s="55"/>
      <c r="I846" s="70"/>
      <c r="J846" s="74"/>
      <c r="K846" s="86" t="str">
        <f>IF('(c) Copyricht DQS Gruppe 2023'!$XFD$3="© D Q S B IT 2020",IF($J846="","",VLOOKUP($J846,BDKSTAB,3,FALSE))&amp;IF($J846="","",", Berufsgattung = "&amp;IF($J846="","",VLOOKUP($J846,BDKSTAB,2,FALSE))),"Copyright verletzt")</f>
        <v/>
      </c>
      <c r="L846" s="55"/>
      <c r="M846" s="55"/>
      <c r="N846" s="34"/>
      <c r="O846" s="36"/>
      <c r="P846" s="36"/>
      <c r="Q846" s="11"/>
      <c r="R846" s="66" t="str">
        <f t="shared" si="72"/>
        <v/>
      </c>
      <c r="S846" s="69"/>
      <c r="T846" s="38"/>
      <c r="U846" s="11"/>
      <c r="V846" s="67" t="str">
        <f t="shared" si="69"/>
        <v/>
      </c>
      <c r="W846" s="17" t="str">
        <f t="shared" si="68"/>
        <v/>
      </c>
      <c r="X846" s="151" t="str">
        <f t="shared" si="70"/>
        <v/>
      </c>
    </row>
    <row r="847" spans="1:24" s="10" customFormat="1" ht="45.75" customHeight="1" thickBot="1" x14ac:dyDescent="0.25">
      <c r="A847" s="11" t="s">
        <v>9</v>
      </c>
      <c r="B847" s="1"/>
      <c r="C847" s="1"/>
      <c r="D847" s="188" t="str">
        <f t="shared" si="71"/>
        <v xml:space="preserve"> / </v>
      </c>
      <c r="E847" s="78" t="s">
        <v>9</v>
      </c>
      <c r="F847" s="78" t="s">
        <v>1372</v>
      </c>
      <c r="G847" s="72">
        <v>839</v>
      </c>
      <c r="H847" s="55"/>
      <c r="I847" s="70"/>
      <c r="J847" s="74"/>
      <c r="K847" s="86" t="str">
        <f>IF('(c) Copyricht DQS Gruppe 2023'!$XFD$3="© D Q S B IT 2020",IF($J847="","",VLOOKUP($J847,BDKSTAB,3,FALSE))&amp;IF($J847="","",", Berufsgattung = "&amp;IF($J847="","",VLOOKUP($J847,BDKSTAB,2,FALSE))),"Copyright verletzt")</f>
        <v/>
      </c>
      <c r="L847" s="55"/>
      <c r="M847" s="55"/>
      <c r="N847" s="34"/>
      <c r="O847" s="36"/>
      <c r="P847" s="36"/>
      <c r="Q847" s="11"/>
      <c r="R847" s="66" t="str">
        <f t="shared" si="72"/>
        <v/>
      </c>
      <c r="S847" s="69"/>
      <c r="T847" s="38"/>
      <c r="U847" s="11"/>
      <c r="V847" s="67" t="str">
        <f t="shared" si="69"/>
        <v/>
      </c>
      <c r="W847" s="17" t="str">
        <f t="shared" si="68"/>
        <v/>
      </c>
      <c r="X847" s="151" t="str">
        <f t="shared" si="70"/>
        <v/>
      </c>
    </row>
    <row r="848" spans="1:24" s="10" customFormat="1" ht="45.75" customHeight="1" thickBot="1" x14ac:dyDescent="0.25">
      <c r="A848" s="11" t="s">
        <v>9</v>
      </c>
      <c r="B848" s="1"/>
      <c r="C848" s="1"/>
      <c r="D848" s="188" t="str">
        <f t="shared" si="71"/>
        <v xml:space="preserve"> / </v>
      </c>
      <c r="E848" s="78" t="s">
        <v>9</v>
      </c>
      <c r="F848" s="78" t="s">
        <v>1372</v>
      </c>
      <c r="G848" s="72">
        <v>840</v>
      </c>
      <c r="H848" s="55"/>
      <c r="I848" s="70"/>
      <c r="J848" s="74"/>
      <c r="K848" s="86" t="str">
        <f>IF('(c) Copyricht DQS Gruppe 2023'!$XFD$3="© D Q S B IT 2020",IF($J848="","",VLOOKUP($J848,BDKSTAB,3,FALSE))&amp;IF($J848="","",", Berufsgattung = "&amp;IF($J848="","",VLOOKUP($J848,BDKSTAB,2,FALSE))),"Copyright verletzt")</f>
        <v/>
      </c>
      <c r="L848" s="55"/>
      <c r="M848" s="55"/>
      <c r="N848" s="34"/>
      <c r="O848" s="36"/>
      <c r="P848" s="36"/>
      <c r="Q848" s="11"/>
      <c r="R848" s="66" t="str">
        <f t="shared" si="72"/>
        <v/>
      </c>
      <c r="S848" s="69"/>
      <c r="T848" s="38"/>
      <c r="U848" s="11"/>
      <c r="V848" s="67" t="str">
        <f t="shared" si="69"/>
        <v/>
      </c>
      <c r="W848" s="17" t="str">
        <f t="shared" si="68"/>
        <v/>
      </c>
      <c r="X848" s="151" t="str">
        <f t="shared" si="70"/>
        <v/>
      </c>
    </row>
    <row r="849" spans="1:24" s="10" customFormat="1" ht="45.75" customHeight="1" thickBot="1" x14ac:dyDescent="0.25">
      <c r="A849" s="11" t="s">
        <v>9</v>
      </c>
      <c r="B849" s="1"/>
      <c r="C849" s="1"/>
      <c r="D849" s="188" t="str">
        <f t="shared" si="71"/>
        <v xml:space="preserve"> / </v>
      </c>
      <c r="E849" s="78" t="s">
        <v>9</v>
      </c>
      <c r="F849" s="78" t="s">
        <v>1372</v>
      </c>
      <c r="G849" s="72">
        <v>841</v>
      </c>
      <c r="H849" s="55"/>
      <c r="I849" s="70"/>
      <c r="J849" s="74"/>
      <c r="K849" s="86" t="str">
        <f>IF('(c) Copyricht DQS Gruppe 2023'!$XFD$3="© D Q S B IT 2020",IF($J849="","",VLOOKUP($J849,BDKSTAB,3,FALSE))&amp;IF($J849="","",", Berufsgattung = "&amp;IF($J849="","",VLOOKUP($J849,BDKSTAB,2,FALSE))),"Copyright verletzt")</f>
        <v/>
      </c>
      <c r="L849" s="55"/>
      <c r="M849" s="55"/>
      <c r="N849" s="34"/>
      <c r="O849" s="36"/>
      <c r="P849" s="36"/>
      <c r="Q849" s="11"/>
      <c r="R849" s="66" t="str">
        <f t="shared" si="72"/>
        <v/>
      </c>
      <c r="S849" s="69"/>
      <c r="T849" s="38"/>
      <c r="U849" s="11"/>
      <c r="V849" s="67" t="str">
        <f t="shared" si="69"/>
        <v/>
      </c>
      <c r="W849" s="17" t="str">
        <f t="shared" si="68"/>
        <v/>
      </c>
      <c r="X849" s="151" t="str">
        <f t="shared" si="70"/>
        <v/>
      </c>
    </row>
    <row r="850" spans="1:24" s="10" customFormat="1" ht="45.75" customHeight="1" thickBot="1" x14ac:dyDescent="0.25">
      <c r="A850" s="11" t="s">
        <v>9</v>
      </c>
      <c r="B850" s="1"/>
      <c r="C850" s="1"/>
      <c r="D850" s="188" t="str">
        <f t="shared" si="71"/>
        <v xml:space="preserve"> / </v>
      </c>
      <c r="E850" s="78" t="s">
        <v>9</v>
      </c>
      <c r="F850" s="78" t="s">
        <v>1372</v>
      </c>
      <c r="G850" s="72">
        <v>842</v>
      </c>
      <c r="H850" s="55"/>
      <c r="I850" s="70"/>
      <c r="J850" s="74"/>
      <c r="K850" s="86" t="str">
        <f>IF('(c) Copyricht DQS Gruppe 2023'!$XFD$3="© D Q S B IT 2020",IF($J850="","",VLOOKUP($J850,BDKSTAB,3,FALSE))&amp;IF($J850="","",", Berufsgattung = "&amp;IF($J850="","",VLOOKUP($J850,BDKSTAB,2,FALSE))),"Copyright verletzt")</f>
        <v/>
      </c>
      <c r="L850" s="55"/>
      <c r="M850" s="55"/>
      <c r="N850" s="34"/>
      <c r="O850" s="36"/>
      <c r="P850" s="36"/>
      <c r="Q850" s="11"/>
      <c r="R850" s="66" t="str">
        <f t="shared" si="72"/>
        <v/>
      </c>
      <c r="S850" s="69"/>
      <c r="T850" s="38"/>
      <c r="U850" s="11"/>
      <c r="V850" s="67" t="str">
        <f t="shared" si="69"/>
        <v/>
      </c>
      <c r="W850" s="17" t="str">
        <f t="shared" ref="W850:W913" si="73">IF(V850="","",IF(IF(X850="S",(V850),(V850*1.25))&lt;S850,"Überschreitung bitte in TYP2 eintragen",IF(V850&gt;=S850,"OK","Stichprobe 25% Korridor siehe Hinweise ÜBDKS")))</f>
        <v/>
      </c>
      <c r="X850" s="151" t="str">
        <f t="shared" si="70"/>
        <v/>
      </c>
    </row>
    <row r="851" spans="1:24" s="10" customFormat="1" ht="45.75" customHeight="1" thickBot="1" x14ac:dyDescent="0.25">
      <c r="A851" s="11" t="s">
        <v>9</v>
      </c>
      <c r="B851" s="1"/>
      <c r="C851" s="1"/>
      <c r="D851" s="188" t="str">
        <f t="shared" si="71"/>
        <v xml:space="preserve"> / </v>
      </c>
      <c r="E851" s="78" t="s">
        <v>9</v>
      </c>
      <c r="F851" s="78" t="s">
        <v>1372</v>
      </c>
      <c r="G851" s="72">
        <v>843</v>
      </c>
      <c r="H851" s="55"/>
      <c r="I851" s="70"/>
      <c r="J851" s="74"/>
      <c r="K851" s="86" t="str">
        <f>IF('(c) Copyricht DQS Gruppe 2023'!$XFD$3="© D Q S B IT 2020",IF($J851="","",VLOOKUP($J851,BDKSTAB,3,FALSE))&amp;IF($J851="","",", Berufsgattung = "&amp;IF($J851="","",VLOOKUP($J851,BDKSTAB,2,FALSE))),"Copyright verletzt")</f>
        <v/>
      </c>
      <c r="L851" s="55"/>
      <c r="M851" s="55"/>
      <c r="N851" s="34"/>
      <c r="O851" s="36"/>
      <c r="P851" s="36"/>
      <c r="Q851" s="11"/>
      <c r="R851" s="66" t="str">
        <f t="shared" si="72"/>
        <v/>
      </c>
      <c r="S851" s="69"/>
      <c r="T851" s="38"/>
      <c r="U851" s="11"/>
      <c r="V851" s="67" t="str">
        <f t="shared" si="69"/>
        <v/>
      </c>
      <c r="W851" s="17" t="str">
        <f t="shared" si="73"/>
        <v/>
      </c>
      <c r="X851" s="151" t="str">
        <f t="shared" si="70"/>
        <v/>
      </c>
    </row>
    <row r="852" spans="1:24" s="10" customFormat="1" ht="45.75" customHeight="1" thickBot="1" x14ac:dyDescent="0.25">
      <c r="A852" s="11" t="s">
        <v>9</v>
      </c>
      <c r="B852" s="1"/>
      <c r="C852" s="1"/>
      <c r="D852" s="188" t="str">
        <f t="shared" si="71"/>
        <v xml:space="preserve"> / </v>
      </c>
      <c r="E852" s="78" t="s">
        <v>9</v>
      </c>
      <c r="F852" s="78" t="s">
        <v>1372</v>
      </c>
      <c r="G852" s="72">
        <v>844</v>
      </c>
      <c r="H852" s="55"/>
      <c r="I852" s="70"/>
      <c r="J852" s="74"/>
      <c r="K852" s="86" t="str">
        <f>IF('(c) Copyricht DQS Gruppe 2023'!$XFD$3="© D Q S B IT 2020",IF($J852="","",VLOOKUP($J852,BDKSTAB,3,FALSE))&amp;IF($J852="","",", Berufsgattung = "&amp;IF($J852="","",VLOOKUP($J852,BDKSTAB,2,FALSE))),"Copyright verletzt")</f>
        <v/>
      </c>
      <c r="L852" s="55"/>
      <c r="M852" s="55"/>
      <c r="N852" s="34"/>
      <c r="O852" s="36"/>
      <c r="P852" s="36"/>
      <c r="Q852" s="11"/>
      <c r="R852" s="66" t="str">
        <f t="shared" si="72"/>
        <v/>
      </c>
      <c r="S852" s="69"/>
      <c r="T852" s="38"/>
      <c r="U852" s="11"/>
      <c r="V852" s="67" t="str">
        <f t="shared" si="69"/>
        <v/>
      </c>
      <c r="W852" s="17" t="str">
        <f t="shared" si="73"/>
        <v/>
      </c>
      <c r="X852" s="151" t="str">
        <f t="shared" si="70"/>
        <v/>
      </c>
    </row>
    <row r="853" spans="1:24" s="10" customFormat="1" ht="45.75" customHeight="1" thickBot="1" x14ac:dyDescent="0.25">
      <c r="A853" s="11" t="s">
        <v>9</v>
      </c>
      <c r="B853" s="1"/>
      <c r="C853" s="1"/>
      <c r="D853" s="188" t="str">
        <f t="shared" si="71"/>
        <v xml:space="preserve"> / </v>
      </c>
      <c r="E853" s="78" t="s">
        <v>9</v>
      </c>
      <c r="F853" s="78" t="s">
        <v>1372</v>
      </c>
      <c r="G853" s="72">
        <v>845</v>
      </c>
      <c r="H853" s="55"/>
      <c r="I853" s="70"/>
      <c r="J853" s="74"/>
      <c r="K853" s="86" t="str">
        <f>IF('(c) Copyricht DQS Gruppe 2023'!$XFD$3="© D Q S B IT 2020",IF($J853="","",VLOOKUP($J853,BDKSTAB,3,FALSE))&amp;IF($J853="","",", Berufsgattung = "&amp;IF($J853="","",VLOOKUP($J853,BDKSTAB,2,FALSE))),"Copyright verletzt")</f>
        <v/>
      </c>
      <c r="L853" s="55"/>
      <c r="M853" s="55"/>
      <c r="N853" s="34"/>
      <c r="O853" s="36"/>
      <c r="P853" s="36"/>
      <c r="Q853" s="11"/>
      <c r="R853" s="66" t="str">
        <f t="shared" si="72"/>
        <v/>
      </c>
      <c r="S853" s="69"/>
      <c r="T853" s="38"/>
      <c r="U853" s="11"/>
      <c r="V853" s="67" t="str">
        <f t="shared" si="69"/>
        <v/>
      </c>
      <c r="W853" s="17" t="str">
        <f t="shared" si="73"/>
        <v/>
      </c>
      <c r="X853" s="151" t="str">
        <f t="shared" si="70"/>
        <v/>
      </c>
    </row>
    <row r="854" spans="1:24" s="10" customFormat="1" ht="45.75" customHeight="1" thickBot="1" x14ac:dyDescent="0.25">
      <c r="A854" s="11" t="s">
        <v>9</v>
      </c>
      <c r="B854" s="1"/>
      <c r="C854" s="1"/>
      <c r="D854" s="188" t="str">
        <f t="shared" si="71"/>
        <v xml:space="preserve"> / </v>
      </c>
      <c r="E854" s="78" t="s">
        <v>9</v>
      </c>
      <c r="F854" s="78" t="s">
        <v>1372</v>
      </c>
      <c r="G854" s="72">
        <v>846</v>
      </c>
      <c r="H854" s="55"/>
      <c r="I854" s="70"/>
      <c r="J854" s="74"/>
      <c r="K854" s="86" t="str">
        <f>IF('(c) Copyricht DQS Gruppe 2023'!$XFD$3="© D Q S B IT 2020",IF($J854="","",VLOOKUP($J854,BDKSTAB,3,FALSE))&amp;IF($J854="","",", Berufsgattung = "&amp;IF($J854="","",VLOOKUP($J854,BDKSTAB,2,FALSE))),"Copyright verletzt")</f>
        <v/>
      </c>
      <c r="L854" s="55"/>
      <c r="M854" s="55"/>
      <c r="N854" s="34"/>
      <c r="O854" s="36"/>
      <c r="P854" s="36"/>
      <c r="Q854" s="11"/>
      <c r="R854" s="66" t="str">
        <f t="shared" si="72"/>
        <v/>
      </c>
      <c r="S854" s="69"/>
      <c r="T854" s="38"/>
      <c r="U854" s="11"/>
      <c r="V854" s="67" t="str">
        <f t="shared" si="69"/>
        <v/>
      </c>
      <c r="W854" s="17" t="str">
        <f t="shared" si="73"/>
        <v/>
      </c>
      <c r="X854" s="151" t="str">
        <f t="shared" si="70"/>
        <v/>
      </c>
    </row>
    <row r="855" spans="1:24" s="10" customFormat="1" ht="45.75" customHeight="1" thickBot="1" x14ac:dyDescent="0.25">
      <c r="A855" s="11" t="s">
        <v>9</v>
      </c>
      <c r="B855" s="1"/>
      <c r="C855" s="1"/>
      <c r="D855" s="188" t="str">
        <f t="shared" si="71"/>
        <v xml:space="preserve"> / </v>
      </c>
      <c r="E855" s="78" t="s">
        <v>9</v>
      </c>
      <c r="F855" s="78" t="s">
        <v>1372</v>
      </c>
      <c r="G855" s="72">
        <v>847</v>
      </c>
      <c r="H855" s="55"/>
      <c r="I855" s="70"/>
      <c r="J855" s="74"/>
      <c r="K855" s="86" t="str">
        <f>IF('(c) Copyricht DQS Gruppe 2023'!$XFD$3="© D Q S B IT 2020",IF($J855="","",VLOOKUP($J855,BDKSTAB,3,FALSE))&amp;IF($J855="","",", Berufsgattung = "&amp;IF($J855="","",VLOOKUP($J855,BDKSTAB,2,FALSE))),"Copyright verletzt")</f>
        <v/>
      </c>
      <c r="L855" s="55"/>
      <c r="M855" s="55"/>
      <c r="N855" s="34"/>
      <c r="O855" s="36"/>
      <c r="P855" s="36"/>
      <c r="Q855" s="11"/>
      <c r="R855" s="66" t="str">
        <f t="shared" si="72"/>
        <v/>
      </c>
      <c r="S855" s="69"/>
      <c r="T855" s="38"/>
      <c r="U855" s="11"/>
      <c r="V855" s="67" t="str">
        <f t="shared" si="69"/>
        <v/>
      </c>
      <c r="W855" s="17" t="str">
        <f t="shared" si="73"/>
        <v/>
      </c>
      <c r="X855" s="151" t="str">
        <f t="shared" si="70"/>
        <v/>
      </c>
    </row>
    <row r="856" spans="1:24" s="10" customFormat="1" ht="45.75" customHeight="1" thickBot="1" x14ac:dyDescent="0.25">
      <c r="A856" s="11" t="s">
        <v>9</v>
      </c>
      <c r="B856" s="1"/>
      <c r="C856" s="1"/>
      <c r="D856" s="188" t="str">
        <f t="shared" si="71"/>
        <v xml:space="preserve"> / </v>
      </c>
      <c r="E856" s="78" t="s">
        <v>9</v>
      </c>
      <c r="F856" s="78" t="s">
        <v>1372</v>
      </c>
      <c r="G856" s="72">
        <v>848</v>
      </c>
      <c r="H856" s="55"/>
      <c r="I856" s="70"/>
      <c r="J856" s="74"/>
      <c r="K856" s="86" t="str">
        <f>IF('(c) Copyricht DQS Gruppe 2023'!$XFD$3="© D Q S B IT 2020",IF($J856="","",VLOOKUP($J856,BDKSTAB,3,FALSE))&amp;IF($J856="","",", Berufsgattung = "&amp;IF($J856="","",VLOOKUP($J856,BDKSTAB,2,FALSE))),"Copyright verletzt")</f>
        <v/>
      </c>
      <c r="L856" s="55"/>
      <c r="M856" s="55"/>
      <c r="N856" s="34"/>
      <c r="O856" s="36"/>
      <c r="P856" s="36"/>
      <c r="Q856" s="11"/>
      <c r="R856" s="66" t="str">
        <f t="shared" si="72"/>
        <v/>
      </c>
      <c r="S856" s="69"/>
      <c r="T856" s="38"/>
      <c r="U856" s="11"/>
      <c r="V856" s="67" t="str">
        <f t="shared" si="69"/>
        <v/>
      </c>
      <c r="W856" s="17" t="str">
        <f t="shared" si="73"/>
        <v/>
      </c>
      <c r="X856" s="151" t="str">
        <f t="shared" si="70"/>
        <v/>
      </c>
    </row>
    <row r="857" spans="1:24" s="10" customFormat="1" ht="45.75" customHeight="1" thickBot="1" x14ac:dyDescent="0.25">
      <c r="A857" s="11" t="s">
        <v>9</v>
      </c>
      <c r="B857" s="1"/>
      <c r="C857" s="1"/>
      <c r="D857" s="188" t="str">
        <f t="shared" si="71"/>
        <v xml:space="preserve"> / </v>
      </c>
      <c r="E857" s="78" t="s">
        <v>9</v>
      </c>
      <c r="F857" s="78" t="s">
        <v>1372</v>
      </c>
      <c r="G857" s="72">
        <v>849</v>
      </c>
      <c r="H857" s="55"/>
      <c r="I857" s="70"/>
      <c r="J857" s="74"/>
      <c r="K857" s="86" t="str">
        <f>IF('(c) Copyricht DQS Gruppe 2023'!$XFD$3="© D Q S B IT 2020",IF($J857="","",VLOOKUP($J857,BDKSTAB,3,FALSE))&amp;IF($J857="","",", Berufsgattung = "&amp;IF($J857="","",VLOOKUP($J857,BDKSTAB,2,FALSE))),"Copyright verletzt")</f>
        <v/>
      </c>
      <c r="L857" s="55"/>
      <c r="M857" s="55"/>
      <c r="N857" s="34"/>
      <c r="O857" s="36"/>
      <c r="P857" s="36"/>
      <c r="Q857" s="11"/>
      <c r="R857" s="66" t="str">
        <f t="shared" si="72"/>
        <v/>
      </c>
      <c r="S857" s="69"/>
      <c r="T857" s="38"/>
      <c r="U857" s="11"/>
      <c r="V857" s="67" t="str">
        <f t="shared" si="69"/>
        <v/>
      </c>
      <c r="W857" s="17" t="str">
        <f t="shared" si="73"/>
        <v/>
      </c>
      <c r="X857" s="151" t="str">
        <f t="shared" si="70"/>
        <v/>
      </c>
    </row>
    <row r="858" spans="1:24" s="10" customFormat="1" ht="45.75" customHeight="1" thickBot="1" x14ac:dyDescent="0.25">
      <c r="A858" s="11" t="s">
        <v>9</v>
      </c>
      <c r="B858" s="1"/>
      <c r="C858" s="1"/>
      <c r="D858" s="188" t="str">
        <f t="shared" si="71"/>
        <v xml:space="preserve"> / </v>
      </c>
      <c r="E858" s="78" t="s">
        <v>9</v>
      </c>
      <c r="F858" s="78" t="s">
        <v>1372</v>
      </c>
      <c r="G858" s="72">
        <v>850</v>
      </c>
      <c r="H858" s="55"/>
      <c r="I858" s="70"/>
      <c r="J858" s="74"/>
      <c r="K858" s="86" t="str">
        <f>IF('(c) Copyricht DQS Gruppe 2023'!$XFD$3="© D Q S B IT 2020",IF($J858="","",VLOOKUP($J858,BDKSTAB,3,FALSE))&amp;IF($J858="","",", Berufsgattung = "&amp;IF($J858="","",VLOOKUP($J858,BDKSTAB,2,FALSE))),"Copyright verletzt")</f>
        <v/>
      </c>
      <c r="L858" s="55"/>
      <c r="M858" s="55"/>
      <c r="N858" s="34"/>
      <c r="O858" s="36"/>
      <c r="P858" s="36"/>
      <c r="Q858" s="11"/>
      <c r="R858" s="66" t="str">
        <f t="shared" si="72"/>
        <v/>
      </c>
      <c r="S858" s="69"/>
      <c r="T858" s="38"/>
      <c r="U858" s="11"/>
      <c r="V858" s="67" t="str">
        <f t="shared" si="69"/>
        <v/>
      </c>
      <c r="W858" s="17" t="str">
        <f t="shared" si="73"/>
        <v/>
      </c>
      <c r="X858" s="151" t="str">
        <f t="shared" si="70"/>
        <v/>
      </c>
    </row>
    <row r="859" spans="1:24" s="10" customFormat="1" ht="45.75" customHeight="1" thickBot="1" x14ac:dyDescent="0.25">
      <c r="A859" s="11" t="s">
        <v>9</v>
      </c>
      <c r="B859" s="1"/>
      <c r="C859" s="1"/>
      <c r="D859" s="188" t="str">
        <f t="shared" si="71"/>
        <v xml:space="preserve"> / </v>
      </c>
      <c r="E859" s="78" t="s">
        <v>9</v>
      </c>
      <c r="F859" s="78" t="s">
        <v>1372</v>
      </c>
      <c r="G859" s="72">
        <v>851</v>
      </c>
      <c r="H859" s="55"/>
      <c r="I859" s="70"/>
      <c r="J859" s="74"/>
      <c r="K859" s="86" t="str">
        <f>IF('(c) Copyricht DQS Gruppe 2023'!$XFD$3="© D Q S B IT 2020",IF($J859="","",VLOOKUP($J859,BDKSTAB,3,FALSE))&amp;IF($J859="","",", Berufsgattung = "&amp;IF($J859="","",VLOOKUP($J859,BDKSTAB,2,FALSE))),"Copyright verletzt")</f>
        <v/>
      </c>
      <c r="L859" s="55"/>
      <c r="M859" s="55"/>
      <c r="N859" s="34"/>
      <c r="O859" s="36"/>
      <c r="P859" s="36"/>
      <c r="Q859" s="11"/>
      <c r="R859" s="66" t="str">
        <f t="shared" si="72"/>
        <v/>
      </c>
      <c r="S859" s="69"/>
      <c r="T859" s="38"/>
      <c r="U859" s="11"/>
      <c r="V859" s="67" t="str">
        <f t="shared" si="69"/>
        <v/>
      </c>
      <c r="W859" s="17" t="str">
        <f t="shared" si="73"/>
        <v/>
      </c>
      <c r="X859" s="151" t="str">
        <f t="shared" si="70"/>
        <v/>
      </c>
    </row>
    <row r="860" spans="1:24" s="10" customFormat="1" ht="45.75" customHeight="1" thickBot="1" x14ac:dyDescent="0.25">
      <c r="A860" s="11" t="s">
        <v>9</v>
      </c>
      <c r="B860" s="1"/>
      <c r="C860" s="1"/>
      <c r="D860" s="188" t="str">
        <f t="shared" si="71"/>
        <v xml:space="preserve"> / </v>
      </c>
      <c r="E860" s="78" t="s">
        <v>9</v>
      </c>
      <c r="F860" s="78" t="s">
        <v>1372</v>
      </c>
      <c r="G860" s="72">
        <v>852</v>
      </c>
      <c r="H860" s="55"/>
      <c r="I860" s="70"/>
      <c r="J860" s="74"/>
      <c r="K860" s="86" t="str">
        <f>IF('(c) Copyricht DQS Gruppe 2023'!$XFD$3="© D Q S B IT 2020",IF($J860="","",VLOOKUP($J860,BDKSTAB,3,FALSE))&amp;IF($J860="","",", Berufsgattung = "&amp;IF($J860="","",VLOOKUP($J860,BDKSTAB,2,FALSE))),"Copyright verletzt")</f>
        <v/>
      </c>
      <c r="L860" s="55"/>
      <c r="M860" s="55"/>
      <c r="N860" s="34"/>
      <c r="O860" s="36"/>
      <c r="P860" s="36"/>
      <c r="Q860" s="11"/>
      <c r="R860" s="66" t="str">
        <f t="shared" si="72"/>
        <v/>
      </c>
      <c r="S860" s="69"/>
      <c r="T860" s="38"/>
      <c r="U860" s="11"/>
      <c r="V860" s="67" t="str">
        <f t="shared" si="69"/>
        <v/>
      </c>
      <c r="W860" s="17" t="str">
        <f t="shared" si="73"/>
        <v/>
      </c>
      <c r="X860" s="151" t="str">
        <f t="shared" si="70"/>
        <v/>
      </c>
    </row>
    <row r="861" spans="1:24" s="10" customFormat="1" ht="45.75" customHeight="1" thickBot="1" x14ac:dyDescent="0.25">
      <c r="A861" s="11" t="s">
        <v>9</v>
      </c>
      <c r="B861" s="1"/>
      <c r="C861" s="1"/>
      <c r="D861" s="188" t="str">
        <f t="shared" si="71"/>
        <v xml:space="preserve"> / </v>
      </c>
      <c r="E861" s="78" t="s">
        <v>9</v>
      </c>
      <c r="F861" s="78" t="s">
        <v>1372</v>
      </c>
      <c r="G861" s="72">
        <v>853</v>
      </c>
      <c r="H861" s="55"/>
      <c r="I861" s="70"/>
      <c r="J861" s="74"/>
      <c r="K861" s="86" t="str">
        <f>IF('(c) Copyricht DQS Gruppe 2023'!$XFD$3="© D Q S B IT 2020",IF($J861="","",VLOOKUP($J861,BDKSTAB,3,FALSE))&amp;IF($J861="","",", Berufsgattung = "&amp;IF($J861="","",VLOOKUP($J861,BDKSTAB,2,FALSE))),"Copyright verletzt")</f>
        <v/>
      </c>
      <c r="L861" s="55"/>
      <c r="M861" s="55"/>
      <c r="N861" s="34"/>
      <c r="O861" s="36"/>
      <c r="P861" s="36"/>
      <c r="Q861" s="11"/>
      <c r="R861" s="66" t="str">
        <f t="shared" si="72"/>
        <v/>
      </c>
      <c r="S861" s="69"/>
      <c r="T861" s="38"/>
      <c r="U861" s="11"/>
      <c r="V861" s="67" t="str">
        <f t="shared" si="69"/>
        <v/>
      </c>
      <c r="W861" s="17" t="str">
        <f t="shared" si="73"/>
        <v/>
      </c>
      <c r="X861" s="151" t="str">
        <f t="shared" si="70"/>
        <v/>
      </c>
    </row>
    <row r="862" spans="1:24" s="10" customFormat="1" ht="45.75" customHeight="1" thickBot="1" x14ac:dyDescent="0.25">
      <c r="A862" s="11" t="s">
        <v>9</v>
      </c>
      <c r="B862" s="1"/>
      <c r="C862" s="1"/>
      <c r="D862" s="188" t="str">
        <f t="shared" si="71"/>
        <v xml:space="preserve"> / </v>
      </c>
      <c r="E862" s="78" t="s">
        <v>9</v>
      </c>
      <c r="F862" s="78" t="s">
        <v>1372</v>
      </c>
      <c r="G862" s="72">
        <v>854</v>
      </c>
      <c r="H862" s="55"/>
      <c r="I862" s="70"/>
      <c r="J862" s="74"/>
      <c r="K862" s="86" t="str">
        <f>IF('(c) Copyricht DQS Gruppe 2023'!$XFD$3="© D Q S B IT 2020",IF($J862="","",VLOOKUP($J862,BDKSTAB,3,FALSE))&amp;IF($J862="","",", Berufsgattung = "&amp;IF($J862="","",VLOOKUP($J862,BDKSTAB,2,FALSE))),"Copyright verletzt")</f>
        <v/>
      </c>
      <c r="L862" s="55"/>
      <c r="M862" s="55"/>
      <c r="N862" s="34"/>
      <c r="O862" s="36"/>
      <c r="P862" s="36"/>
      <c r="Q862" s="11"/>
      <c r="R862" s="66" t="str">
        <f t="shared" si="72"/>
        <v/>
      </c>
      <c r="S862" s="69"/>
      <c r="T862" s="38"/>
      <c r="U862" s="11"/>
      <c r="V862" s="67" t="str">
        <f t="shared" si="69"/>
        <v/>
      </c>
      <c r="W862" s="17" t="str">
        <f t="shared" si="73"/>
        <v/>
      </c>
      <c r="X862" s="151" t="str">
        <f t="shared" si="70"/>
        <v/>
      </c>
    </row>
    <row r="863" spans="1:24" s="10" customFormat="1" ht="45.75" customHeight="1" thickBot="1" x14ac:dyDescent="0.25">
      <c r="A863" s="11" t="s">
        <v>9</v>
      </c>
      <c r="B863" s="1"/>
      <c r="C863" s="1"/>
      <c r="D863" s="188" t="str">
        <f t="shared" si="71"/>
        <v xml:space="preserve"> / </v>
      </c>
      <c r="E863" s="78" t="s">
        <v>9</v>
      </c>
      <c r="F863" s="78" t="s">
        <v>1372</v>
      </c>
      <c r="G863" s="72">
        <v>855</v>
      </c>
      <c r="H863" s="55"/>
      <c r="I863" s="70"/>
      <c r="J863" s="74"/>
      <c r="K863" s="86" t="str">
        <f>IF('(c) Copyricht DQS Gruppe 2023'!$XFD$3="© D Q S B IT 2020",IF($J863="","",VLOOKUP($J863,BDKSTAB,3,FALSE))&amp;IF($J863="","",", Berufsgattung = "&amp;IF($J863="","",VLOOKUP($J863,BDKSTAB,2,FALSE))),"Copyright verletzt")</f>
        <v/>
      </c>
      <c r="L863" s="55"/>
      <c r="M863" s="55"/>
      <c r="N863" s="34"/>
      <c r="O863" s="36"/>
      <c r="P863" s="36"/>
      <c r="Q863" s="11"/>
      <c r="R863" s="66" t="str">
        <f t="shared" si="72"/>
        <v/>
      </c>
      <c r="S863" s="69"/>
      <c r="T863" s="38"/>
      <c r="U863" s="11"/>
      <c r="V863" s="67" t="str">
        <f t="shared" si="69"/>
        <v/>
      </c>
      <c r="W863" s="17" t="str">
        <f t="shared" si="73"/>
        <v/>
      </c>
      <c r="X863" s="151" t="str">
        <f t="shared" si="70"/>
        <v/>
      </c>
    </row>
    <row r="864" spans="1:24" s="10" customFormat="1" ht="45.75" customHeight="1" thickBot="1" x14ac:dyDescent="0.25">
      <c r="A864" s="11" t="s">
        <v>9</v>
      </c>
      <c r="B864" s="1"/>
      <c r="C864" s="1"/>
      <c r="D864" s="188" t="str">
        <f t="shared" si="71"/>
        <v xml:space="preserve"> / </v>
      </c>
      <c r="E864" s="78" t="s">
        <v>9</v>
      </c>
      <c r="F864" s="78" t="s">
        <v>1372</v>
      </c>
      <c r="G864" s="72">
        <v>856</v>
      </c>
      <c r="H864" s="55"/>
      <c r="I864" s="70"/>
      <c r="J864" s="74"/>
      <c r="K864" s="86" t="str">
        <f>IF('(c) Copyricht DQS Gruppe 2023'!$XFD$3="© D Q S B IT 2020",IF($J864="","",VLOOKUP($J864,BDKSTAB,3,FALSE))&amp;IF($J864="","",", Berufsgattung = "&amp;IF($J864="","",VLOOKUP($J864,BDKSTAB,2,FALSE))),"Copyright verletzt")</f>
        <v/>
      </c>
      <c r="L864" s="55"/>
      <c r="M864" s="55"/>
      <c r="N864" s="34"/>
      <c r="O864" s="36"/>
      <c r="P864" s="36"/>
      <c r="Q864" s="11"/>
      <c r="R864" s="66" t="str">
        <f t="shared" si="72"/>
        <v/>
      </c>
      <c r="S864" s="69"/>
      <c r="T864" s="38"/>
      <c r="U864" s="11"/>
      <c r="V864" s="67" t="str">
        <f t="shared" si="69"/>
        <v/>
      </c>
      <c r="W864" s="17" t="str">
        <f t="shared" si="73"/>
        <v/>
      </c>
      <c r="X864" s="151" t="str">
        <f t="shared" si="70"/>
        <v/>
      </c>
    </row>
    <row r="865" spans="1:24" s="10" customFormat="1" ht="45.75" customHeight="1" thickBot="1" x14ac:dyDescent="0.25">
      <c r="A865" s="11" t="s">
        <v>9</v>
      </c>
      <c r="B865" s="1"/>
      <c r="C865" s="1"/>
      <c r="D865" s="188" t="str">
        <f t="shared" si="71"/>
        <v xml:space="preserve"> / </v>
      </c>
      <c r="E865" s="78" t="s">
        <v>9</v>
      </c>
      <c r="F865" s="78" t="s">
        <v>1372</v>
      </c>
      <c r="G865" s="72">
        <v>857</v>
      </c>
      <c r="H865" s="55"/>
      <c r="I865" s="70"/>
      <c r="J865" s="74"/>
      <c r="K865" s="86" t="str">
        <f>IF('(c) Copyricht DQS Gruppe 2023'!$XFD$3="© D Q S B IT 2020",IF($J865="","",VLOOKUP($J865,BDKSTAB,3,FALSE))&amp;IF($J865="","",", Berufsgattung = "&amp;IF($J865="","",VLOOKUP($J865,BDKSTAB,2,FALSE))),"Copyright verletzt")</f>
        <v/>
      </c>
      <c r="L865" s="55"/>
      <c r="M865" s="55"/>
      <c r="N865" s="34"/>
      <c r="O865" s="36"/>
      <c r="P865" s="36"/>
      <c r="Q865" s="11"/>
      <c r="R865" s="66" t="str">
        <f t="shared" si="72"/>
        <v/>
      </c>
      <c r="S865" s="69"/>
      <c r="T865" s="38"/>
      <c r="U865" s="11"/>
      <c r="V865" s="67" t="str">
        <f t="shared" si="69"/>
        <v/>
      </c>
      <c r="W865" s="17" t="str">
        <f t="shared" si="73"/>
        <v/>
      </c>
      <c r="X865" s="151" t="str">
        <f t="shared" si="70"/>
        <v/>
      </c>
    </row>
    <row r="866" spans="1:24" s="10" customFormat="1" ht="45.75" customHeight="1" thickBot="1" x14ac:dyDescent="0.25">
      <c r="A866" s="11" t="s">
        <v>9</v>
      </c>
      <c r="B866" s="1"/>
      <c r="C866" s="1"/>
      <c r="D866" s="188" t="str">
        <f t="shared" si="71"/>
        <v xml:space="preserve"> / </v>
      </c>
      <c r="E866" s="78" t="s">
        <v>9</v>
      </c>
      <c r="F866" s="78" t="s">
        <v>1372</v>
      </c>
      <c r="G866" s="72">
        <v>858</v>
      </c>
      <c r="H866" s="55"/>
      <c r="I866" s="70"/>
      <c r="J866" s="74"/>
      <c r="K866" s="86" t="str">
        <f>IF('(c) Copyricht DQS Gruppe 2023'!$XFD$3="© D Q S B IT 2020",IF($J866="","",VLOOKUP($J866,BDKSTAB,3,FALSE))&amp;IF($J866="","",", Berufsgattung = "&amp;IF($J866="","",VLOOKUP($J866,BDKSTAB,2,FALSE))),"Copyright verletzt")</f>
        <v/>
      </c>
      <c r="L866" s="55"/>
      <c r="M866" s="55"/>
      <c r="N866" s="34"/>
      <c r="O866" s="36"/>
      <c r="P866" s="36"/>
      <c r="Q866" s="11"/>
      <c r="R866" s="66" t="str">
        <f t="shared" si="72"/>
        <v/>
      </c>
      <c r="S866" s="69"/>
      <c r="T866" s="38"/>
      <c r="U866" s="11"/>
      <c r="V866" s="67" t="str">
        <f t="shared" si="69"/>
        <v/>
      </c>
      <c r="W866" s="17" t="str">
        <f t="shared" si="73"/>
        <v/>
      </c>
      <c r="X866" s="151" t="str">
        <f t="shared" si="70"/>
        <v/>
      </c>
    </row>
    <row r="867" spans="1:24" s="10" customFormat="1" ht="45.75" customHeight="1" thickBot="1" x14ac:dyDescent="0.25">
      <c r="A867" s="11" t="s">
        <v>9</v>
      </c>
      <c r="B867" s="1"/>
      <c r="C867" s="1"/>
      <c r="D867" s="188" t="str">
        <f t="shared" si="71"/>
        <v xml:space="preserve"> / </v>
      </c>
      <c r="E867" s="78" t="s">
        <v>9</v>
      </c>
      <c r="F867" s="78" t="s">
        <v>1372</v>
      </c>
      <c r="G867" s="72">
        <v>859</v>
      </c>
      <c r="H867" s="55"/>
      <c r="I867" s="70"/>
      <c r="J867" s="74"/>
      <c r="K867" s="86" t="str">
        <f>IF('(c) Copyricht DQS Gruppe 2023'!$XFD$3="© D Q S B IT 2020",IF($J867="","",VLOOKUP($J867,BDKSTAB,3,FALSE))&amp;IF($J867="","",", Berufsgattung = "&amp;IF($J867="","",VLOOKUP($J867,BDKSTAB,2,FALSE))),"Copyright verletzt")</f>
        <v/>
      </c>
      <c r="L867" s="55"/>
      <c r="M867" s="55"/>
      <c r="N867" s="34"/>
      <c r="O867" s="36"/>
      <c r="P867" s="36"/>
      <c r="Q867" s="11"/>
      <c r="R867" s="66" t="str">
        <f t="shared" si="72"/>
        <v/>
      </c>
      <c r="S867" s="69"/>
      <c r="T867" s="38"/>
      <c r="U867" s="11"/>
      <c r="V867" s="67" t="str">
        <f t="shared" si="69"/>
        <v/>
      </c>
      <c r="W867" s="17" t="str">
        <f t="shared" si="73"/>
        <v/>
      </c>
      <c r="X867" s="151" t="str">
        <f t="shared" si="70"/>
        <v/>
      </c>
    </row>
    <row r="868" spans="1:24" s="10" customFormat="1" ht="45.75" customHeight="1" thickBot="1" x14ac:dyDescent="0.25">
      <c r="A868" s="11" t="s">
        <v>9</v>
      </c>
      <c r="B868" s="1"/>
      <c r="C868" s="1"/>
      <c r="D868" s="188" t="str">
        <f t="shared" si="71"/>
        <v xml:space="preserve"> / </v>
      </c>
      <c r="E868" s="78" t="s">
        <v>9</v>
      </c>
      <c r="F868" s="78" t="s">
        <v>1372</v>
      </c>
      <c r="G868" s="72">
        <v>860</v>
      </c>
      <c r="H868" s="55"/>
      <c r="I868" s="70"/>
      <c r="J868" s="74"/>
      <c r="K868" s="86" t="str">
        <f>IF('(c) Copyricht DQS Gruppe 2023'!$XFD$3="© D Q S B IT 2020",IF($J868="","",VLOOKUP($J868,BDKSTAB,3,FALSE))&amp;IF($J868="","",", Berufsgattung = "&amp;IF($J868="","",VLOOKUP($J868,BDKSTAB,2,FALSE))),"Copyright verletzt")</f>
        <v/>
      </c>
      <c r="L868" s="55"/>
      <c r="M868" s="55"/>
      <c r="N868" s="34"/>
      <c r="O868" s="36"/>
      <c r="P868" s="36"/>
      <c r="Q868" s="11"/>
      <c r="R868" s="66" t="str">
        <f t="shared" si="72"/>
        <v/>
      </c>
      <c r="S868" s="69"/>
      <c r="T868" s="38"/>
      <c r="U868" s="11"/>
      <c r="V868" s="67" t="str">
        <f t="shared" si="69"/>
        <v/>
      </c>
      <c r="W868" s="17" t="str">
        <f t="shared" si="73"/>
        <v/>
      </c>
      <c r="X868" s="151" t="str">
        <f t="shared" si="70"/>
        <v/>
      </c>
    </row>
    <row r="869" spans="1:24" s="10" customFormat="1" ht="45.75" customHeight="1" thickBot="1" x14ac:dyDescent="0.25">
      <c r="A869" s="11" t="s">
        <v>9</v>
      </c>
      <c r="B869" s="1"/>
      <c r="C869" s="1"/>
      <c r="D869" s="188" t="str">
        <f t="shared" si="71"/>
        <v xml:space="preserve"> / </v>
      </c>
      <c r="E869" s="78" t="s">
        <v>9</v>
      </c>
      <c r="F869" s="78" t="s">
        <v>1372</v>
      </c>
      <c r="G869" s="72">
        <v>861</v>
      </c>
      <c r="H869" s="55"/>
      <c r="I869" s="70"/>
      <c r="J869" s="74"/>
      <c r="K869" s="86" t="str">
        <f>IF('(c) Copyricht DQS Gruppe 2023'!$XFD$3="© D Q S B IT 2020",IF($J869="","",VLOOKUP($J869,BDKSTAB,3,FALSE))&amp;IF($J869="","",", Berufsgattung = "&amp;IF($J869="","",VLOOKUP($J869,BDKSTAB,2,FALSE))),"Copyright verletzt")</f>
        <v/>
      </c>
      <c r="L869" s="55"/>
      <c r="M869" s="55"/>
      <c r="N869" s="34"/>
      <c r="O869" s="36"/>
      <c r="P869" s="36"/>
      <c r="Q869" s="11"/>
      <c r="R869" s="66" t="str">
        <f t="shared" si="72"/>
        <v/>
      </c>
      <c r="S869" s="69"/>
      <c r="T869" s="38"/>
      <c r="U869" s="11"/>
      <c r="V869" s="67" t="str">
        <f t="shared" si="69"/>
        <v/>
      </c>
      <c r="W869" s="17" t="str">
        <f t="shared" si="73"/>
        <v/>
      </c>
      <c r="X869" s="151" t="str">
        <f t="shared" si="70"/>
        <v/>
      </c>
    </row>
    <row r="870" spans="1:24" s="10" customFormat="1" ht="45.75" customHeight="1" thickBot="1" x14ac:dyDescent="0.25">
      <c r="A870" s="11" t="s">
        <v>9</v>
      </c>
      <c r="B870" s="1"/>
      <c r="C870" s="1"/>
      <c r="D870" s="188" t="str">
        <f t="shared" si="71"/>
        <v xml:space="preserve"> / </v>
      </c>
      <c r="E870" s="78" t="s">
        <v>9</v>
      </c>
      <c r="F870" s="78" t="s">
        <v>1372</v>
      </c>
      <c r="G870" s="72">
        <v>862</v>
      </c>
      <c r="H870" s="55"/>
      <c r="I870" s="70"/>
      <c r="J870" s="74"/>
      <c r="K870" s="86" t="str">
        <f>IF('(c) Copyricht DQS Gruppe 2023'!$XFD$3="© D Q S B IT 2020",IF($J870="","",VLOOKUP($J870,BDKSTAB,3,FALSE))&amp;IF($J870="","",", Berufsgattung = "&amp;IF($J870="","",VLOOKUP($J870,BDKSTAB,2,FALSE))),"Copyright verletzt")</f>
        <v/>
      </c>
      <c r="L870" s="55"/>
      <c r="M870" s="55"/>
      <c r="N870" s="34"/>
      <c r="O870" s="36"/>
      <c r="P870" s="36"/>
      <c r="Q870" s="11"/>
      <c r="R870" s="66" t="str">
        <f t="shared" si="72"/>
        <v/>
      </c>
      <c r="S870" s="69"/>
      <c r="T870" s="38"/>
      <c r="U870" s="11"/>
      <c r="V870" s="67" t="str">
        <f t="shared" si="69"/>
        <v/>
      </c>
      <c r="W870" s="17" t="str">
        <f t="shared" si="73"/>
        <v/>
      </c>
      <c r="X870" s="151" t="str">
        <f t="shared" si="70"/>
        <v/>
      </c>
    </row>
    <row r="871" spans="1:24" s="10" customFormat="1" ht="45.75" customHeight="1" thickBot="1" x14ac:dyDescent="0.25">
      <c r="A871" s="11" t="s">
        <v>9</v>
      </c>
      <c r="B871" s="1"/>
      <c r="C871" s="1"/>
      <c r="D871" s="188" t="str">
        <f t="shared" si="71"/>
        <v xml:space="preserve"> / </v>
      </c>
      <c r="E871" s="78" t="s">
        <v>9</v>
      </c>
      <c r="F871" s="78" t="s">
        <v>1372</v>
      </c>
      <c r="G871" s="72">
        <v>863</v>
      </c>
      <c r="H871" s="55"/>
      <c r="I871" s="70"/>
      <c r="J871" s="74"/>
      <c r="K871" s="86" t="str">
        <f>IF('(c) Copyricht DQS Gruppe 2023'!$XFD$3="© D Q S B IT 2020",IF($J871="","",VLOOKUP($J871,BDKSTAB,3,FALSE))&amp;IF($J871="","",", Berufsgattung = "&amp;IF($J871="","",VLOOKUP($J871,BDKSTAB,2,FALSE))),"Copyright verletzt")</f>
        <v/>
      </c>
      <c r="L871" s="55"/>
      <c r="M871" s="55"/>
      <c r="N871" s="34"/>
      <c r="O871" s="36"/>
      <c r="P871" s="36"/>
      <c r="Q871" s="11"/>
      <c r="R871" s="66" t="str">
        <f t="shared" si="72"/>
        <v/>
      </c>
      <c r="S871" s="69"/>
      <c r="T871" s="38"/>
      <c r="U871" s="11"/>
      <c r="V871" s="67" t="str">
        <f t="shared" si="69"/>
        <v/>
      </c>
      <c r="W871" s="17" t="str">
        <f t="shared" si="73"/>
        <v/>
      </c>
      <c r="X871" s="151" t="str">
        <f t="shared" si="70"/>
        <v/>
      </c>
    </row>
    <row r="872" spans="1:24" s="10" customFormat="1" ht="45.75" customHeight="1" thickBot="1" x14ac:dyDescent="0.25">
      <c r="A872" s="11" t="s">
        <v>9</v>
      </c>
      <c r="B872" s="1"/>
      <c r="C872" s="1"/>
      <c r="D872" s="188" t="str">
        <f t="shared" si="71"/>
        <v xml:space="preserve"> / </v>
      </c>
      <c r="E872" s="78" t="s">
        <v>9</v>
      </c>
      <c r="F872" s="78" t="s">
        <v>1372</v>
      </c>
      <c r="G872" s="72">
        <v>864</v>
      </c>
      <c r="H872" s="55"/>
      <c r="I872" s="70"/>
      <c r="J872" s="74"/>
      <c r="K872" s="86" t="str">
        <f>IF('(c) Copyricht DQS Gruppe 2023'!$XFD$3="© D Q S B IT 2020",IF($J872="","",VLOOKUP($J872,BDKSTAB,3,FALSE))&amp;IF($J872="","",", Berufsgattung = "&amp;IF($J872="","",VLOOKUP($J872,BDKSTAB,2,FALSE))),"Copyright verletzt")</f>
        <v/>
      </c>
      <c r="L872" s="55"/>
      <c r="M872" s="55"/>
      <c r="N872" s="34"/>
      <c r="O872" s="36"/>
      <c r="P872" s="36"/>
      <c r="Q872" s="11"/>
      <c r="R872" s="66" t="str">
        <f t="shared" si="72"/>
        <v/>
      </c>
      <c r="S872" s="69"/>
      <c r="T872" s="38"/>
      <c r="U872" s="11"/>
      <c r="V872" s="67" t="str">
        <f t="shared" si="69"/>
        <v/>
      </c>
      <c r="W872" s="17" t="str">
        <f t="shared" si="73"/>
        <v/>
      </c>
      <c r="X872" s="151" t="str">
        <f t="shared" si="70"/>
        <v/>
      </c>
    </row>
    <row r="873" spans="1:24" s="10" customFormat="1" ht="45.75" customHeight="1" thickBot="1" x14ac:dyDescent="0.25">
      <c r="A873" s="11" t="s">
        <v>9</v>
      </c>
      <c r="B873" s="1"/>
      <c r="C873" s="1"/>
      <c r="D873" s="188" t="str">
        <f t="shared" si="71"/>
        <v xml:space="preserve"> / </v>
      </c>
      <c r="E873" s="78" t="s">
        <v>9</v>
      </c>
      <c r="F873" s="78" t="s">
        <v>1372</v>
      </c>
      <c r="G873" s="72">
        <v>865</v>
      </c>
      <c r="H873" s="55"/>
      <c r="I873" s="70"/>
      <c r="J873" s="74"/>
      <c r="K873" s="86" t="str">
        <f>IF('(c) Copyricht DQS Gruppe 2023'!$XFD$3="© D Q S B IT 2020",IF($J873="","",VLOOKUP($J873,BDKSTAB,3,FALSE))&amp;IF($J873="","",", Berufsgattung = "&amp;IF($J873="","",VLOOKUP($J873,BDKSTAB,2,FALSE))),"Copyright verletzt")</f>
        <v/>
      </c>
      <c r="L873" s="55"/>
      <c r="M873" s="55"/>
      <c r="N873" s="34"/>
      <c r="O873" s="36"/>
      <c r="P873" s="36"/>
      <c r="Q873" s="11"/>
      <c r="R873" s="66" t="str">
        <f t="shared" si="72"/>
        <v/>
      </c>
      <c r="S873" s="69"/>
      <c r="T873" s="38"/>
      <c r="U873" s="11"/>
      <c r="V873" s="67" t="str">
        <f t="shared" si="69"/>
        <v/>
      </c>
      <c r="W873" s="17" t="str">
        <f t="shared" si="73"/>
        <v/>
      </c>
      <c r="X873" s="151" t="str">
        <f t="shared" si="70"/>
        <v/>
      </c>
    </row>
    <row r="874" spans="1:24" s="10" customFormat="1" ht="45.75" customHeight="1" thickBot="1" x14ac:dyDescent="0.25">
      <c r="A874" s="11" t="s">
        <v>9</v>
      </c>
      <c r="B874" s="1"/>
      <c r="C874" s="1"/>
      <c r="D874" s="188" t="str">
        <f t="shared" si="71"/>
        <v xml:space="preserve"> / </v>
      </c>
      <c r="E874" s="78" t="s">
        <v>9</v>
      </c>
      <c r="F874" s="78" t="s">
        <v>1372</v>
      </c>
      <c r="G874" s="72">
        <v>866</v>
      </c>
      <c r="H874" s="55"/>
      <c r="I874" s="70"/>
      <c r="J874" s="74"/>
      <c r="K874" s="86" t="str">
        <f>IF('(c) Copyricht DQS Gruppe 2023'!$XFD$3="© D Q S B IT 2020",IF($J874="","",VLOOKUP($J874,BDKSTAB,3,FALSE))&amp;IF($J874="","",", Berufsgattung = "&amp;IF($J874="","",VLOOKUP($J874,BDKSTAB,2,FALSE))),"Copyright verletzt")</f>
        <v/>
      </c>
      <c r="L874" s="55"/>
      <c r="M874" s="55"/>
      <c r="N874" s="34"/>
      <c r="O874" s="36"/>
      <c r="P874" s="36"/>
      <c r="Q874" s="11"/>
      <c r="R874" s="66" t="str">
        <f t="shared" si="72"/>
        <v/>
      </c>
      <c r="S874" s="69"/>
      <c r="T874" s="38"/>
      <c r="U874" s="11"/>
      <c r="V874" s="67" t="str">
        <f t="shared" si="69"/>
        <v/>
      </c>
      <c r="W874" s="17" t="str">
        <f t="shared" si="73"/>
        <v/>
      </c>
      <c r="X874" s="151" t="str">
        <f t="shared" si="70"/>
        <v/>
      </c>
    </row>
    <row r="875" spans="1:24" s="10" customFormat="1" ht="45.75" customHeight="1" thickBot="1" x14ac:dyDescent="0.25">
      <c r="A875" s="11" t="s">
        <v>9</v>
      </c>
      <c r="B875" s="1"/>
      <c r="C875" s="1"/>
      <c r="D875" s="188" t="str">
        <f t="shared" si="71"/>
        <v xml:space="preserve"> / </v>
      </c>
      <c r="E875" s="78" t="s">
        <v>9</v>
      </c>
      <c r="F875" s="78" t="s">
        <v>1372</v>
      </c>
      <c r="G875" s="72">
        <v>867</v>
      </c>
      <c r="H875" s="55"/>
      <c r="I875" s="70"/>
      <c r="J875" s="74"/>
      <c r="K875" s="86" t="str">
        <f>IF('(c) Copyricht DQS Gruppe 2023'!$XFD$3="© D Q S B IT 2020",IF($J875="","",VLOOKUP($J875,BDKSTAB,3,FALSE))&amp;IF($J875="","",", Berufsgattung = "&amp;IF($J875="","",VLOOKUP($J875,BDKSTAB,2,FALSE))),"Copyright verletzt")</f>
        <v/>
      </c>
      <c r="L875" s="55"/>
      <c r="M875" s="55"/>
      <c r="N875" s="34"/>
      <c r="O875" s="36"/>
      <c r="P875" s="36"/>
      <c r="Q875" s="11"/>
      <c r="R875" s="66" t="str">
        <f t="shared" si="72"/>
        <v/>
      </c>
      <c r="S875" s="69"/>
      <c r="T875" s="38"/>
      <c r="U875" s="11"/>
      <c r="V875" s="67" t="str">
        <f t="shared" si="69"/>
        <v/>
      </c>
      <c r="W875" s="17" t="str">
        <f t="shared" si="73"/>
        <v/>
      </c>
      <c r="X875" s="151" t="str">
        <f t="shared" si="70"/>
        <v/>
      </c>
    </row>
    <row r="876" spans="1:24" s="10" customFormat="1" ht="45.75" customHeight="1" thickBot="1" x14ac:dyDescent="0.25">
      <c r="A876" s="11" t="s">
        <v>9</v>
      </c>
      <c r="B876" s="1"/>
      <c r="C876" s="1"/>
      <c r="D876" s="188" t="str">
        <f t="shared" si="71"/>
        <v xml:space="preserve"> / </v>
      </c>
      <c r="E876" s="78" t="s">
        <v>9</v>
      </c>
      <c r="F876" s="78" t="s">
        <v>1372</v>
      </c>
      <c r="G876" s="72">
        <v>868</v>
      </c>
      <c r="H876" s="55"/>
      <c r="I876" s="70"/>
      <c r="J876" s="74"/>
      <c r="K876" s="86" t="str">
        <f>IF('(c) Copyricht DQS Gruppe 2023'!$XFD$3="© D Q S B IT 2020",IF($J876="","",VLOOKUP($J876,BDKSTAB,3,FALSE))&amp;IF($J876="","",", Berufsgattung = "&amp;IF($J876="","",VLOOKUP($J876,BDKSTAB,2,FALSE))),"Copyright verletzt")</f>
        <v/>
      </c>
      <c r="L876" s="55"/>
      <c r="M876" s="55"/>
      <c r="N876" s="34"/>
      <c r="O876" s="36"/>
      <c r="P876" s="36"/>
      <c r="Q876" s="11"/>
      <c r="R876" s="66" t="str">
        <f t="shared" si="72"/>
        <v/>
      </c>
      <c r="S876" s="69"/>
      <c r="T876" s="38"/>
      <c r="U876" s="11"/>
      <c r="V876" s="67" t="str">
        <f t="shared" si="69"/>
        <v/>
      </c>
      <c r="W876" s="17" t="str">
        <f t="shared" si="73"/>
        <v/>
      </c>
      <c r="X876" s="151" t="str">
        <f t="shared" si="70"/>
        <v/>
      </c>
    </row>
    <row r="877" spans="1:24" s="10" customFormat="1" ht="45.75" customHeight="1" thickBot="1" x14ac:dyDescent="0.25">
      <c r="A877" s="11" t="s">
        <v>9</v>
      </c>
      <c r="B877" s="1"/>
      <c r="C877" s="1"/>
      <c r="D877" s="188" t="str">
        <f t="shared" si="71"/>
        <v xml:space="preserve"> / </v>
      </c>
      <c r="E877" s="78" t="s">
        <v>9</v>
      </c>
      <c r="F877" s="78" t="s">
        <v>1372</v>
      </c>
      <c r="G877" s="72">
        <v>869</v>
      </c>
      <c r="H877" s="55"/>
      <c r="I877" s="70"/>
      <c r="J877" s="74"/>
      <c r="K877" s="86" t="str">
        <f>IF('(c) Copyricht DQS Gruppe 2023'!$XFD$3="© D Q S B IT 2020",IF($J877="","",VLOOKUP($J877,BDKSTAB,3,FALSE))&amp;IF($J877="","",", Berufsgattung = "&amp;IF($J877="","",VLOOKUP($J877,BDKSTAB,2,FALSE))),"Copyright verletzt")</f>
        <v/>
      </c>
      <c r="L877" s="55"/>
      <c r="M877" s="55"/>
      <c r="N877" s="34"/>
      <c r="O877" s="36"/>
      <c r="P877" s="36"/>
      <c r="Q877" s="11"/>
      <c r="R877" s="66" t="str">
        <f t="shared" si="72"/>
        <v/>
      </c>
      <c r="S877" s="69"/>
      <c r="T877" s="38"/>
      <c r="U877" s="11"/>
      <c r="V877" s="67" t="str">
        <f t="shared" si="69"/>
        <v/>
      </c>
      <c r="W877" s="17" t="str">
        <f t="shared" si="73"/>
        <v/>
      </c>
      <c r="X877" s="151" t="str">
        <f t="shared" si="70"/>
        <v/>
      </c>
    </row>
    <row r="878" spans="1:24" s="10" customFormat="1" ht="45.75" customHeight="1" thickBot="1" x14ac:dyDescent="0.25">
      <c r="A878" s="11" t="s">
        <v>9</v>
      </c>
      <c r="B878" s="1"/>
      <c r="C878" s="1"/>
      <c r="D878" s="188" t="str">
        <f t="shared" si="71"/>
        <v xml:space="preserve"> / </v>
      </c>
      <c r="E878" s="78" t="s">
        <v>9</v>
      </c>
      <c r="F878" s="78" t="s">
        <v>1372</v>
      </c>
      <c r="G878" s="72">
        <v>870</v>
      </c>
      <c r="H878" s="55"/>
      <c r="I878" s="70"/>
      <c r="J878" s="74"/>
      <c r="K878" s="86" t="str">
        <f>IF('(c) Copyricht DQS Gruppe 2023'!$XFD$3="© D Q S B IT 2020",IF($J878="","",VLOOKUP($J878,BDKSTAB,3,FALSE))&amp;IF($J878="","",", Berufsgattung = "&amp;IF($J878="","",VLOOKUP($J878,BDKSTAB,2,FALSE))),"Copyright verletzt")</f>
        <v/>
      </c>
      <c r="L878" s="55"/>
      <c r="M878" s="55"/>
      <c r="N878" s="34"/>
      <c r="O878" s="36"/>
      <c r="P878" s="36"/>
      <c r="Q878" s="11"/>
      <c r="R878" s="66" t="str">
        <f t="shared" si="72"/>
        <v/>
      </c>
      <c r="S878" s="69"/>
      <c r="T878" s="38"/>
      <c r="U878" s="11"/>
      <c r="V878" s="67" t="str">
        <f t="shared" si="69"/>
        <v/>
      </c>
      <c r="W878" s="17" t="str">
        <f t="shared" si="73"/>
        <v/>
      </c>
      <c r="X878" s="151" t="str">
        <f t="shared" si="70"/>
        <v/>
      </c>
    </row>
    <row r="879" spans="1:24" s="10" customFormat="1" ht="45.75" customHeight="1" thickBot="1" x14ac:dyDescent="0.25">
      <c r="A879" s="11" t="s">
        <v>9</v>
      </c>
      <c r="B879" s="1"/>
      <c r="C879" s="1"/>
      <c r="D879" s="188" t="str">
        <f t="shared" si="71"/>
        <v xml:space="preserve"> / </v>
      </c>
      <c r="E879" s="78" t="s">
        <v>9</v>
      </c>
      <c r="F879" s="78" t="s">
        <v>1372</v>
      </c>
      <c r="G879" s="72">
        <v>871</v>
      </c>
      <c r="H879" s="55"/>
      <c r="I879" s="70"/>
      <c r="J879" s="74"/>
      <c r="K879" s="86" t="str">
        <f>IF('(c) Copyricht DQS Gruppe 2023'!$XFD$3="© D Q S B IT 2020",IF($J879="","",VLOOKUP($J879,BDKSTAB,3,FALSE))&amp;IF($J879="","",", Berufsgattung = "&amp;IF($J879="","",VLOOKUP($J879,BDKSTAB,2,FALSE))),"Copyright verletzt")</f>
        <v/>
      </c>
      <c r="L879" s="55"/>
      <c r="M879" s="55"/>
      <c r="N879" s="34"/>
      <c r="O879" s="36"/>
      <c r="P879" s="36"/>
      <c r="Q879" s="11"/>
      <c r="R879" s="66" t="str">
        <f t="shared" si="72"/>
        <v/>
      </c>
      <c r="S879" s="69"/>
      <c r="T879" s="38"/>
      <c r="U879" s="11"/>
      <c r="V879" s="67" t="str">
        <f t="shared" si="69"/>
        <v/>
      </c>
      <c r="W879" s="17" t="str">
        <f t="shared" si="73"/>
        <v/>
      </c>
      <c r="X879" s="151" t="str">
        <f t="shared" si="70"/>
        <v/>
      </c>
    </row>
    <row r="880" spans="1:24" s="10" customFormat="1" ht="45.75" customHeight="1" thickBot="1" x14ac:dyDescent="0.25">
      <c r="A880" s="11" t="s">
        <v>9</v>
      </c>
      <c r="B880" s="1"/>
      <c r="C880" s="1"/>
      <c r="D880" s="188" t="str">
        <f t="shared" si="71"/>
        <v xml:space="preserve"> / </v>
      </c>
      <c r="E880" s="78" t="s">
        <v>9</v>
      </c>
      <c r="F880" s="78" t="s">
        <v>1372</v>
      </c>
      <c r="G880" s="72">
        <v>872</v>
      </c>
      <c r="H880" s="55"/>
      <c r="I880" s="70"/>
      <c r="J880" s="74"/>
      <c r="K880" s="86" t="str">
        <f>IF('(c) Copyricht DQS Gruppe 2023'!$XFD$3="© D Q S B IT 2020",IF($J880="","",VLOOKUP($J880,BDKSTAB,3,FALSE))&amp;IF($J880="","",", Berufsgattung = "&amp;IF($J880="","",VLOOKUP($J880,BDKSTAB,2,FALSE))),"Copyright verletzt")</f>
        <v/>
      </c>
      <c r="L880" s="55"/>
      <c r="M880" s="55"/>
      <c r="N880" s="34"/>
      <c r="O880" s="36"/>
      <c r="P880" s="36"/>
      <c r="Q880" s="11"/>
      <c r="R880" s="66" t="str">
        <f t="shared" si="72"/>
        <v/>
      </c>
      <c r="S880" s="69"/>
      <c r="T880" s="38"/>
      <c r="U880" s="11"/>
      <c r="V880" s="67" t="str">
        <f t="shared" si="69"/>
        <v/>
      </c>
      <c r="W880" s="17" t="str">
        <f t="shared" si="73"/>
        <v/>
      </c>
      <c r="X880" s="151" t="str">
        <f t="shared" si="70"/>
        <v/>
      </c>
    </row>
    <row r="881" spans="1:24" s="10" customFormat="1" ht="45.75" customHeight="1" thickBot="1" x14ac:dyDescent="0.25">
      <c r="A881" s="11" t="s">
        <v>9</v>
      </c>
      <c r="B881" s="1"/>
      <c r="C881" s="1"/>
      <c r="D881" s="188" t="str">
        <f t="shared" si="71"/>
        <v xml:space="preserve"> / </v>
      </c>
      <c r="E881" s="78" t="s">
        <v>9</v>
      </c>
      <c r="F881" s="78" t="s">
        <v>1372</v>
      </c>
      <c r="G881" s="72">
        <v>873</v>
      </c>
      <c r="H881" s="55"/>
      <c r="I881" s="70"/>
      <c r="J881" s="74"/>
      <c r="K881" s="86" t="str">
        <f>IF('(c) Copyricht DQS Gruppe 2023'!$XFD$3="© D Q S B IT 2020",IF($J881="","",VLOOKUP($J881,BDKSTAB,3,FALSE))&amp;IF($J881="","",", Berufsgattung = "&amp;IF($J881="","",VLOOKUP($J881,BDKSTAB,2,FALSE))),"Copyright verletzt")</f>
        <v/>
      </c>
      <c r="L881" s="55"/>
      <c r="M881" s="55"/>
      <c r="N881" s="34"/>
      <c r="O881" s="36"/>
      <c r="P881" s="36"/>
      <c r="Q881" s="11"/>
      <c r="R881" s="66" t="str">
        <f t="shared" si="72"/>
        <v/>
      </c>
      <c r="S881" s="69"/>
      <c r="T881" s="38"/>
      <c r="U881" s="11"/>
      <c r="V881" s="67" t="str">
        <f t="shared" si="69"/>
        <v/>
      </c>
      <c r="W881" s="17" t="str">
        <f t="shared" si="73"/>
        <v/>
      </c>
      <c r="X881" s="151" t="str">
        <f t="shared" si="70"/>
        <v/>
      </c>
    </row>
    <row r="882" spans="1:24" s="10" customFormat="1" ht="45.75" customHeight="1" thickBot="1" x14ac:dyDescent="0.25">
      <c r="A882" s="11" t="s">
        <v>9</v>
      </c>
      <c r="B882" s="1"/>
      <c r="C882" s="1"/>
      <c r="D882" s="188" t="str">
        <f t="shared" si="71"/>
        <v xml:space="preserve"> / </v>
      </c>
      <c r="E882" s="78" t="s">
        <v>9</v>
      </c>
      <c r="F882" s="78" t="s">
        <v>1372</v>
      </c>
      <c r="G882" s="72">
        <v>874</v>
      </c>
      <c r="H882" s="55"/>
      <c r="I882" s="70"/>
      <c r="J882" s="74"/>
      <c r="K882" s="86" t="str">
        <f>IF('(c) Copyricht DQS Gruppe 2023'!$XFD$3="© D Q S B IT 2020",IF($J882="","",VLOOKUP($J882,BDKSTAB,3,FALSE))&amp;IF($J882="","",", Berufsgattung = "&amp;IF($J882="","",VLOOKUP($J882,BDKSTAB,2,FALSE))),"Copyright verletzt")</f>
        <v/>
      </c>
      <c r="L882" s="55"/>
      <c r="M882" s="55"/>
      <c r="N882" s="34"/>
      <c r="O882" s="36"/>
      <c r="P882" s="36"/>
      <c r="Q882" s="11"/>
      <c r="R882" s="66" t="str">
        <f t="shared" si="72"/>
        <v/>
      </c>
      <c r="S882" s="69"/>
      <c r="T882" s="38"/>
      <c r="U882" s="11"/>
      <c r="V882" s="67" t="str">
        <f t="shared" si="69"/>
        <v/>
      </c>
      <c r="W882" s="17" t="str">
        <f t="shared" si="73"/>
        <v/>
      </c>
      <c r="X882" s="151" t="str">
        <f t="shared" si="70"/>
        <v/>
      </c>
    </row>
    <row r="883" spans="1:24" s="10" customFormat="1" ht="45.75" customHeight="1" thickBot="1" x14ac:dyDescent="0.25">
      <c r="A883" s="11" t="s">
        <v>9</v>
      </c>
      <c r="B883" s="1"/>
      <c r="C883" s="1"/>
      <c r="D883" s="188" t="str">
        <f t="shared" si="71"/>
        <v xml:space="preserve"> / </v>
      </c>
      <c r="E883" s="78" t="s">
        <v>9</v>
      </c>
      <c r="F883" s="78" t="s">
        <v>1372</v>
      </c>
      <c r="G883" s="72">
        <v>875</v>
      </c>
      <c r="H883" s="55"/>
      <c r="I883" s="70"/>
      <c r="J883" s="74"/>
      <c r="K883" s="86" t="str">
        <f>IF('(c) Copyricht DQS Gruppe 2023'!$XFD$3="© D Q S B IT 2020",IF($J883="","",VLOOKUP($J883,BDKSTAB,3,FALSE))&amp;IF($J883="","",", Berufsgattung = "&amp;IF($J883="","",VLOOKUP($J883,BDKSTAB,2,FALSE))),"Copyright verletzt")</f>
        <v/>
      </c>
      <c r="L883" s="55"/>
      <c r="M883" s="55"/>
      <c r="N883" s="34"/>
      <c r="O883" s="36"/>
      <c r="P883" s="36"/>
      <c r="Q883" s="11"/>
      <c r="R883" s="66" t="str">
        <f t="shared" si="72"/>
        <v/>
      </c>
      <c r="S883" s="69"/>
      <c r="T883" s="38"/>
      <c r="U883" s="11"/>
      <c r="V883" s="67" t="str">
        <f t="shared" si="69"/>
        <v/>
      </c>
      <c r="W883" s="17" t="str">
        <f t="shared" si="73"/>
        <v/>
      </c>
      <c r="X883" s="151" t="str">
        <f t="shared" si="70"/>
        <v/>
      </c>
    </row>
    <row r="884" spans="1:24" s="10" customFormat="1" ht="45.75" customHeight="1" thickBot="1" x14ac:dyDescent="0.25">
      <c r="A884" s="11" t="s">
        <v>9</v>
      </c>
      <c r="B884" s="1"/>
      <c r="C884" s="1"/>
      <c r="D884" s="188" t="str">
        <f t="shared" si="71"/>
        <v xml:space="preserve"> / </v>
      </c>
      <c r="E884" s="78" t="s">
        <v>9</v>
      </c>
      <c r="F884" s="78" t="s">
        <v>1372</v>
      </c>
      <c r="G884" s="72">
        <v>876</v>
      </c>
      <c r="H884" s="55"/>
      <c r="I884" s="70"/>
      <c r="J884" s="74"/>
      <c r="K884" s="86" t="str">
        <f>IF('(c) Copyricht DQS Gruppe 2023'!$XFD$3="© D Q S B IT 2020",IF($J884="","",VLOOKUP($J884,BDKSTAB,3,FALSE))&amp;IF($J884="","",", Berufsgattung = "&amp;IF($J884="","",VLOOKUP($J884,BDKSTAB,2,FALSE))),"Copyright verletzt")</f>
        <v/>
      </c>
      <c r="L884" s="55"/>
      <c r="M884" s="55"/>
      <c r="N884" s="34"/>
      <c r="O884" s="36"/>
      <c r="P884" s="36"/>
      <c r="Q884" s="11"/>
      <c r="R884" s="66" t="str">
        <f t="shared" si="72"/>
        <v/>
      </c>
      <c r="S884" s="69"/>
      <c r="T884" s="38"/>
      <c r="U884" s="11"/>
      <c r="V884" s="67" t="str">
        <f t="shared" si="69"/>
        <v/>
      </c>
      <c r="W884" s="17" t="str">
        <f t="shared" si="73"/>
        <v/>
      </c>
      <c r="X884" s="151" t="str">
        <f t="shared" si="70"/>
        <v/>
      </c>
    </row>
    <row r="885" spans="1:24" s="10" customFormat="1" ht="45.75" customHeight="1" thickBot="1" x14ac:dyDescent="0.25">
      <c r="A885" s="11" t="s">
        <v>9</v>
      </c>
      <c r="B885" s="1"/>
      <c r="C885" s="1"/>
      <c r="D885" s="188" t="str">
        <f t="shared" si="71"/>
        <v xml:space="preserve"> / </v>
      </c>
      <c r="E885" s="78" t="s">
        <v>9</v>
      </c>
      <c r="F885" s="78" t="s">
        <v>1372</v>
      </c>
      <c r="G885" s="72">
        <v>877</v>
      </c>
      <c r="H885" s="55"/>
      <c r="I885" s="70"/>
      <c r="J885" s="74"/>
      <c r="K885" s="86" t="str">
        <f>IF('(c) Copyricht DQS Gruppe 2023'!$XFD$3="© D Q S B IT 2020",IF($J885="","",VLOOKUP($J885,BDKSTAB,3,FALSE))&amp;IF($J885="","",", Berufsgattung = "&amp;IF($J885="","",VLOOKUP($J885,BDKSTAB,2,FALSE))),"Copyright verletzt")</f>
        <v/>
      </c>
      <c r="L885" s="55"/>
      <c r="M885" s="55"/>
      <c r="N885" s="34"/>
      <c r="O885" s="36"/>
      <c r="P885" s="36"/>
      <c r="Q885" s="11"/>
      <c r="R885" s="66" t="str">
        <f t="shared" si="72"/>
        <v/>
      </c>
      <c r="S885" s="69"/>
      <c r="T885" s="38"/>
      <c r="U885" s="11"/>
      <c r="V885" s="67" t="str">
        <f t="shared" si="69"/>
        <v/>
      </c>
      <c r="W885" s="17" t="str">
        <f t="shared" si="73"/>
        <v/>
      </c>
      <c r="X885" s="151" t="str">
        <f t="shared" si="70"/>
        <v/>
      </c>
    </row>
    <row r="886" spans="1:24" s="10" customFormat="1" ht="45.75" customHeight="1" thickBot="1" x14ac:dyDescent="0.25">
      <c r="A886" s="11" t="s">
        <v>9</v>
      </c>
      <c r="B886" s="1"/>
      <c r="C886" s="1"/>
      <c r="D886" s="188" t="str">
        <f t="shared" si="71"/>
        <v xml:space="preserve"> / </v>
      </c>
      <c r="E886" s="78" t="s">
        <v>9</v>
      </c>
      <c r="F886" s="78" t="s">
        <v>1372</v>
      </c>
      <c r="G886" s="72">
        <v>878</v>
      </c>
      <c r="H886" s="55"/>
      <c r="I886" s="70"/>
      <c r="J886" s="74"/>
      <c r="K886" s="86" t="str">
        <f>IF('(c) Copyricht DQS Gruppe 2023'!$XFD$3="© D Q S B IT 2020",IF($J886="","",VLOOKUP($J886,BDKSTAB,3,FALSE))&amp;IF($J886="","",", Berufsgattung = "&amp;IF($J886="","",VLOOKUP($J886,BDKSTAB,2,FALSE))),"Copyright verletzt")</f>
        <v/>
      </c>
      <c r="L886" s="55"/>
      <c r="M886" s="55"/>
      <c r="N886" s="34"/>
      <c r="O886" s="36"/>
      <c r="P886" s="36"/>
      <c r="Q886" s="11"/>
      <c r="R886" s="66" t="str">
        <f t="shared" si="72"/>
        <v/>
      </c>
      <c r="S886" s="69"/>
      <c r="T886" s="38"/>
      <c r="U886" s="11"/>
      <c r="V886" s="67" t="str">
        <f t="shared" si="69"/>
        <v/>
      </c>
      <c r="W886" s="17" t="str">
        <f t="shared" si="73"/>
        <v/>
      </c>
      <c r="X886" s="151" t="str">
        <f t="shared" si="70"/>
        <v/>
      </c>
    </row>
    <row r="887" spans="1:24" s="10" customFormat="1" ht="45.75" customHeight="1" thickBot="1" x14ac:dyDescent="0.25">
      <c r="A887" s="11" t="s">
        <v>9</v>
      </c>
      <c r="B887" s="1"/>
      <c r="C887" s="1"/>
      <c r="D887" s="188" t="str">
        <f t="shared" si="71"/>
        <v xml:space="preserve"> / </v>
      </c>
      <c r="E887" s="78" t="s">
        <v>9</v>
      </c>
      <c r="F887" s="78" t="s">
        <v>1372</v>
      </c>
      <c r="G887" s="72">
        <v>879</v>
      </c>
      <c r="H887" s="55"/>
      <c r="I887" s="70"/>
      <c r="J887" s="74"/>
      <c r="K887" s="86" t="str">
        <f>IF('(c) Copyricht DQS Gruppe 2023'!$XFD$3="© D Q S B IT 2020",IF($J887="","",VLOOKUP($J887,BDKSTAB,3,FALSE))&amp;IF($J887="","",", Berufsgattung = "&amp;IF($J887="","",VLOOKUP($J887,BDKSTAB,2,FALSE))),"Copyright verletzt")</f>
        <v/>
      </c>
      <c r="L887" s="55"/>
      <c r="M887" s="55"/>
      <c r="N887" s="34"/>
      <c r="O887" s="36"/>
      <c r="P887" s="36"/>
      <c r="Q887" s="11"/>
      <c r="R887" s="66" t="str">
        <f t="shared" si="72"/>
        <v/>
      </c>
      <c r="S887" s="69"/>
      <c r="T887" s="38"/>
      <c r="U887" s="11"/>
      <c r="V887" s="67" t="str">
        <f t="shared" si="69"/>
        <v/>
      </c>
      <c r="W887" s="17" t="str">
        <f t="shared" si="73"/>
        <v/>
      </c>
      <c r="X887" s="151" t="str">
        <f t="shared" si="70"/>
        <v/>
      </c>
    </row>
    <row r="888" spans="1:24" s="10" customFormat="1" ht="45.75" customHeight="1" thickBot="1" x14ac:dyDescent="0.25">
      <c r="A888" s="11" t="s">
        <v>9</v>
      </c>
      <c r="B888" s="1"/>
      <c r="C888" s="1"/>
      <c r="D888" s="188" t="str">
        <f t="shared" si="71"/>
        <v xml:space="preserve"> / </v>
      </c>
      <c r="E888" s="78" t="s">
        <v>9</v>
      </c>
      <c r="F888" s="78" t="s">
        <v>1372</v>
      </c>
      <c r="G888" s="72">
        <v>880</v>
      </c>
      <c r="H888" s="55"/>
      <c r="I888" s="70"/>
      <c r="J888" s="74"/>
      <c r="K888" s="86" t="str">
        <f>IF('(c) Copyricht DQS Gruppe 2023'!$XFD$3="© D Q S B IT 2020",IF($J888="","",VLOOKUP($J888,BDKSTAB,3,FALSE))&amp;IF($J888="","",", Berufsgattung = "&amp;IF($J888="","",VLOOKUP($J888,BDKSTAB,2,FALSE))),"Copyright verletzt")</f>
        <v/>
      </c>
      <c r="L888" s="55"/>
      <c r="M888" s="55"/>
      <c r="N888" s="34"/>
      <c r="O888" s="36"/>
      <c r="P888" s="36"/>
      <c r="Q888" s="11"/>
      <c r="R888" s="66" t="str">
        <f t="shared" si="72"/>
        <v/>
      </c>
      <c r="S888" s="69"/>
      <c r="T888" s="38"/>
      <c r="U888" s="11"/>
      <c r="V888" s="67" t="str">
        <f t="shared" si="69"/>
        <v/>
      </c>
      <c r="W888" s="17" t="str">
        <f t="shared" si="73"/>
        <v/>
      </c>
      <c r="X888" s="151" t="str">
        <f t="shared" si="70"/>
        <v/>
      </c>
    </row>
    <row r="889" spans="1:24" s="10" customFormat="1" ht="45.75" customHeight="1" thickBot="1" x14ac:dyDescent="0.25">
      <c r="A889" s="11" t="s">
        <v>9</v>
      </c>
      <c r="B889" s="1"/>
      <c r="C889" s="1"/>
      <c r="D889" s="188" t="str">
        <f t="shared" si="71"/>
        <v xml:space="preserve"> / </v>
      </c>
      <c r="E889" s="78" t="s">
        <v>9</v>
      </c>
      <c r="F889" s="78" t="s">
        <v>1372</v>
      </c>
      <c r="G889" s="72">
        <v>881</v>
      </c>
      <c r="H889" s="55"/>
      <c r="I889" s="70"/>
      <c r="J889" s="74"/>
      <c r="K889" s="86" t="str">
        <f>IF('(c) Copyricht DQS Gruppe 2023'!$XFD$3="© D Q S B IT 2020",IF($J889="","",VLOOKUP($J889,BDKSTAB,3,FALSE))&amp;IF($J889="","",", Berufsgattung = "&amp;IF($J889="","",VLOOKUP($J889,BDKSTAB,2,FALSE))),"Copyright verletzt")</f>
        <v/>
      </c>
      <c r="L889" s="55"/>
      <c r="M889" s="55"/>
      <c r="N889" s="34"/>
      <c r="O889" s="36"/>
      <c r="P889" s="36"/>
      <c r="Q889" s="11"/>
      <c r="R889" s="66" t="str">
        <f t="shared" si="72"/>
        <v/>
      </c>
      <c r="S889" s="69"/>
      <c r="T889" s="38"/>
      <c r="U889" s="11"/>
      <c r="V889" s="67" t="str">
        <f t="shared" si="69"/>
        <v/>
      </c>
      <c r="W889" s="17" t="str">
        <f t="shared" si="73"/>
        <v/>
      </c>
      <c r="X889" s="151" t="str">
        <f t="shared" si="70"/>
        <v/>
      </c>
    </row>
    <row r="890" spans="1:24" s="10" customFormat="1" ht="45.75" customHeight="1" thickBot="1" x14ac:dyDescent="0.25">
      <c r="A890" s="11" t="s">
        <v>9</v>
      </c>
      <c r="B890" s="1"/>
      <c r="C890" s="1"/>
      <c r="D890" s="188" t="str">
        <f t="shared" si="71"/>
        <v xml:space="preserve"> / </v>
      </c>
      <c r="E890" s="78" t="s">
        <v>9</v>
      </c>
      <c r="F890" s="78" t="s">
        <v>1372</v>
      </c>
      <c r="G890" s="72">
        <v>882</v>
      </c>
      <c r="H890" s="55"/>
      <c r="I890" s="70"/>
      <c r="J890" s="74"/>
      <c r="K890" s="86" t="str">
        <f>IF('(c) Copyricht DQS Gruppe 2023'!$XFD$3="© D Q S B IT 2020",IF($J890="","",VLOOKUP($J890,BDKSTAB,3,FALSE))&amp;IF($J890="","",", Berufsgattung = "&amp;IF($J890="","",VLOOKUP($J890,BDKSTAB,2,FALSE))),"Copyright verletzt")</f>
        <v/>
      </c>
      <c r="L890" s="55"/>
      <c r="M890" s="55"/>
      <c r="N890" s="34"/>
      <c r="O890" s="36"/>
      <c r="P890" s="36"/>
      <c r="Q890" s="11"/>
      <c r="R890" s="66" t="str">
        <f t="shared" si="72"/>
        <v/>
      </c>
      <c r="S890" s="69"/>
      <c r="T890" s="38"/>
      <c r="U890" s="11"/>
      <c r="V890" s="67" t="str">
        <f t="shared" si="69"/>
        <v/>
      </c>
      <c r="W890" s="17" t="str">
        <f t="shared" si="73"/>
        <v/>
      </c>
      <c r="X890" s="151" t="str">
        <f t="shared" si="70"/>
        <v/>
      </c>
    </row>
    <row r="891" spans="1:24" s="10" customFormat="1" ht="45.75" customHeight="1" thickBot="1" x14ac:dyDescent="0.25">
      <c r="A891" s="11" t="s">
        <v>9</v>
      </c>
      <c r="B891" s="1"/>
      <c r="C891" s="1"/>
      <c r="D891" s="188" t="str">
        <f t="shared" si="71"/>
        <v xml:space="preserve"> / </v>
      </c>
      <c r="E891" s="78" t="s">
        <v>9</v>
      </c>
      <c r="F891" s="78" t="s">
        <v>1372</v>
      </c>
      <c r="G891" s="72">
        <v>883</v>
      </c>
      <c r="H891" s="55"/>
      <c r="I891" s="70"/>
      <c r="J891" s="74"/>
      <c r="K891" s="86" t="str">
        <f>IF('(c) Copyricht DQS Gruppe 2023'!$XFD$3="© D Q S B IT 2020",IF($J891="","",VLOOKUP($J891,BDKSTAB,3,FALSE))&amp;IF($J891="","",", Berufsgattung = "&amp;IF($J891="","",VLOOKUP($J891,BDKSTAB,2,FALSE))),"Copyright verletzt")</f>
        <v/>
      </c>
      <c r="L891" s="55"/>
      <c r="M891" s="55"/>
      <c r="N891" s="34"/>
      <c r="O891" s="36"/>
      <c r="P891" s="36"/>
      <c r="Q891" s="11"/>
      <c r="R891" s="66" t="str">
        <f t="shared" si="72"/>
        <v/>
      </c>
      <c r="S891" s="69"/>
      <c r="T891" s="38"/>
      <c r="U891" s="11"/>
      <c r="V891" s="67" t="str">
        <f t="shared" si="69"/>
        <v/>
      </c>
      <c r="W891" s="17" t="str">
        <f t="shared" si="73"/>
        <v/>
      </c>
      <c r="X891" s="151" t="str">
        <f t="shared" si="70"/>
        <v/>
      </c>
    </row>
    <row r="892" spans="1:24" s="10" customFormat="1" ht="45.75" customHeight="1" thickBot="1" x14ac:dyDescent="0.25">
      <c r="A892" s="11" t="s">
        <v>9</v>
      </c>
      <c r="B892" s="1"/>
      <c r="C892" s="1"/>
      <c r="D892" s="188" t="str">
        <f t="shared" si="71"/>
        <v xml:space="preserve"> / </v>
      </c>
      <c r="E892" s="78" t="s">
        <v>9</v>
      </c>
      <c r="F892" s="78" t="s">
        <v>1372</v>
      </c>
      <c r="G892" s="72">
        <v>884</v>
      </c>
      <c r="H892" s="55"/>
      <c r="I892" s="70"/>
      <c r="J892" s="74"/>
      <c r="K892" s="86" t="str">
        <f>IF('(c) Copyricht DQS Gruppe 2023'!$XFD$3="© D Q S B IT 2020",IF($J892="","",VLOOKUP($J892,BDKSTAB,3,FALSE))&amp;IF($J892="","",", Berufsgattung = "&amp;IF($J892="","",VLOOKUP($J892,BDKSTAB,2,FALSE))),"Copyright verletzt")</f>
        <v/>
      </c>
      <c r="L892" s="55"/>
      <c r="M892" s="55"/>
      <c r="N892" s="34"/>
      <c r="O892" s="36"/>
      <c r="P892" s="36"/>
      <c r="Q892" s="11"/>
      <c r="R892" s="66" t="str">
        <f t="shared" si="72"/>
        <v/>
      </c>
      <c r="S892" s="69"/>
      <c r="T892" s="38"/>
      <c r="U892" s="11"/>
      <c r="V892" s="67" t="str">
        <f t="shared" si="69"/>
        <v/>
      </c>
      <c r="W892" s="17" t="str">
        <f t="shared" si="73"/>
        <v/>
      </c>
      <c r="X892" s="151" t="str">
        <f t="shared" si="70"/>
        <v/>
      </c>
    </row>
    <row r="893" spans="1:24" s="10" customFormat="1" ht="45.75" customHeight="1" thickBot="1" x14ac:dyDescent="0.25">
      <c r="A893" s="11" t="s">
        <v>9</v>
      </c>
      <c r="B893" s="1"/>
      <c r="C893" s="1"/>
      <c r="D893" s="188" t="str">
        <f t="shared" si="71"/>
        <v xml:space="preserve"> / </v>
      </c>
      <c r="E893" s="78" t="s">
        <v>9</v>
      </c>
      <c r="F893" s="78" t="s">
        <v>1372</v>
      </c>
      <c r="G893" s="72">
        <v>885</v>
      </c>
      <c r="H893" s="55"/>
      <c r="I893" s="70"/>
      <c r="J893" s="74"/>
      <c r="K893" s="86" t="str">
        <f>IF('(c) Copyricht DQS Gruppe 2023'!$XFD$3="© D Q S B IT 2020",IF($J893="","",VLOOKUP($J893,BDKSTAB,3,FALSE))&amp;IF($J893="","",", Berufsgattung = "&amp;IF($J893="","",VLOOKUP($J893,BDKSTAB,2,FALSE))),"Copyright verletzt")</f>
        <v/>
      </c>
      <c r="L893" s="55"/>
      <c r="M893" s="55"/>
      <c r="N893" s="34"/>
      <c r="O893" s="36"/>
      <c r="P893" s="36"/>
      <c r="Q893" s="11"/>
      <c r="R893" s="66" t="str">
        <f t="shared" si="72"/>
        <v/>
      </c>
      <c r="S893" s="69"/>
      <c r="T893" s="38"/>
      <c r="U893" s="11"/>
      <c r="V893" s="67" t="str">
        <f t="shared" si="69"/>
        <v/>
      </c>
      <c r="W893" s="17" t="str">
        <f t="shared" si="73"/>
        <v/>
      </c>
      <c r="X893" s="151" t="str">
        <f t="shared" si="70"/>
        <v/>
      </c>
    </row>
    <row r="894" spans="1:24" s="10" customFormat="1" ht="45.75" customHeight="1" thickBot="1" x14ac:dyDescent="0.25">
      <c r="A894" s="11" t="s">
        <v>9</v>
      </c>
      <c r="B894" s="1"/>
      <c r="C894" s="1"/>
      <c r="D894" s="188" t="str">
        <f t="shared" si="71"/>
        <v xml:space="preserve"> / </v>
      </c>
      <c r="E894" s="78" t="s">
        <v>9</v>
      </c>
      <c r="F894" s="78" t="s">
        <v>1372</v>
      </c>
      <c r="G894" s="72">
        <v>886</v>
      </c>
      <c r="H894" s="55"/>
      <c r="I894" s="70"/>
      <c r="J894" s="74"/>
      <c r="K894" s="86" t="str">
        <f>IF('(c) Copyricht DQS Gruppe 2023'!$XFD$3="© D Q S B IT 2020",IF($J894="","",VLOOKUP($J894,BDKSTAB,3,FALSE))&amp;IF($J894="","",", Berufsgattung = "&amp;IF($J894="","",VLOOKUP($J894,BDKSTAB,2,FALSE))),"Copyright verletzt")</f>
        <v/>
      </c>
      <c r="L894" s="55"/>
      <c r="M894" s="55"/>
      <c r="N894" s="34"/>
      <c r="O894" s="36"/>
      <c r="P894" s="36"/>
      <c r="Q894" s="11"/>
      <c r="R894" s="66" t="str">
        <f t="shared" si="72"/>
        <v/>
      </c>
      <c r="S894" s="69"/>
      <c r="T894" s="38"/>
      <c r="U894" s="11"/>
      <c r="V894" s="67" t="str">
        <f t="shared" si="69"/>
        <v/>
      </c>
      <c r="W894" s="17" t="str">
        <f t="shared" si="73"/>
        <v/>
      </c>
      <c r="X894" s="151" t="str">
        <f t="shared" si="70"/>
        <v/>
      </c>
    </row>
    <row r="895" spans="1:24" s="10" customFormat="1" ht="45.75" customHeight="1" thickBot="1" x14ac:dyDescent="0.25">
      <c r="A895" s="11" t="s">
        <v>9</v>
      </c>
      <c r="B895" s="1"/>
      <c r="C895" s="1"/>
      <c r="D895" s="188" t="str">
        <f t="shared" si="71"/>
        <v xml:space="preserve"> / </v>
      </c>
      <c r="E895" s="78" t="s">
        <v>9</v>
      </c>
      <c r="F895" s="78" t="s">
        <v>1372</v>
      </c>
      <c r="G895" s="72">
        <v>887</v>
      </c>
      <c r="H895" s="55"/>
      <c r="I895" s="70"/>
      <c r="J895" s="74"/>
      <c r="K895" s="86" t="str">
        <f>IF('(c) Copyricht DQS Gruppe 2023'!$XFD$3="© D Q S B IT 2020",IF($J895="","",VLOOKUP($J895,BDKSTAB,3,FALSE))&amp;IF($J895="","",", Berufsgattung = "&amp;IF($J895="","",VLOOKUP($J895,BDKSTAB,2,FALSE))),"Copyright verletzt")</f>
        <v/>
      </c>
      <c r="L895" s="55"/>
      <c r="M895" s="55"/>
      <c r="N895" s="34"/>
      <c r="O895" s="36"/>
      <c r="P895" s="36"/>
      <c r="Q895" s="11"/>
      <c r="R895" s="66" t="str">
        <f t="shared" si="72"/>
        <v/>
      </c>
      <c r="S895" s="69"/>
      <c r="T895" s="38"/>
      <c r="U895" s="11"/>
      <c r="V895" s="67" t="str">
        <f t="shared" si="69"/>
        <v/>
      </c>
      <c r="W895" s="17" t="str">
        <f t="shared" si="73"/>
        <v/>
      </c>
      <c r="X895" s="151" t="str">
        <f t="shared" si="70"/>
        <v/>
      </c>
    </row>
    <row r="896" spans="1:24" s="10" customFormat="1" ht="45.75" customHeight="1" thickBot="1" x14ac:dyDescent="0.25">
      <c r="A896" s="11" t="s">
        <v>9</v>
      </c>
      <c r="B896" s="1"/>
      <c r="C896" s="1"/>
      <c r="D896" s="188" t="str">
        <f t="shared" si="71"/>
        <v xml:space="preserve"> / </v>
      </c>
      <c r="E896" s="78" t="s">
        <v>9</v>
      </c>
      <c r="F896" s="78" t="s">
        <v>1372</v>
      </c>
      <c r="G896" s="72">
        <v>888</v>
      </c>
      <c r="H896" s="55"/>
      <c r="I896" s="70"/>
      <c r="J896" s="74"/>
      <c r="K896" s="86" t="str">
        <f>IF('(c) Copyricht DQS Gruppe 2023'!$XFD$3="© D Q S B IT 2020",IF($J896="","",VLOOKUP($J896,BDKSTAB,3,FALSE))&amp;IF($J896="","",", Berufsgattung = "&amp;IF($J896="","",VLOOKUP($J896,BDKSTAB,2,FALSE))),"Copyright verletzt")</f>
        <v/>
      </c>
      <c r="L896" s="55"/>
      <c r="M896" s="55"/>
      <c r="N896" s="34"/>
      <c r="O896" s="36"/>
      <c r="P896" s="36"/>
      <c r="Q896" s="11"/>
      <c r="R896" s="66" t="str">
        <f t="shared" si="72"/>
        <v/>
      </c>
      <c r="S896" s="69"/>
      <c r="T896" s="38"/>
      <c r="U896" s="11"/>
      <c r="V896" s="67" t="str">
        <f t="shared" si="69"/>
        <v/>
      </c>
      <c r="W896" s="17" t="str">
        <f t="shared" si="73"/>
        <v/>
      </c>
      <c r="X896" s="151" t="str">
        <f t="shared" si="70"/>
        <v/>
      </c>
    </row>
    <row r="897" spans="1:24" s="10" customFormat="1" ht="45.75" customHeight="1" thickBot="1" x14ac:dyDescent="0.25">
      <c r="A897" s="11" t="s">
        <v>9</v>
      </c>
      <c r="B897" s="1"/>
      <c r="C897" s="1"/>
      <c r="D897" s="188" t="str">
        <f t="shared" si="71"/>
        <v xml:space="preserve"> / </v>
      </c>
      <c r="E897" s="78" t="s">
        <v>9</v>
      </c>
      <c r="F897" s="78" t="s">
        <v>1372</v>
      </c>
      <c r="G897" s="72">
        <v>889</v>
      </c>
      <c r="H897" s="55"/>
      <c r="I897" s="70"/>
      <c r="J897" s="74"/>
      <c r="K897" s="86" t="str">
        <f>IF('(c) Copyricht DQS Gruppe 2023'!$XFD$3="© D Q S B IT 2020",IF($J897="","",VLOOKUP($J897,BDKSTAB,3,FALSE))&amp;IF($J897="","",", Berufsgattung = "&amp;IF($J897="","",VLOOKUP($J897,BDKSTAB,2,FALSE))),"Copyright verletzt")</f>
        <v/>
      </c>
      <c r="L897" s="55"/>
      <c r="M897" s="55"/>
      <c r="N897" s="34"/>
      <c r="O897" s="36"/>
      <c r="P897" s="36"/>
      <c r="Q897" s="11"/>
      <c r="R897" s="66" t="str">
        <f t="shared" si="72"/>
        <v/>
      </c>
      <c r="S897" s="69"/>
      <c r="T897" s="38"/>
      <c r="U897" s="11"/>
      <c r="V897" s="67" t="str">
        <f t="shared" si="69"/>
        <v/>
      </c>
      <c r="W897" s="17" t="str">
        <f t="shared" si="73"/>
        <v/>
      </c>
      <c r="X897" s="151" t="str">
        <f t="shared" si="70"/>
        <v/>
      </c>
    </row>
    <row r="898" spans="1:24" s="10" customFormat="1" ht="45.75" customHeight="1" thickBot="1" x14ac:dyDescent="0.25">
      <c r="A898" s="11" t="s">
        <v>9</v>
      </c>
      <c r="B898" s="1"/>
      <c r="C898" s="1"/>
      <c r="D898" s="188" t="str">
        <f t="shared" si="71"/>
        <v xml:space="preserve"> / </v>
      </c>
      <c r="E898" s="78" t="s">
        <v>9</v>
      </c>
      <c r="F898" s="78" t="s">
        <v>1372</v>
      </c>
      <c r="G898" s="72">
        <v>890</v>
      </c>
      <c r="H898" s="55"/>
      <c r="I898" s="70"/>
      <c r="J898" s="74"/>
      <c r="K898" s="86" t="str">
        <f>IF('(c) Copyricht DQS Gruppe 2023'!$XFD$3="© D Q S B IT 2020",IF($J898="","",VLOOKUP($J898,BDKSTAB,3,FALSE))&amp;IF($J898="","",", Berufsgattung = "&amp;IF($J898="","",VLOOKUP($J898,BDKSTAB,2,FALSE))),"Copyright verletzt")</f>
        <v/>
      </c>
      <c r="L898" s="55"/>
      <c r="M898" s="55"/>
      <c r="N898" s="34"/>
      <c r="O898" s="36"/>
      <c r="P898" s="36"/>
      <c r="Q898" s="11"/>
      <c r="R898" s="66" t="str">
        <f t="shared" si="72"/>
        <v/>
      </c>
      <c r="S898" s="69"/>
      <c r="T898" s="38"/>
      <c r="U898" s="11"/>
      <c r="V898" s="67" t="str">
        <f t="shared" si="69"/>
        <v/>
      </c>
      <c r="W898" s="17" t="str">
        <f t="shared" si="73"/>
        <v/>
      </c>
      <c r="X898" s="151" t="str">
        <f t="shared" si="70"/>
        <v/>
      </c>
    </row>
    <row r="899" spans="1:24" s="10" customFormat="1" ht="45.75" customHeight="1" thickBot="1" x14ac:dyDescent="0.25">
      <c r="A899" s="11" t="s">
        <v>9</v>
      </c>
      <c r="B899" s="1"/>
      <c r="C899" s="1"/>
      <c r="D899" s="188" t="str">
        <f t="shared" si="71"/>
        <v xml:space="preserve"> / </v>
      </c>
      <c r="E899" s="78" t="s">
        <v>9</v>
      </c>
      <c r="F899" s="78" t="s">
        <v>1372</v>
      </c>
      <c r="G899" s="72">
        <v>891</v>
      </c>
      <c r="H899" s="55"/>
      <c r="I899" s="70"/>
      <c r="J899" s="74"/>
      <c r="K899" s="86" t="str">
        <f>IF('(c) Copyricht DQS Gruppe 2023'!$XFD$3="© D Q S B IT 2020",IF($J899="","",VLOOKUP($J899,BDKSTAB,3,FALSE))&amp;IF($J899="","",", Berufsgattung = "&amp;IF($J899="","",VLOOKUP($J899,BDKSTAB,2,FALSE))),"Copyright verletzt")</f>
        <v/>
      </c>
      <c r="L899" s="55"/>
      <c r="M899" s="55"/>
      <c r="N899" s="34"/>
      <c r="O899" s="36"/>
      <c r="P899" s="36"/>
      <c r="Q899" s="11"/>
      <c r="R899" s="66" t="str">
        <f t="shared" si="72"/>
        <v/>
      </c>
      <c r="S899" s="69"/>
      <c r="T899" s="38"/>
      <c r="U899" s="11"/>
      <c r="V899" s="67" t="str">
        <f t="shared" si="69"/>
        <v/>
      </c>
      <c r="W899" s="17" t="str">
        <f t="shared" si="73"/>
        <v/>
      </c>
      <c r="X899" s="151" t="str">
        <f t="shared" si="70"/>
        <v/>
      </c>
    </row>
    <row r="900" spans="1:24" s="10" customFormat="1" ht="45.75" customHeight="1" thickBot="1" x14ac:dyDescent="0.25">
      <c r="A900" s="11" t="s">
        <v>9</v>
      </c>
      <c r="B900" s="1"/>
      <c r="C900" s="1"/>
      <c r="D900" s="188" t="str">
        <f t="shared" si="71"/>
        <v xml:space="preserve"> / </v>
      </c>
      <c r="E900" s="78" t="s">
        <v>9</v>
      </c>
      <c r="F900" s="78" t="s">
        <v>1372</v>
      </c>
      <c r="G900" s="72">
        <v>892</v>
      </c>
      <c r="H900" s="55"/>
      <c r="I900" s="70"/>
      <c r="J900" s="74"/>
      <c r="K900" s="86" t="str">
        <f>IF('(c) Copyricht DQS Gruppe 2023'!$XFD$3="© D Q S B IT 2020",IF($J900="","",VLOOKUP($J900,BDKSTAB,3,FALSE))&amp;IF($J900="","",", Berufsgattung = "&amp;IF($J900="","",VLOOKUP($J900,BDKSTAB,2,FALSE))),"Copyright verletzt")</f>
        <v/>
      </c>
      <c r="L900" s="55"/>
      <c r="M900" s="55"/>
      <c r="N900" s="34"/>
      <c r="O900" s="36"/>
      <c r="P900" s="36"/>
      <c r="Q900" s="11"/>
      <c r="R900" s="66" t="str">
        <f t="shared" si="72"/>
        <v/>
      </c>
      <c r="S900" s="69"/>
      <c r="T900" s="38"/>
      <c r="U900" s="11"/>
      <c r="V900" s="67" t="str">
        <f t="shared" si="69"/>
        <v/>
      </c>
      <c r="W900" s="17" t="str">
        <f t="shared" si="73"/>
        <v/>
      </c>
      <c r="X900" s="151" t="str">
        <f t="shared" si="70"/>
        <v/>
      </c>
    </row>
    <row r="901" spans="1:24" s="10" customFormat="1" ht="45.75" customHeight="1" thickBot="1" x14ac:dyDescent="0.25">
      <c r="A901" s="11" t="s">
        <v>9</v>
      </c>
      <c r="B901" s="1"/>
      <c r="C901" s="1"/>
      <c r="D901" s="188" t="str">
        <f t="shared" si="71"/>
        <v xml:space="preserve"> / </v>
      </c>
      <c r="E901" s="78" t="s">
        <v>9</v>
      </c>
      <c r="F901" s="78" t="s">
        <v>1372</v>
      </c>
      <c r="G901" s="72">
        <v>893</v>
      </c>
      <c r="H901" s="55"/>
      <c r="I901" s="70"/>
      <c r="J901" s="74"/>
      <c r="K901" s="86" t="str">
        <f>IF('(c) Copyricht DQS Gruppe 2023'!$XFD$3="© D Q S B IT 2020",IF($J901="","",VLOOKUP($J901,BDKSTAB,3,FALSE))&amp;IF($J901="","",", Berufsgattung = "&amp;IF($J901="","",VLOOKUP($J901,BDKSTAB,2,FALSE))),"Copyright verletzt")</f>
        <v/>
      </c>
      <c r="L901" s="55"/>
      <c r="M901" s="55"/>
      <c r="N901" s="34"/>
      <c r="O901" s="36"/>
      <c r="P901" s="36"/>
      <c r="Q901" s="11"/>
      <c r="R901" s="66" t="str">
        <f t="shared" si="72"/>
        <v/>
      </c>
      <c r="S901" s="69"/>
      <c r="T901" s="38"/>
      <c r="U901" s="11"/>
      <c r="V901" s="67" t="str">
        <f t="shared" si="69"/>
        <v/>
      </c>
      <c r="W901" s="17" t="str">
        <f t="shared" si="73"/>
        <v/>
      </c>
      <c r="X901" s="151" t="str">
        <f t="shared" si="70"/>
        <v/>
      </c>
    </row>
    <row r="902" spans="1:24" s="10" customFormat="1" ht="45.75" customHeight="1" thickBot="1" x14ac:dyDescent="0.25">
      <c r="A902" s="11" t="s">
        <v>9</v>
      </c>
      <c r="B902" s="1"/>
      <c r="C902" s="1"/>
      <c r="D902" s="188" t="str">
        <f t="shared" si="71"/>
        <v xml:space="preserve"> / </v>
      </c>
      <c r="E902" s="78" t="s">
        <v>9</v>
      </c>
      <c r="F902" s="78" t="s">
        <v>1372</v>
      </c>
      <c r="G902" s="72">
        <v>894</v>
      </c>
      <c r="H902" s="55"/>
      <c r="I902" s="70"/>
      <c r="J902" s="74"/>
      <c r="K902" s="86" t="str">
        <f>IF('(c) Copyricht DQS Gruppe 2023'!$XFD$3="© D Q S B IT 2020",IF($J902="","",VLOOKUP($J902,BDKSTAB,3,FALSE))&amp;IF($J902="","",", Berufsgattung = "&amp;IF($J902="","",VLOOKUP($J902,BDKSTAB,2,FALSE))),"Copyright verletzt")</f>
        <v/>
      </c>
      <c r="L902" s="55"/>
      <c r="M902" s="55"/>
      <c r="N902" s="34"/>
      <c r="O902" s="36"/>
      <c r="P902" s="36"/>
      <c r="Q902" s="11"/>
      <c r="R902" s="66" t="str">
        <f t="shared" si="72"/>
        <v/>
      </c>
      <c r="S902" s="69"/>
      <c r="T902" s="38"/>
      <c r="U902" s="11"/>
      <c r="V902" s="67" t="str">
        <f t="shared" si="69"/>
        <v/>
      </c>
      <c r="W902" s="17" t="str">
        <f t="shared" si="73"/>
        <v/>
      </c>
      <c r="X902" s="151" t="str">
        <f t="shared" si="70"/>
        <v/>
      </c>
    </row>
    <row r="903" spans="1:24" s="10" customFormat="1" ht="45.75" customHeight="1" thickBot="1" x14ac:dyDescent="0.25">
      <c r="A903" s="11" t="s">
        <v>9</v>
      </c>
      <c r="B903" s="1"/>
      <c r="C903" s="1"/>
      <c r="D903" s="188" t="str">
        <f t="shared" si="71"/>
        <v xml:space="preserve"> / </v>
      </c>
      <c r="E903" s="78" t="s">
        <v>9</v>
      </c>
      <c r="F903" s="78" t="s">
        <v>1372</v>
      </c>
      <c r="G903" s="72">
        <v>895</v>
      </c>
      <c r="H903" s="55"/>
      <c r="I903" s="70"/>
      <c r="J903" s="74"/>
      <c r="K903" s="86" t="str">
        <f>IF('(c) Copyricht DQS Gruppe 2023'!$XFD$3="© D Q S B IT 2020",IF($J903="","",VLOOKUP($J903,BDKSTAB,3,FALSE))&amp;IF($J903="","",", Berufsgattung = "&amp;IF($J903="","",VLOOKUP($J903,BDKSTAB,2,FALSE))),"Copyright verletzt")</f>
        <v/>
      </c>
      <c r="L903" s="55"/>
      <c r="M903" s="55"/>
      <c r="N903" s="34"/>
      <c r="O903" s="36"/>
      <c r="P903" s="36"/>
      <c r="Q903" s="11"/>
      <c r="R903" s="66" t="str">
        <f t="shared" si="72"/>
        <v/>
      </c>
      <c r="S903" s="69"/>
      <c r="T903" s="38"/>
      <c r="U903" s="11"/>
      <c r="V903" s="67" t="str">
        <f t="shared" si="69"/>
        <v/>
      </c>
      <c r="W903" s="17" t="str">
        <f t="shared" si="73"/>
        <v/>
      </c>
      <c r="X903" s="151" t="str">
        <f t="shared" si="70"/>
        <v/>
      </c>
    </row>
    <row r="904" spans="1:24" s="10" customFormat="1" ht="45.75" customHeight="1" thickBot="1" x14ac:dyDescent="0.25">
      <c r="A904" s="11" t="s">
        <v>9</v>
      </c>
      <c r="B904" s="1"/>
      <c r="C904" s="1"/>
      <c r="D904" s="188" t="str">
        <f t="shared" si="71"/>
        <v xml:space="preserve"> / </v>
      </c>
      <c r="E904" s="78" t="s">
        <v>9</v>
      </c>
      <c r="F904" s="78" t="s">
        <v>1372</v>
      </c>
      <c r="G904" s="72">
        <v>896</v>
      </c>
      <c r="H904" s="55"/>
      <c r="I904" s="70"/>
      <c r="J904" s="74"/>
      <c r="K904" s="86" t="str">
        <f>IF('(c) Copyricht DQS Gruppe 2023'!$XFD$3="© D Q S B IT 2020",IF($J904="","",VLOOKUP($J904,BDKSTAB,3,FALSE))&amp;IF($J904="","",", Berufsgattung = "&amp;IF($J904="","",VLOOKUP($J904,BDKSTAB,2,FALSE))),"Copyright verletzt")</f>
        <v/>
      </c>
      <c r="L904" s="55"/>
      <c r="M904" s="55"/>
      <c r="N904" s="34"/>
      <c r="O904" s="36"/>
      <c r="P904" s="36"/>
      <c r="Q904" s="11"/>
      <c r="R904" s="66" t="str">
        <f t="shared" si="72"/>
        <v/>
      </c>
      <c r="S904" s="69"/>
      <c r="T904" s="38"/>
      <c r="U904" s="11"/>
      <c r="V904" s="67" t="str">
        <f t="shared" si="69"/>
        <v/>
      </c>
      <c r="W904" s="17" t="str">
        <f t="shared" si="73"/>
        <v/>
      </c>
      <c r="X904" s="151" t="str">
        <f t="shared" si="70"/>
        <v/>
      </c>
    </row>
    <row r="905" spans="1:24" s="10" customFormat="1" ht="45.75" customHeight="1" thickBot="1" x14ac:dyDescent="0.25">
      <c r="A905" s="11" t="s">
        <v>9</v>
      </c>
      <c r="B905" s="1"/>
      <c r="C905" s="1"/>
      <c r="D905" s="188" t="str">
        <f t="shared" si="71"/>
        <v xml:space="preserve"> / </v>
      </c>
      <c r="E905" s="78" t="s">
        <v>9</v>
      </c>
      <c r="F905" s="78" t="s">
        <v>1372</v>
      </c>
      <c r="G905" s="72">
        <v>897</v>
      </c>
      <c r="H905" s="55"/>
      <c r="I905" s="70"/>
      <c r="J905" s="74"/>
      <c r="K905" s="86" t="str">
        <f>IF('(c) Copyricht DQS Gruppe 2023'!$XFD$3="© D Q S B IT 2020",IF($J905="","",VLOOKUP($J905,BDKSTAB,3,FALSE))&amp;IF($J905="","",", Berufsgattung = "&amp;IF($J905="","",VLOOKUP($J905,BDKSTAB,2,FALSE))),"Copyright verletzt")</f>
        <v/>
      </c>
      <c r="L905" s="55"/>
      <c r="M905" s="55"/>
      <c r="N905" s="34"/>
      <c r="O905" s="36"/>
      <c r="P905" s="36"/>
      <c r="Q905" s="11"/>
      <c r="R905" s="66" t="str">
        <f t="shared" si="72"/>
        <v/>
      </c>
      <c r="S905" s="69"/>
      <c r="T905" s="38"/>
      <c r="U905" s="11"/>
      <c r="V905" s="67" t="str">
        <f t="shared" ref="V905:V968" si="74">IF($J905="","",VLOOKUP($J905,BDKSTAB,4,FALSE))</f>
        <v/>
      </c>
      <c r="W905" s="17" t="str">
        <f t="shared" si="73"/>
        <v/>
      </c>
      <c r="X905" s="151" t="str">
        <f t="shared" ref="X905:X968" si="75">IF($J905="","",VLOOKUP($J905,BDKSTAB,7,FALSE))</f>
        <v/>
      </c>
    </row>
    <row r="906" spans="1:24" s="10" customFormat="1" ht="45.75" customHeight="1" thickBot="1" x14ac:dyDescent="0.25">
      <c r="A906" s="11" t="s">
        <v>9</v>
      </c>
      <c r="B906" s="1"/>
      <c r="C906" s="1"/>
      <c r="D906" s="188" t="str">
        <f t="shared" ref="D906:D969" si="76">B906&amp;" / "&amp;C906</f>
        <v xml:space="preserve"> / </v>
      </c>
      <c r="E906" s="78" t="s">
        <v>9</v>
      </c>
      <c r="F906" s="78" t="s">
        <v>1372</v>
      </c>
      <c r="G906" s="72">
        <v>898</v>
      </c>
      <c r="H906" s="55"/>
      <c r="I906" s="70"/>
      <c r="J906" s="74"/>
      <c r="K906" s="86" t="str">
        <f>IF('(c) Copyricht DQS Gruppe 2023'!$XFD$3="© D Q S B IT 2020",IF($J906="","",VLOOKUP($J906,BDKSTAB,3,FALSE))&amp;IF($J906="","",", Berufsgattung = "&amp;IF($J906="","",VLOOKUP($J906,BDKSTAB,2,FALSE))),"Copyright verletzt")</f>
        <v/>
      </c>
      <c r="L906" s="55"/>
      <c r="M906" s="55"/>
      <c r="N906" s="34"/>
      <c r="O906" s="36"/>
      <c r="P906" s="36"/>
      <c r="Q906" s="11"/>
      <c r="R906" s="66" t="str">
        <f t="shared" si="72"/>
        <v/>
      </c>
      <c r="S906" s="69"/>
      <c r="T906" s="38"/>
      <c r="U906" s="11"/>
      <c r="V906" s="67" t="str">
        <f t="shared" si="74"/>
        <v/>
      </c>
      <c r="W906" s="17" t="str">
        <f t="shared" si="73"/>
        <v/>
      </c>
      <c r="X906" s="151" t="str">
        <f t="shared" si="75"/>
        <v/>
      </c>
    </row>
    <row r="907" spans="1:24" s="10" customFormat="1" ht="45.75" customHeight="1" thickBot="1" x14ac:dyDescent="0.25">
      <c r="A907" s="11" t="s">
        <v>9</v>
      </c>
      <c r="B907" s="1"/>
      <c r="C907" s="1"/>
      <c r="D907" s="188" t="str">
        <f t="shared" si="76"/>
        <v xml:space="preserve"> / </v>
      </c>
      <c r="E907" s="78" t="s">
        <v>9</v>
      </c>
      <c r="F907" s="78" t="s">
        <v>1372</v>
      </c>
      <c r="G907" s="72">
        <v>899</v>
      </c>
      <c r="H907" s="55"/>
      <c r="I907" s="70"/>
      <c r="J907" s="74"/>
      <c r="K907" s="86" t="str">
        <f>IF('(c) Copyricht DQS Gruppe 2023'!$XFD$3="© D Q S B IT 2020",IF($J907="","",VLOOKUP($J907,BDKSTAB,3,FALSE))&amp;IF($J907="","",", Berufsgattung = "&amp;IF($J907="","",VLOOKUP($J907,BDKSTAB,2,FALSE))),"Copyright verletzt")</f>
        <v/>
      </c>
      <c r="L907" s="55"/>
      <c r="M907" s="55"/>
      <c r="N907" s="34"/>
      <c r="O907" s="36"/>
      <c r="P907" s="36"/>
      <c r="Q907" s="11"/>
      <c r="R907" s="66" t="str">
        <f t="shared" si="72"/>
        <v/>
      </c>
      <c r="S907" s="69"/>
      <c r="T907" s="38"/>
      <c r="U907" s="11"/>
      <c r="V907" s="67" t="str">
        <f t="shared" si="74"/>
        <v/>
      </c>
      <c r="W907" s="17" t="str">
        <f t="shared" si="73"/>
        <v/>
      </c>
      <c r="X907" s="151" t="str">
        <f t="shared" si="75"/>
        <v/>
      </c>
    </row>
    <row r="908" spans="1:24" s="10" customFormat="1" ht="45.75" customHeight="1" thickBot="1" x14ac:dyDescent="0.25">
      <c r="A908" s="11" t="s">
        <v>9</v>
      </c>
      <c r="B908" s="1"/>
      <c r="C908" s="1"/>
      <c r="D908" s="188" t="str">
        <f t="shared" si="76"/>
        <v xml:space="preserve"> / </v>
      </c>
      <c r="E908" s="78" t="s">
        <v>9</v>
      </c>
      <c r="F908" s="78" t="s">
        <v>1372</v>
      </c>
      <c r="G908" s="72">
        <v>900</v>
      </c>
      <c r="H908" s="55"/>
      <c r="I908" s="70"/>
      <c r="J908" s="74"/>
      <c r="K908" s="86" t="str">
        <f>IF('(c) Copyricht DQS Gruppe 2023'!$XFD$3="© D Q S B IT 2020",IF($J908="","",VLOOKUP($J908,BDKSTAB,3,FALSE))&amp;IF($J908="","",", Berufsgattung = "&amp;IF($J908="","",VLOOKUP($J908,BDKSTAB,2,FALSE))),"Copyright verletzt")</f>
        <v/>
      </c>
      <c r="L908" s="55"/>
      <c r="M908" s="55"/>
      <c r="N908" s="34"/>
      <c r="O908" s="36"/>
      <c r="P908" s="36"/>
      <c r="Q908" s="11"/>
      <c r="R908" s="66" t="str">
        <f t="shared" ref="R908:R971" si="77">IF(O908=0,"",O908*S908)</f>
        <v/>
      </c>
      <c r="S908" s="69"/>
      <c r="T908" s="38"/>
      <c r="U908" s="11"/>
      <c r="V908" s="67" t="str">
        <f t="shared" si="74"/>
        <v/>
      </c>
      <c r="W908" s="17" t="str">
        <f t="shared" si="73"/>
        <v/>
      </c>
      <c r="X908" s="151" t="str">
        <f t="shared" si="75"/>
        <v/>
      </c>
    </row>
    <row r="909" spans="1:24" s="10" customFormat="1" ht="45.75" customHeight="1" thickBot="1" x14ac:dyDescent="0.25">
      <c r="A909" s="11" t="s">
        <v>9</v>
      </c>
      <c r="B909" s="1"/>
      <c r="C909" s="1"/>
      <c r="D909" s="188" t="str">
        <f t="shared" si="76"/>
        <v xml:space="preserve"> / </v>
      </c>
      <c r="E909" s="78" t="s">
        <v>9</v>
      </c>
      <c r="F909" s="78" t="s">
        <v>1372</v>
      </c>
      <c r="G909" s="72">
        <v>901</v>
      </c>
      <c r="H909" s="55"/>
      <c r="I909" s="70"/>
      <c r="J909" s="74"/>
      <c r="K909" s="86" t="str">
        <f>IF('(c) Copyricht DQS Gruppe 2023'!$XFD$3="© D Q S B IT 2020",IF($J909="","",VLOOKUP($J909,BDKSTAB,3,FALSE))&amp;IF($J909="","",", Berufsgattung = "&amp;IF($J909="","",VLOOKUP($J909,BDKSTAB,2,FALSE))),"Copyright verletzt")</f>
        <v/>
      </c>
      <c r="L909" s="55"/>
      <c r="M909" s="55"/>
      <c r="N909" s="34"/>
      <c r="O909" s="36"/>
      <c r="P909" s="36"/>
      <c r="Q909" s="11"/>
      <c r="R909" s="66" t="str">
        <f t="shared" si="77"/>
        <v/>
      </c>
      <c r="S909" s="69"/>
      <c r="T909" s="38"/>
      <c r="U909" s="11"/>
      <c r="V909" s="67" t="str">
        <f t="shared" si="74"/>
        <v/>
      </c>
      <c r="W909" s="17" t="str">
        <f t="shared" si="73"/>
        <v/>
      </c>
      <c r="X909" s="151" t="str">
        <f t="shared" si="75"/>
        <v/>
      </c>
    </row>
    <row r="910" spans="1:24" s="10" customFormat="1" ht="45.75" customHeight="1" thickBot="1" x14ac:dyDescent="0.25">
      <c r="A910" s="11" t="s">
        <v>9</v>
      </c>
      <c r="B910" s="1"/>
      <c r="C910" s="1"/>
      <c r="D910" s="188" t="str">
        <f t="shared" si="76"/>
        <v xml:space="preserve"> / </v>
      </c>
      <c r="E910" s="78" t="s">
        <v>9</v>
      </c>
      <c r="F910" s="78" t="s">
        <v>1372</v>
      </c>
      <c r="G910" s="72">
        <v>902</v>
      </c>
      <c r="H910" s="55"/>
      <c r="I910" s="70"/>
      <c r="J910" s="74"/>
      <c r="K910" s="86" t="str">
        <f>IF('(c) Copyricht DQS Gruppe 2023'!$XFD$3="© D Q S B IT 2020",IF($J910="","",VLOOKUP($J910,BDKSTAB,3,FALSE))&amp;IF($J910="","",", Berufsgattung = "&amp;IF($J910="","",VLOOKUP($J910,BDKSTAB,2,FALSE))),"Copyright verletzt")</f>
        <v/>
      </c>
      <c r="L910" s="55"/>
      <c r="M910" s="55"/>
      <c r="N910" s="34"/>
      <c r="O910" s="36"/>
      <c r="P910" s="36"/>
      <c r="Q910" s="11"/>
      <c r="R910" s="66" t="str">
        <f t="shared" si="77"/>
        <v/>
      </c>
      <c r="S910" s="69"/>
      <c r="T910" s="38"/>
      <c r="U910" s="11"/>
      <c r="V910" s="67" t="str">
        <f t="shared" si="74"/>
        <v/>
      </c>
      <c r="W910" s="17" t="str">
        <f t="shared" si="73"/>
        <v/>
      </c>
      <c r="X910" s="151" t="str">
        <f t="shared" si="75"/>
        <v/>
      </c>
    </row>
    <row r="911" spans="1:24" s="10" customFormat="1" ht="45.75" customHeight="1" thickBot="1" x14ac:dyDescent="0.25">
      <c r="A911" s="11" t="s">
        <v>9</v>
      </c>
      <c r="B911" s="1"/>
      <c r="C911" s="1"/>
      <c r="D911" s="188" t="str">
        <f t="shared" si="76"/>
        <v xml:space="preserve"> / </v>
      </c>
      <c r="E911" s="78" t="s">
        <v>9</v>
      </c>
      <c r="F911" s="78" t="s">
        <v>1372</v>
      </c>
      <c r="G911" s="72">
        <v>903</v>
      </c>
      <c r="H911" s="55"/>
      <c r="I911" s="70"/>
      <c r="J911" s="74"/>
      <c r="K911" s="86" t="str">
        <f>IF('(c) Copyricht DQS Gruppe 2023'!$XFD$3="© D Q S B IT 2020",IF($J911="","",VLOOKUP($J911,BDKSTAB,3,FALSE))&amp;IF($J911="","",", Berufsgattung = "&amp;IF($J911="","",VLOOKUP($J911,BDKSTAB,2,FALSE))),"Copyright verletzt")</f>
        <v/>
      </c>
      <c r="L911" s="55"/>
      <c r="M911" s="55"/>
      <c r="N911" s="34"/>
      <c r="O911" s="36"/>
      <c r="P911" s="36"/>
      <c r="Q911" s="11"/>
      <c r="R911" s="66" t="str">
        <f t="shared" si="77"/>
        <v/>
      </c>
      <c r="S911" s="69"/>
      <c r="T911" s="38"/>
      <c r="U911" s="11"/>
      <c r="V911" s="67" t="str">
        <f t="shared" si="74"/>
        <v/>
      </c>
      <c r="W911" s="17" t="str">
        <f t="shared" si="73"/>
        <v/>
      </c>
      <c r="X911" s="151" t="str">
        <f t="shared" si="75"/>
        <v/>
      </c>
    </row>
    <row r="912" spans="1:24" s="10" customFormat="1" ht="45.75" customHeight="1" thickBot="1" x14ac:dyDescent="0.25">
      <c r="A912" s="11" t="s">
        <v>9</v>
      </c>
      <c r="B912" s="1"/>
      <c r="C912" s="1"/>
      <c r="D912" s="188" t="str">
        <f t="shared" si="76"/>
        <v xml:space="preserve"> / </v>
      </c>
      <c r="E912" s="78" t="s">
        <v>9</v>
      </c>
      <c r="F912" s="78" t="s">
        <v>1372</v>
      </c>
      <c r="G912" s="72">
        <v>904</v>
      </c>
      <c r="H912" s="55"/>
      <c r="I912" s="70"/>
      <c r="J912" s="74"/>
      <c r="K912" s="86" t="str">
        <f>IF('(c) Copyricht DQS Gruppe 2023'!$XFD$3="© D Q S B IT 2020",IF($J912="","",VLOOKUP($J912,BDKSTAB,3,FALSE))&amp;IF($J912="","",", Berufsgattung = "&amp;IF($J912="","",VLOOKUP($J912,BDKSTAB,2,FALSE))),"Copyright verletzt")</f>
        <v/>
      </c>
      <c r="L912" s="55"/>
      <c r="M912" s="55"/>
      <c r="N912" s="34"/>
      <c r="O912" s="36"/>
      <c r="P912" s="36"/>
      <c r="Q912" s="11"/>
      <c r="R912" s="66" t="str">
        <f t="shared" si="77"/>
        <v/>
      </c>
      <c r="S912" s="69"/>
      <c r="T912" s="38"/>
      <c r="U912" s="11"/>
      <c r="V912" s="67" t="str">
        <f t="shared" si="74"/>
        <v/>
      </c>
      <c r="W912" s="17" t="str">
        <f t="shared" si="73"/>
        <v/>
      </c>
      <c r="X912" s="151" t="str">
        <f t="shared" si="75"/>
        <v/>
      </c>
    </row>
    <row r="913" spans="1:24" s="10" customFormat="1" ht="45.75" customHeight="1" thickBot="1" x14ac:dyDescent="0.25">
      <c r="A913" s="11" t="s">
        <v>9</v>
      </c>
      <c r="B913" s="1"/>
      <c r="C913" s="1"/>
      <c r="D913" s="188" t="str">
        <f t="shared" si="76"/>
        <v xml:space="preserve"> / </v>
      </c>
      <c r="E913" s="78" t="s">
        <v>9</v>
      </c>
      <c r="F913" s="78" t="s">
        <v>1372</v>
      </c>
      <c r="G913" s="72">
        <v>905</v>
      </c>
      <c r="H913" s="55"/>
      <c r="I913" s="70"/>
      <c r="J913" s="74"/>
      <c r="K913" s="86" t="str">
        <f>IF('(c) Copyricht DQS Gruppe 2023'!$XFD$3="© D Q S B IT 2020",IF($J913="","",VLOOKUP($J913,BDKSTAB,3,FALSE))&amp;IF($J913="","",", Berufsgattung = "&amp;IF($J913="","",VLOOKUP($J913,BDKSTAB,2,FALSE))),"Copyright verletzt")</f>
        <v/>
      </c>
      <c r="L913" s="55"/>
      <c r="M913" s="55"/>
      <c r="N913" s="34"/>
      <c r="O913" s="36"/>
      <c r="P913" s="36"/>
      <c r="Q913" s="11"/>
      <c r="R913" s="66" t="str">
        <f t="shared" si="77"/>
        <v/>
      </c>
      <c r="S913" s="69"/>
      <c r="T913" s="38"/>
      <c r="U913" s="11"/>
      <c r="V913" s="67" t="str">
        <f t="shared" si="74"/>
        <v/>
      </c>
      <c r="W913" s="17" t="str">
        <f t="shared" si="73"/>
        <v/>
      </c>
      <c r="X913" s="151" t="str">
        <f t="shared" si="75"/>
        <v/>
      </c>
    </row>
    <row r="914" spans="1:24" s="10" customFormat="1" ht="45.75" customHeight="1" thickBot="1" x14ac:dyDescent="0.25">
      <c r="A914" s="11" t="s">
        <v>9</v>
      </c>
      <c r="B914" s="1"/>
      <c r="C914" s="1"/>
      <c r="D914" s="188" t="str">
        <f t="shared" si="76"/>
        <v xml:space="preserve"> / </v>
      </c>
      <c r="E914" s="78" t="s">
        <v>9</v>
      </c>
      <c r="F914" s="78" t="s">
        <v>1372</v>
      </c>
      <c r="G914" s="72">
        <v>906</v>
      </c>
      <c r="H914" s="55"/>
      <c r="I914" s="70"/>
      <c r="J914" s="74"/>
      <c r="K914" s="86" t="str">
        <f>IF('(c) Copyricht DQS Gruppe 2023'!$XFD$3="© D Q S B IT 2020",IF($J914="","",VLOOKUP($J914,BDKSTAB,3,FALSE))&amp;IF($J914="","",", Berufsgattung = "&amp;IF($J914="","",VLOOKUP($J914,BDKSTAB,2,FALSE))),"Copyright verletzt")</f>
        <v/>
      </c>
      <c r="L914" s="55"/>
      <c r="M914" s="55"/>
      <c r="N914" s="34"/>
      <c r="O914" s="36"/>
      <c r="P914" s="36"/>
      <c r="Q914" s="11"/>
      <c r="R914" s="66" t="str">
        <f t="shared" si="77"/>
        <v/>
      </c>
      <c r="S914" s="69"/>
      <c r="T914" s="38"/>
      <c r="U914" s="11"/>
      <c r="V914" s="67" t="str">
        <f t="shared" si="74"/>
        <v/>
      </c>
      <c r="W914" s="17" t="str">
        <f t="shared" ref="W914:W977" si="78">IF(V914="","",IF(IF(X914="S",(V914),(V914*1.25))&lt;S914,"Überschreitung bitte in TYP2 eintragen",IF(V914&gt;=S914,"OK","Stichprobe 25% Korridor siehe Hinweise ÜBDKS")))</f>
        <v/>
      </c>
      <c r="X914" s="151" t="str">
        <f t="shared" si="75"/>
        <v/>
      </c>
    </row>
    <row r="915" spans="1:24" s="10" customFormat="1" ht="45.75" customHeight="1" thickBot="1" x14ac:dyDescent="0.25">
      <c r="A915" s="11" t="s">
        <v>9</v>
      </c>
      <c r="B915" s="1"/>
      <c r="C915" s="1"/>
      <c r="D915" s="188" t="str">
        <f t="shared" si="76"/>
        <v xml:space="preserve"> / </v>
      </c>
      <c r="E915" s="78" t="s">
        <v>9</v>
      </c>
      <c r="F915" s="78" t="s">
        <v>1372</v>
      </c>
      <c r="G915" s="72">
        <v>907</v>
      </c>
      <c r="H915" s="55"/>
      <c r="I915" s="70"/>
      <c r="J915" s="74"/>
      <c r="K915" s="86" t="str">
        <f>IF('(c) Copyricht DQS Gruppe 2023'!$XFD$3="© D Q S B IT 2020",IF($J915="","",VLOOKUP($J915,BDKSTAB,3,FALSE))&amp;IF($J915="","",", Berufsgattung = "&amp;IF($J915="","",VLOOKUP($J915,BDKSTAB,2,FALSE))),"Copyright verletzt")</f>
        <v/>
      </c>
      <c r="L915" s="55"/>
      <c r="M915" s="55"/>
      <c r="N915" s="34"/>
      <c r="O915" s="36"/>
      <c r="P915" s="36"/>
      <c r="Q915" s="11"/>
      <c r="R915" s="66" t="str">
        <f t="shared" si="77"/>
        <v/>
      </c>
      <c r="S915" s="69"/>
      <c r="T915" s="38"/>
      <c r="U915" s="11"/>
      <c r="V915" s="67" t="str">
        <f t="shared" si="74"/>
        <v/>
      </c>
      <c r="W915" s="17" t="str">
        <f t="shared" si="78"/>
        <v/>
      </c>
      <c r="X915" s="151" t="str">
        <f t="shared" si="75"/>
        <v/>
      </c>
    </row>
    <row r="916" spans="1:24" s="10" customFormat="1" ht="45.75" customHeight="1" thickBot="1" x14ac:dyDescent="0.25">
      <c r="A916" s="11" t="s">
        <v>9</v>
      </c>
      <c r="B916" s="1"/>
      <c r="C916" s="1"/>
      <c r="D916" s="188" t="str">
        <f t="shared" si="76"/>
        <v xml:space="preserve"> / </v>
      </c>
      <c r="E916" s="78" t="s">
        <v>9</v>
      </c>
      <c r="F916" s="78" t="s">
        <v>1372</v>
      </c>
      <c r="G916" s="72">
        <v>908</v>
      </c>
      <c r="H916" s="55"/>
      <c r="I916" s="70"/>
      <c r="J916" s="74"/>
      <c r="K916" s="86" t="str">
        <f>IF('(c) Copyricht DQS Gruppe 2023'!$XFD$3="© D Q S B IT 2020",IF($J916="","",VLOOKUP($J916,BDKSTAB,3,FALSE))&amp;IF($J916="","",", Berufsgattung = "&amp;IF($J916="","",VLOOKUP($J916,BDKSTAB,2,FALSE))),"Copyright verletzt")</f>
        <v/>
      </c>
      <c r="L916" s="55"/>
      <c r="M916" s="55"/>
      <c r="N916" s="34"/>
      <c r="O916" s="36"/>
      <c r="P916" s="36"/>
      <c r="Q916" s="11"/>
      <c r="R916" s="66" t="str">
        <f t="shared" si="77"/>
        <v/>
      </c>
      <c r="S916" s="69"/>
      <c r="T916" s="38"/>
      <c r="U916" s="11"/>
      <c r="V916" s="67" t="str">
        <f t="shared" si="74"/>
        <v/>
      </c>
      <c r="W916" s="17" t="str">
        <f t="shared" si="78"/>
        <v/>
      </c>
      <c r="X916" s="151" t="str">
        <f t="shared" si="75"/>
        <v/>
      </c>
    </row>
    <row r="917" spans="1:24" s="10" customFormat="1" ht="45.75" customHeight="1" thickBot="1" x14ac:dyDescent="0.25">
      <c r="A917" s="11" t="s">
        <v>9</v>
      </c>
      <c r="B917" s="1"/>
      <c r="C917" s="1"/>
      <c r="D917" s="188" t="str">
        <f t="shared" si="76"/>
        <v xml:space="preserve"> / </v>
      </c>
      <c r="E917" s="78" t="s">
        <v>9</v>
      </c>
      <c r="F917" s="78" t="s">
        <v>1372</v>
      </c>
      <c r="G917" s="72">
        <v>909</v>
      </c>
      <c r="H917" s="55"/>
      <c r="I917" s="70"/>
      <c r="J917" s="74"/>
      <c r="K917" s="86" t="str">
        <f>IF('(c) Copyricht DQS Gruppe 2023'!$XFD$3="© D Q S B IT 2020",IF($J917="","",VLOOKUP($J917,BDKSTAB,3,FALSE))&amp;IF($J917="","",", Berufsgattung = "&amp;IF($J917="","",VLOOKUP($J917,BDKSTAB,2,FALSE))),"Copyright verletzt")</f>
        <v/>
      </c>
      <c r="L917" s="55"/>
      <c r="M917" s="55"/>
      <c r="N917" s="34"/>
      <c r="O917" s="36"/>
      <c r="P917" s="36"/>
      <c r="Q917" s="11"/>
      <c r="R917" s="66" t="str">
        <f t="shared" si="77"/>
        <v/>
      </c>
      <c r="S917" s="69"/>
      <c r="T917" s="38"/>
      <c r="U917" s="11"/>
      <c r="V917" s="67" t="str">
        <f t="shared" si="74"/>
        <v/>
      </c>
      <c r="W917" s="17" t="str">
        <f t="shared" si="78"/>
        <v/>
      </c>
      <c r="X917" s="151" t="str">
        <f t="shared" si="75"/>
        <v/>
      </c>
    </row>
    <row r="918" spans="1:24" s="10" customFormat="1" ht="45.75" customHeight="1" thickBot="1" x14ac:dyDescent="0.25">
      <c r="A918" s="11" t="s">
        <v>9</v>
      </c>
      <c r="B918" s="1"/>
      <c r="C918" s="1"/>
      <c r="D918" s="188" t="str">
        <f t="shared" si="76"/>
        <v xml:space="preserve"> / </v>
      </c>
      <c r="E918" s="78" t="s">
        <v>9</v>
      </c>
      <c r="F918" s="78" t="s">
        <v>1372</v>
      </c>
      <c r="G918" s="72">
        <v>910</v>
      </c>
      <c r="H918" s="55"/>
      <c r="I918" s="70"/>
      <c r="J918" s="74"/>
      <c r="K918" s="86" t="str">
        <f>IF('(c) Copyricht DQS Gruppe 2023'!$XFD$3="© D Q S B IT 2020",IF($J918="","",VLOOKUP($J918,BDKSTAB,3,FALSE))&amp;IF($J918="","",", Berufsgattung = "&amp;IF($J918="","",VLOOKUP($J918,BDKSTAB,2,FALSE))),"Copyright verletzt")</f>
        <v/>
      </c>
      <c r="L918" s="55"/>
      <c r="M918" s="55"/>
      <c r="N918" s="34"/>
      <c r="O918" s="36"/>
      <c r="P918" s="36"/>
      <c r="Q918" s="11"/>
      <c r="R918" s="66" t="str">
        <f t="shared" si="77"/>
        <v/>
      </c>
      <c r="S918" s="69"/>
      <c r="T918" s="38"/>
      <c r="U918" s="11"/>
      <c r="V918" s="67" t="str">
        <f t="shared" si="74"/>
        <v/>
      </c>
      <c r="W918" s="17" t="str">
        <f t="shared" si="78"/>
        <v/>
      </c>
      <c r="X918" s="151" t="str">
        <f t="shared" si="75"/>
        <v/>
      </c>
    </row>
    <row r="919" spans="1:24" s="10" customFormat="1" ht="45.75" customHeight="1" thickBot="1" x14ac:dyDescent="0.25">
      <c r="A919" s="11" t="s">
        <v>9</v>
      </c>
      <c r="B919" s="1"/>
      <c r="C919" s="1"/>
      <c r="D919" s="188" t="str">
        <f t="shared" si="76"/>
        <v xml:space="preserve"> / </v>
      </c>
      <c r="E919" s="78" t="s">
        <v>9</v>
      </c>
      <c r="F919" s="78" t="s">
        <v>1372</v>
      </c>
      <c r="G919" s="72">
        <v>911</v>
      </c>
      <c r="H919" s="55"/>
      <c r="I919" s="70"/>
      <c r="J919" s="74"/>
      <c r="K919" s="86" t="str">
        <f>IF('(c) Copyricht DQS Gruppe 2023'!$XFD$3="© D Q S B IT 2020",IF($J919="","",VLOOKUP($J919,BDKSTAB,3,FALSE))&amp;IF($J919="","",", Berufsgattung = "&amp;IF($J919="","",VLOOKUP($J919,BDKSTAB,2,FALSE))),"Copyright verletzt")</f>
        <v/>
      </c>
      <c r="L919" s="55"/>
      <c r="M919" s="55"/>
      <c r="N919" s="34"/>
      <c r="O919" s="36"/>
      <c r="P919" s="36"/>
      <c r="Q919" s="11"/>
      <c r="R919" s="66" t="str">
        <f t="shared" si="77"/>
        <v/>
      </c>
      <c r="S919" s="69"/>
      <c r="T919" s="38"/>
      <c r="U919" s="11"/>
      <c r="V919" s="67" t="str">
        <f t="shared" si="74"/>
        <v/>
      </c>
      <c r="W919" s="17" t="str">
        <f t="shared" si="78"/>
        <v/>
      </c>
      <c r="X919" s="151" t="str">
        <f t="shared" si="75"/>
        <v/>
      </c>
    </row>
    <row r="920" spans="1:24" s="10" customFormat="1" ht="45.75" customHeight="1" thickBot="1" x14ac:dyDescent="0.25">
      <c r="A920" s="11" t="s">
        <v>9</v>
      </c>
      <c r="B920" s="1"/>
      <c r="C920" s="1"/>
      <c r="D920" s="188" t="str">
        <f t="shared" si="76"/>
        <v xml:space="preserve"> / </v>
      </c>
      <c r="E920" s="78" t="s">
        <v>9</v>
      </c>
      <c r="F920" s="78" t="s">
        <v>1372</v>
      </c>
      <c r="G920" s="72">
        <v>912</v>
      </c>
      <c r="H920" s="55"/>
      <c r="I920" s="70"/>
      <c r="J920" s="74"/>
      <c r="K920" s="86" t="str">
        <f>IF('(c) Copyricht DQS Gruppe 2023'!$XFD$3="© D Q S B IT 2020",IF($J920="","",VLOOKUP($J920,BDKSTAB,3,FALSE))&amp;IF($J920="","",", Berufsgattung = "&amp;IF($J920="","",VLOOKUP($J920,BDKSTAB,2,FALSE))),"Copyright verletzt")</f>
        <v/>
      </c>
      <c r="L920" s="55"/>
      <c r="M920" s="55"/>
      <c r="N920" s="34"/>
      <c r="O920" s="36"/>
      <c r="P920" s="36"/>
      <c r="Q920" s="11"/>
      <c r="R920" s="66" t="str">
        <f t="shared" si="77"/>
        <v/>
      </c>
      <c r="S920" s="69"/>
      <c r="T920" s="38"/>
      <c r="U920" s="11"/>
      <c r="V920" s="67" t="str">
        <f t="shared" si="74"/>
        <v/>
      </c>
      <c r="W920" s="17" t="str">
        <f t="shared" si="78"/>
        <v/>
      </c>
      <c r="X920" s="151" t="str">
        <f t="shared" si="75"/>
        <v/>
      </c>
    </row>
    <row r="921" spans="1:24" s="10" customFormat="1" ht="45.75" customHeight="1" thickBot="1" x14ac:dyDescent="0.25">
      <c r="A921" s="11" t="s">
        <v>9</v>
      </c>
      <c r="B921" s="1"/>
      <c r="C921" s="1"/>
      <c r="D921" s="188" t="str">
        <f t="shared" si="76"/>
        <v xml:space="preserve"> / </v>
      </c>
      <c r="E921" s="78" t="s">
        <v>9</v>
      </c>
      <c r="F921" s="78" t="s">
        <v>1372</v>
      </c>
      <c r="G921" s="72">
        <v>913</v>
      </c>
      <c r="H921" s="55"/>
      <c r="I921" s="70"/>
      <c r="J921" s="74"/>
      <c r="K921" s="86" t="str">
        <f>IF('(c) Copyricht DQS Gruppe 2023'!$XFD$3="© D Q S B IT 2020",IF($J921="","",VLOOKUP($J921,BDKSTAB,3,FALSE))&amp;IF($J921="","",", Berufsgattung = "&amp;IF($J921="","",VLOOKUP($J921,BDKSTAB,2,FALSE))),"Copyright verletzt")</f>
        <v/>
      </c>
      <c r="L921" s="55"/>
      <c r="M921" s="55"/>
      <c r="N921" s="34"/>
      <c r="O921" s="36"/>
      <c r="P921" s="36"/>
      <c r="Q921" s="11"/>
      <c r="R921" s="66" t="str">
        <f t="shared" si="77"/>
        <v/>
      </c>
      <c r="S921" s="69"/>
      <c r="T921" s="38"/>
      <c r="U921" s="11"/>
      <c r="V921" s="67" t="str">
        <f t="shared" si="74"/>
        <v/>
      </c>
      <c r="W921" s="17" t="str">
        <f t="shared" si="78"/>
        <v/>
      </c>
      <c r="X921" s="151" t="str">
        <f t="shared" si="75"/>
        <v/>
      </c>
    </row>
    <row r="922" spans="1:24" s="10" customFormat="1" ht="45.75" customHeight="1" thickBot="1" x14ac:dyDescent="0.25">
      <c r="A922" s="11" t="s">
        <v>9</v>
      </c>
      <c r="B922" s="1"/>
      <c r="C922" s="1"/>
      <c r="D922" s="188" t="str">
        <f t="shared" si="76"/>
        <v xml:space="preserve"> / </v>
      </c>
      <c r="E922" s="78" t="s">
        <v>9</v>
      </c>
      <c r="F922" s="78" t="s">
        <v>1372</v>
      </c>
      <c r="G922" s="72">
        <v>914</v>
      </c>
      <c r="H922" s="55"/>
      <c r="I922" s="70"/>
      <c r="J922" s="74"/>
      <c r="K922" s="86" t="str">
        <f>IF('(c) Copyricht DQS Gruppe 2023'!$XFD$3="© D Q S B IT 2020",IF($J922="","",VLOOKUP($J922,BDKSTAB,3,FALSE))&amp;IF($J922="","",", Berufsgattung = "&amp;IF($J922="","",VLOOKUP($J922,BDKSTAB,2,FALSE))),"Copyright verletzt")</f>
        <v/>
      </c>
      <c r="L922" s="55"/>
      <c r="M922" s="55"/>
      <c r="N922" s="34"/>
      <c r="O922" s="36"/>
      <c r="P922" s="36"/>
      <c r="Q922" s="11"/>
      <c r="R922" s="66" t="str">
        <f t="shared" si="77"/>
        <v/>
      </c>
      <c r="S922" s="69"/>
      <c r="T922" s="38"/>
      <c r="U922" s="11"/>
      <c r="V922" s="67" t="str">
        <f t="shared" si="74"/>
        <v/>
      </c>
      <c r="W922" s="17" t="str">
        <f t="shared" si="78"/>
        <v/>
      </c>
      <c r="X922" s="151" t="str">
        <f t="shared" si="75"/>
        <v/>
      </c>
    </row>
    <row r="923" spans="1:24" s="10" customFormat="1" ht="45.75" customHeight="1" thickBot="1" x14ac:dyDescent="0.25">
      <c r="A923" s="11" t="s">
        <v>9</v>
      </c>
      <c r="B923" s="1"/>
      <c r="C923" s="1"/>
      <c r="D923" s="188" t="str">
        <f t="shared" si="76"/>
        <v xml:space="preserve"> / </v>
      </c>
      <c r="E923" s="78" t="s">
        <v>9</v>
      </c>
      <c r="F923" s="78" t="s">
        <v>1372</v>
      </c>
      <c r="G923" s="72">
        <v>915</v>
      </c>
      <c r="H923" s="55"/>
      <c r="I923" s="70"/>
      <c r="J923" s="74"/>
      <c r="K923" s="86" t="str">
        <f>IF('(c) Copyricht DQS Gruppe 2023'!$XFD$3="© D Q S B IT 2020",IF($J923="","",VLOOKUP($J923,BDKSTAB,3,FALSE))&amp;IF($J923="","",", Berufsgattung = "&amp;IF($J923="","",VLOOKUP($J923,BDKSTAB,2,FALSE))),"Copyright verletzt")</f>
        <v/>
      </c>
      <c r="L923" s="55"/>
      <c r="M923" s="55"/>
      <c r="N923" s="34"/>
      <c r="O923" s="36"/>
      <c r="P923" s="36"/>
      <c r="Q923" s="11"/>
      <c r="R923" s="66" t="str">
        <f t="shared" si="77"/>
        <v/>
      </c>
      <c r="S923" s="69"/>
      <c r="T923" s="38"/>
      <c r="U923" s="11"/>
      <c r="V923" s="67" t="str">
        <f t="shared" si="74"/>
        <v/>
      </c>
      <c r="W923" s="17" t="str">
        <f t="shared" si="78"/>
        <v/>
      </c>
      <c r="X923" s="151" t="str">
        <f t="shared" si="75"/>
        <v/>
      </c>
    </row>
    <row r="924" spans="1:24" s="10" customFormat="1" ht="45.75" customHeight="1" thickBot="1" x14ac:dyDescent="0.25">
      <c r="A924" s="11" t="s">
        <v>9</v>
      </c>
      <c r="B924" s="1"/>
      <c r="C924" s="1"/>
      <c r="D924" s="188" t="str">
        <f t="shared" si="76"/>
        <v xml:space="preserve"> / </v>
      </c>
      <c r="E924" s="78" t="s">
        <v>9</v>
      </c>
      <c r="F924" s="78" t="s">
        <v>1372</v>
      </c>
      <c r="G924" s="72">
        <v>916</v>
      </c>
      <c r="H924" s="55"/>
      <c r="I924" s="70"/>
      <c r="J924" s="74"/>
      <c r="K924" s="86" t="str">
        <f>IF('(c) Copyricht DQS Gruppe 2023'!$XFD$3="© D Q S B IT 2020",IF($J924="","",VLOOKUP($J924,BDKSTAB,3,FALSE))&amp;IF($J924="","",", Berufsgattung = "&amp;IF($J924="","",VLOOKUP($J924,BDKSTAB,2,FALSE))),"Copyright verletzt")</f>
        <v/>
      </c>
      <c r="L924" s="55"/>
      <c r="M924" s="55"/>
      <c r="N924" s="34"/>
      <c r="O924" s="36"/>
      <c r="P924" s="36"/>
      <c r="Q924" s="11"/>
      <c r="R924" s="66" t="str">
        <f t="shared" si="77"/>
        <v/>
      </c>
      <c r="S924" s="69"/>
      <c r="T924" s="38"/>
      <c r="U924" s="11"/>
      <c r="V924" s="67" t="str">
        <f t="shared" si="74"/>
        <v/>
      </c>
      <c r="W924" s="17" t="str">
        <f t="shared" si="78"/>
        <v/>
      </c>
      <c r="X924" s="151" t="str">
        <f t="shared" si="75"/>
        <v/>
      </c>
    </row>
    <row r="925" spans="1:24" s="10" customFormat="1" ht="45.75" customHeight="1" thickBot="1" x14ac:dyDescent="0.25">
      <c r="A925" s="11" t="s">
        <v>9</v>
      </c>
      <c r="B925" s="1"/>
      <c r="C925" s="1"/>
      <c r="D925" s="188" t="str">
        <f t="shared" si="76"/>
        <v xml:space="preserve"> / </v>
      </c>
      <c r="E925" s="78" t="s">
        <v>9</v>
      </c>
      <c r="F925" s="78" t="s">
        <v>1372</v>
      </c>
      <c r="G925" s="72">
        <v>917</v>
      </c>
      <c r="H925" s="55"/>
      <c r="I925" s="70"/>
      <c r="J925" s="74"/>
      <c r="K925" s="86" t="str">
        <f>IF('(c) Copyricht DQS Gruppe 2023'!$XFD$3="© D Q S B IT 2020",IF($J925="","",VLOOKUP($J925,BDKSTAB,3,FALSE))&amp;IF($J925="","",", Berufsgattung = "&amp;IF($J925="","",VLOOKUP($J925,BDKSTAB,2,FALSE))),"Copyright verletzt")</f>
        <v/>
      </c>
      <c r="L925" s="55"/>
      <c r="M925" s="55"/>
      <c r="N925" s="34"/>
      <c r="O925" s="36"/>
      <c r="P925" s="36"/>
      <c r="Q925" s="11"/>
      <c r="R925" s="66" t="str">
        <f t="shared" si="77"/>
        <v/>
      </c>
      <c r="S925" s="69"/>
      <c r="T925" s="38"/>
      <c r="U925" s="11"/>
      <c r="V925" s="67" t="str">
        <f t="shared" si="74"/>
        <v/>
      </c>
      <c r="W925" s="17" t="str">
        <f t="shared" si="78"/>
        <v/>
      </c>
      <c r="X925" s="151" t="str">
        <f t="shared" si="75"/>
        <v/>
      </c>
    </row>
    <row r="926" spans="1:24" s="10" customFormat="1" ht="45.75" customHeight="1" thickBot="1" x14ac:dyDescent="0.25">
      <c r="A926" s="11" t="s">
        <v>9</v>
      </c>
      <c r="B926" s="1"/>
      <c r="C926" s="1"/>
      <c r="D926" s="188" t="str">
        <f t="shared" si="76"/>
        <v xml:space="preserve"> / </v>
      </c>
      <c r="E926" s="78" t="s">
        <v>9</v>
      </c>
      <c r="F926" s="78" t="s">
        <v>1372</v>
      </c>
      <c r="G926" s="72">
        <v>918</v>
      </c>
      <c r="H926" s="55"/>
      <c r="I926" s="70"/>
      <c r="J926" s="74"/>
      <c r="K926" s="86" t="str">
        <f>IF('(c) Copyricht DQS Gruppe 2023'!$XFD$3="© D Q S B IT 2020",IF($J926="","",VLOOKUP($J926,BDKSTAB,3,FALSE))&amp;IF($J926="","",", Berufsgattung = "&amp;IF($J926="","",VLOOKUP($J926,BDKSTAB,2,FALSE))),"Copyright verletzt")</f>
        <v/>
      </c>
      <c r="L926" s="55"/>
      <c r="M926" s="55"/>
      <c r="N926" s="34"/>
      <c r="O926" s="36"/>
      <c r="P926" s="36"/>
      <c r="Q926" s="11"/>
      <c r="R926" s="66" t="str">
        <f t="shared" si="77"/>
        <v/>
      </c>
      <c r="S926" s="69"/>
      <c r="T926" s="38"/>
      <c r="U926" s="11"/>
      <c r="V926" s="67" t="str">
        <f t="shared" si="74"/>
        <v/>
      </c>
      <c r="W926" s="17" t="str">
        <f t="shared" si="78"/>
        <v/>
      </c>
      <c r="X926" s="151" t="str">
        <f t="shared" si="75"/>
        <v/>
      </c>
    </row>
    <row r="927" spans="1:24" s="10" customFormat="1" ht="45.75" customHeight="1" thickBot="1" x14ac:dyDescent="0.25">
      <c r="A927" s="11" t="s">
        <v>9</v>
      </c>
      <c r="B927" s="1"/>
      <c r="C927" s="1"/>
      <c r="D927" s="188" t="str">
        <f t="shared" si="76"/>
        <v xml:space="preserve"> / </v>
      </c>
      <c r="E927" s="78" t="s">
        <v>9</v>
      </c>
      <c r="F927" s="78" t="s">
        <v>1372</v>
      </c>
      <c r="G927" s="72">
        <v>919</v>
      </c>
      <c r="H927" s="55"/>
      <c r="I927" s="70"/>
      <c r="J927" s="74"/>
      <c r="K927" s="86" t="str">
        <f>IF('(c) Copyricht DQS Gruppe 2023'!$XFD$3="© D Q S B IT 2020",IF($J927="","",VLOOKUP($J927,BDKSTAB,3,FALSE))&amp;IF($J927="","",", Berufsgattung = "&amp;IF($J927="","",VLOOKUP($J927,BDKSTAB,2,FALSE))),"Copyright verletzt")</f>
        <v/>
      </c>
      <c r="L927" s="55"/>
      <c r="M927" s="55"/>
      <c r="N927" s="34"/>
      <c r="O927" s="36"/>
      <c r="P927" s="36"/>
      <c r="Q927" s="11"/>
      <c r="R927" s="66" t="str">
        <f t="shared" si="77"/>
        <v/>
      </c>
      <c r="S927" s="69"/>
      <c r="T927" s="38"/>
      <c r="U927" s="11"/>
      <c r="V927" s="67" t="str">
        <f t="shared" si="74"/>
        <v/>
      </c>
      <c r="W927" s="17" t="str">
        <f t="shared" si="78"/>
        <v/>
      </c>
      <c r="X927" s="151" t="str">
        <f t="shared" si="75"/>
        <v/>
      </c>
    </row>
    <row r="928" spans="1:24" s="10" customFormat="1" ht="45.75" customHeight="1" thickBot="1" x14ac:dyDescent="0.25">
      <c r="A928" s="11" t="s">
        <v>9</v>
      </c>
      <c r="B928" s="1"/>
      <c r="C928" s="1"/>
      <c r="D928" s="188" t="str">
        <f t="shared" si="76"/>
        <v xml:space="preserve"> / </v>
      </c>
      <c r="E928" s="78" t="s">
        <v>9</v>
      </c>
      <c r="F928" s="78" t="s">
        <v>1372</v>
      </c>
      <c r="G928" s="72">
        <v>920</v>
      </c>
      <c r="H928" s="55"/>
      <c r="I928" s="70"/>
      <c r="J928" s="74"/>
      <c r="K928" s="86" t="str">
        <f>IF('(c) Copyricht DQS Gruppe 2023'!$XFD$3="© D Q S B IT 2020",IF($J928="","",VLOOKUP($J928,BDKSTAB,3,FALSE))&amp;IF($J928="","",", Berufsgattung = "&amp;IF($J928="","",VLOOKUP($J928,BDKSTAB,2,FALSE))),"Copyright verletzt")</f>
        <v/>
      </c>
      <c r="L928" s="55"/>
      <c r="M928" s="55"/>
      <c r="N928" s="34"/>
      <c r="O928" s="36"/>
      <c r="P928" s="36"/>
      <c r="Q928" s="11"/>
      <c r="R928" s="66" t="str">
        <f t="shared" si="77"/>
        <v/>
      </c>
      <c r="S928" s="69"/>
      <c r="T928" s="38"/>
      <c r="U928" s="11"/>
      <c r="V928" s="67" t="str">
        <f t="shared" si="74"/>
        <v/>
      </c>
      <c r="W928" s="17" t="str">
        <f t="shared" si="78"/>
        <v/>
      </c>
      <c r="X928" s="151" t="str">
        <f t="shared" si="75"/>
        <v/>
      </c>
    </row>
    <row r="929" spans="1:24" s="10" customFormat="1" ht="45.75" customHeight="1" thickBot="1" x14ac:dyDescent="0.25">
      <c r="A929" s="11" t="s">
        <v>9</v>
      </c>
      <c r="B929" s="1"/>
      <c r="C929" s="1"/>
      <c r="D929" s="188" t="str">
        <f t="shared" si="76"/>
        <v xml:space="preserve"> / </v>
      </c>
      <c r="E929" s="78" t="s">
        <v>9</v>
      </c>
      <c r="F929" s="78" t="s">
        <v>1372</v>
      </c>
      <c r="G929" s="72">
        <v>921</v>
      </c>
      <c r="H929" s="55"/>
      <c r="I929" s="70"/>
      <c r="J929" s="74"/>
      <c r="K929" s="86" t="str">
        <f>IF('(c) Copyricht DQS Gruppe 2023'!$XFD$3="© D Q S B IT 2020",IF($J929="","",VLOOKUP($J929,BDKSTAB,3,FALSE))&amp;IF($J929="","",", Berufsgattung = "&amp;IF($J929="","",VLOOKUP($J929,BDKSTAB,2,FALSE))),"Copyright verletzt")</f>
        <v/>
      </c>
      <c r="L929" s="55"/>
      <c r="M929" s="55"/>
      <c r="N929" s="34"/>
      <c r="O929" s="36"/>
      <c r="P929" s="36"/>
      <c r="Q929" s="11"/>
      <c r="R929" s="66" t="str">
        <f t="shared" si="77"/>
        <v/>
      </c>
      <c r="S929" s="69"/>
      <c r="T929" s="38"/>
      <c r="U929" s="11"/>
      <c r="V929" s="67" t="str">
        <f t="shared" si="74"/>
        <v/>
      </c>
      <c r="W929" s="17" t="str">
        <f t="shared" si="78"/>
        <v/>
      </c>
      <c r="X929" s="151" t="str">
        <f t="shared" si="75"/>
        <v/>
      </c>
    </row>
    <row r="930" spans="1:24" s="10" customFormat="1" ht="45.75" customHeight="1" thickBot="1" x14ac:dyDescent="0.25">
      <c r="A930" s="11" t="s">
        <v>9</v>
      </c>
      <c r="B930" s="1"/>
      <c r="C930" s="1"/>
      <c r="D930" s="188" t="str">
        <f t="shared" si="76"/>
        <v xml:space="preserve"> / </v>
      </c>
      <c r="E930" s="78" t="s">
        <v>9</v>
      </c>
      <c r="F930" s="78" t="s">
        <v>1372</v>
      </c>
      <c r="G930" s="72">
        <v>922</v>
      </c>
      <c r="H930" s="55"/>
      <c r="I930" s="70"/>
      <c r="J930" s="74"/>
      <c r="K930" s="86" t="str">
        <f>IF('(c) Copyricht DQS Gruppe 2023'!$XFD$3="© D Q S B IT 2020",IF($J930="","",VLOOKUP($J930,BDKSTAB,3,FALSE))&amp;IF($J930="","",", Berufsgattung = "&amp;IF($J930="","",VLOOKUP($J930,BDKSTAB,2,FALSE))),"Copyright verletzt")</f>
        <v/>
      </c>
      <c r="L930" s="55"/>
      <c r="M930" s="55"/>
      <c r="N930" s="34"/>
      <c r="O930" s="36"/>
      <c r="P930" s="36"/>
      <c r="Q930" s="11"/>
      <c r="R930" s="66" t="str">
        <f t="shared" si="77"/>
        <v/>
      </c>
      <c r="S930" s="69"/>
      <c r="T930" s="38"/>
      <c r="U930" s="11"/>
      <c r="V930" s="67" t="str">
        <f t="shared" si="74"/>
        <v/>
      </c>
      <c r="W930" s="17" t="str">
        <f t="shared" si="78"/>
        <v/>
      </c>
      <c r="X930" s="151" t="str">
        <f t="shared" si="75"/>
        <v/>
      </c>
    </row>
    <row r="931" spans="1:24" s="10" customFormat="1" ht="45.75" customHeight="1" thickBot="1" x14ac:dyDescent="0.25">
      <c r="A931" s="11" t="s">
        <v>9</v>
      </c>
      <c r="B931" s="1"/>
      <c r="C931" s="1"/>
      <c r="D931" s="188" t="str">
        <f t="shared" si="76"/>
        <v xml:space="preserve"> / </v>
      </c>
      <c r="E931" s="78" t="s">
        <v>9</v>
      </c>
      <c r="F931" s="78" t="s">
        <v>1372</v>
      </c>
      <c r="G931" s="72">
        <v>923</v>
      </c>
      <c r="H931" s="55"/>
      <c r="I931" s="70"/>
      <c r="J931" s="74"/>
      <c r="K931" s="86" t="str">
        <f>IF('(c) Copyricht DQS Gruppe 2023'!$XFD$3="© D Q S B IT 2020",IF($J931="","",VLOOKUP($J931,BDKSTAB,3,FALSE))&amp;IF($J931="","",", Berufsgattung = "&amp;IF($J931="","",VLOOKUP($J931,BDKSTAB,2,FALSE))),"Copyright verletzt")</f>
        <v/>
      </c>
      <c r="L931" s="55"/>
      <c r="M931" s="55"/>
      <c r="N931" s="34"/>
      <c r="O931" s="36"/>
      <c r="P931" s="36"/>
      <c r="Q931" s="11"/>
      <c r="R931" s="66" t="str">
        <f t="shared" si="77"/>
        <v/>
      </c>
      <c r="S931" s="69"/>
      <c r="T931" s="38"/>
      <c r="U931" s="11"/>
      <c r="V931" s="67" t="str">
        <f t="shared" si="74"/>
        <v/>
      </c>
      <c r="W931" s="17" t="str">
        <f t="shared" si="78"/>
        <v/>
      </c>
      <c r="X931" s="151" t="str">
        <f t="shared" si="75"/>
        <v/>
      </c>
    </row>
    <row r="932" spans="1:24" s="10" customFormat="1" ht="45.75" customHeight="1" thickBot="1" x14ac:dyDescent="0.25">
      <c r="A932" s="11" t="s">
        <v>9</v>
      </c>
      <c r="B932" s="1"/>
      <c r="C932" s="1"/>
      <c r="D932" s="188" t="str">
        <f t="shared" si="76"/>
        <v xml:space="preserve"> / </v>
      </c>
      <c r="E932" s="78" t="s">
        <v>9</v>
      </c>
      <c r="F932" s="78" t="s">
        <v>1372</v>
      </c>
      <c r="G932" s="72">
        <v>924</v>
      </c>
      <c r="H932" s="55"/>
      <c r="I932" s="70"/>
      <c r="J932" s="74"/>
      <c r="K932" s="86" t="str">
        <f>IF('(c) Copyricht DQS Gruppe 2023'!$XFD$3="© D Q S B IT 2020",IF($J932="","",VLOOKUP($J932,BDKSTAB,3,FALSE))&amp;IF($J932="","",", Berufsgattung = "&amp;IF($J932="","",VLOOKUP($J932,BDKSTAB,2,FALSE))),"Copyright verletzt")</f>
        <v/>
      </c>
      <c r="L932" s="55"/>
      <c r="M932" s="55"/>
      <c r="N932" s="34"/>
      <c r="O932" s="36"/>
      <c r="P932" s="36"/>
      <c r="Q932" s="11"/>
      <c r="R932" s="66" t="str">
        <f t="shared" si="77"/>
        <v/>
      </c>
      <c r="S932" s="69"/>
      <c r="T932" s="38"/>
      <c r="U932" s="11"/>
      <c r="V932" s="67" t="str">
        <f t="shared" si="74"/>
        <v/>
      </c>
      <c r="W932" s="17" t="str">
        <f t="shared" si="78"/>
        <v/>
      </c>
      <c r="X932" s="151" t="str">
        <f t="shared" si="75"/>
        <v/>
      </c>
    </row>
    <row r="933" spans="1:24" s="10" customFormat="1" ht="45.75" customHeight="1" thickBot="1" x14ac:dyDescent="0.25">
      <c r="A933" s="11" t="s">
        <v>9</v>
      </c>
      <c r="B933" s="1"/>
      <c r="C933" s="1"/>
      <c r="D933" s="188" t="str">
        <f t="shared" si="76"/>
        <v xml:space="preserve"> / </v>
      </c>
      <c r="E933" s="78" t="s">
        <v>9</v>
      </c>
      <c r="F933" s="78" t="s">
        <v>1372</v>
      </c>
      <c r="G933" s="72">
        <v>925</v>
      </c>
      <c r="H933" s="55"/>
      <c r="I933" s="70"/>
      <c r="J933" s="74"/>
      <c r="K933" s="86" t="str">
        <f>IF('(c) Copyricht DQS Gruppe 2023'!$XFD$3="© D Q S B IT 2020",IF($J933="","",VLOOKUP($J933,BDKSTAB,3,FALSE))&amp;IF($J933="","",", Berufsgattung = "&amp;IF($J933="","",VLOOKUP($J933,BDKSTAB,2,FALSE))),"Copyright verletzt")</f>
        <v/>
      </c>
      <c r="L933" s="55"/>
      <c r="M933" s="55"/>
      <c r="N933" s="34"/>
      <c r="O933" s="36"/>
      <c r="P933" s="36"/>
      <c r="Q933" s="11"/>
      <c r="R933" s="66" t="str">
        <f t="shared" si="77"/>
        <v/>
      </c>
      <c r="S933" s="69"/>
      <c r="T933" s="38"/>
      <c r="U933" s="11"/>
      <c r="V933" s="67" t="str">
        <f t="shared" si="74"/>
        <v/>
      </c>
      <c r="W933" s="17" t="str">
        <f t="shared" si="78"/>
        <v/>
      </c>
      <c r="X933" s="151" t="str">
        <f t="shared" si="75"/>
        <v/>
      </c>
    </row>
    <row r="934" spans="1:24" s="10" customFormat="1" ht="45.75" customHeight="1" thickBot="1" x14ac:dyDescent="0.25">
      <c r="A934" s="11" t="s">
        <v>9</v>
      </c>
      <c r="B934" s="1"/>
      <c r="C934" s="1"/>
      <c r="D934" s="188" t="str">
        <f t="shared" si="76"/>
        <v xml:space="preserve"> / </v>
      </c>
      <c r="E934" s="78" t="s">
        <v>9</v>
      </c>
      <c r="F934" s="78" t="s">
        <v>1372</v>
      </c>
      <c r="G934" s="72">
        <v>926</v>
      </c>
      <c r="H934" s="55"/>
      <c r="I934" s="70"/>
      <c r="J934" s="74"/>
      <c r="K934" s="86" t="str">
        <f>IF('(c) Copyricht DQS Gruppe 2023'!$XFD$3="© D Q S B IT 2020",IF($J934="","",VLOOKUP($J934,BDKSTAB,3,FALSE))&amp;IF($J934="","",", Berufsgattung = "&amp;IF($J934="","",VLOOKUP($J934,BDKSTAB,2,FALSE))),"Copyright verletzt")</f>
        <v/>
      </c>
      <c r="L934" s="55"/>
      <c r="M934" s="55"/>
      <c r="N934" s="34"/>
      <c r="O934" s="36"/>
      <c r="P934" s="36"/>
      <c r="Q934" s="11"/>
      <c r="R934" s="66" t="str">
        <f t="shared" si="77"/>
        <v/>
      </c>
      <c r="S934" s="69"/>
      <c r="T934" s="38"/>
      <c r="U934" s="11"/>
      <c r="V934" s="67" t="str">
        <f t="shared" si="74"/>
        <v/>
      </c>
      <c r="W934" s="17" t="str">
        <f t="shared" si="78"/>
        <v/>
      </c>
      <c r="X934" s="151" t="str">
        <f t="shared" si="75"/>
        <v/>
      </c>
    </row>
    <row r="935" spans="1:24" s="10" customFormat="1" ht="45.75" customHeight="1" thickBot="1" x14ac:dyDescent="0.25">
      <c r="A935" s="11" t="s">
        <v>9</v>
      </c>
      <c r="B935" s="1"/>
      <c r="C935" s="1"/>
      <c r="D935" s="188" t="str">
        <f t="shared" si="76"/>
        <v xml:space="preserve"> / </v>
      </c>
      <c r="E935" s="78" t="s">
        <v>9</v>
      </c>
      <c r="F935" s="78" t="s">
        <v>1372</v>
      </c>
      <c r="G935" s="72">
        <v>927</v>
      </c>
      <c r="H935" s="55"/>
      <c r="I935" s="70"/>
      <c r="J935" s="74"/>
      <c r="K935" s="86" t="str">
        <f>IF('(c) Copyricht DQS Gruppe 2023'!$XFD$3="© D Q S B IT 2020",IF($J935="","",VLOOKUP($J935,BDKSTAB,3,FALSE))&amp;IF($J935="","",", Berufsgattung = "&amp;IF($J935="","",VLOOKUP($J935,BDKSTAB,2,FALSE))),"Copyright verletzt")</f>
        <v/>
      </c>
      <c r="L935" s="55"/>
      <c r="M935" s="55"/>
      <c r="N935" s="34"/>
      <c r="O935" s="36"/>
      <c r="P935" s="36"/>
      <c r="Q935" s="11"/>
      <c r="R935" s="66" t="str">
        <f t="shared" si="77"/>
        <v/>
      </c>
      <c r="S935" s="69"/>
      <c r="T935" s="38"/>
      <c r="U935" s="11"/>
      <c r="V935" s="67" t="str">
        <f t="shared" si="74"/>
        <v/>
      </c>
      <c r="W935" s="17" t="str">
        <f t="shared" si="78"/>
        <v/>
      </c>
      <c r="X935" s="151" t="str">
        <f t="shared" si="75"/>
        <v/>
      </c>
    </row>
    <row r="936" spans="1:24" s="10" customFormat="1" ht="45.75" customHeight="1" thickBot="1" x14ac:dyDescent="0.25">
      <c r="A936" s="11" t="s">
        <v>9</v>
      </c>
      <c r="B936" s="1"/>
      <c r="C936" s="1"/>
      <c r="D936" s="188" t="str">
        <f t="shared" si="76"/>
        <v xml:space="preserve"> / </v>
      </c>
      <c r="E936" s="78" t="s">
        <v>9</v>
      </c>
      <c r="F936" s="78" t="s">
        <v>1372</v>
      </c>
      <c r="G936" s="72">
        <v>928</v>
      </c>
      <c r="H936" s="55"/>
      <c r="I936" s="70"/>
      <c r="J936" s="74"/>
      <c r="K936" s="86" t="str">
        <f>IF('(c) Copyricht DQS Gruppe 2023'!$XFD$3="© D Q S B IT 2020",IF($J936="","",VLOOKUP($J936,BDKSTAB,3,FALSE))&amp;IF($J936="","",", Berufsgattung = "&amp;IF($J936="","",VLOOKUP($J936,BDKSTAB,2,FALSE))),"Copyright verletzt")</f>
        <v/>
      </c>
      <c r="L936" s="55"/>
      <c r="M936" s="55"/>
      <c r="N936" s="34"/>
      <c r="O936" s="36"/>
      <c r="P936" s="36"/>
      <c r="Q936" s="11"/>
      <c r="R936" s="66" t="str">
        <f t="shared" si="77"/>
        <v/>
      </c>
      <c r="S936" s="69"/>
      <c r="T936" s="38"/>
      <c r="U936" s="11"/>
      <c r="V936" s="67" t="str">
        <f t="shared" si="74"/>
        <v/>
      </c>
      <c r="W936" s="17" t="str">
        <f t="shared" si="78"/>
        <v/>
      </c>
      <c r="X936" s="151" t="str">
        <f t="shared" si="75"/>
        <v/>
      </c>
    </row>
    <row r="937" spans="1:24" s="10" customFormat="1" ht="45.75" customHeight="1" thickBot="1" x14ac:dyDescent="0.25">
      <c r="A937" s="11" t="s">
        <v>9</v>
      </c>
      <c r="B937" s="1"/>
      <c r="C937" s="1"/>
      <c r="D937" s="188" t="str">
        <f t="shared" si="76"/>
        <v xml:space="preserve"> / </v>
      </c>
      <c r="E937" s="78" t="s">
        <v>9</v>
      </c>
      <c r="F937" s="78" t="s">
        <v>1372</v>
      </c>
      <c r="G937" s="72">
        <v>929</v>
      </c>
      <c r="H937" s="55"/>
      <c r="I937" s="70"/>
      <c r="J937" s="74"/>
      <c r="K937" s="86" t="str">
        <f>IF('(c) Copyricht DQS Gruppe 2023'!$XFD$3="© D Q S B IT 2020",IF($J937="","",VLOOKUP($J937,BDKSTAB,3,FALSE))&amp;IF($J937="","",", Berufsgattung = "&amp;IF($J937="","",VLOOKUP($J937,BDKSTAB,2,FALSE))),"Copyright verletzt")</f>
        <v/>
      </c>
      <c r="L937" s="55"/>
      <c r="M937" s="55"/>
      <c r="N937" s="34"/>
      <c r="O937" s="36"/>
      <c r="P937" s="36"/>
      <c r="Q937" s="11"/>
      <c r="R937" s="66" t="str">
        <f t="shared" si="77"/>
        <v/>
      </c>
      <c r="S937" s="69"/>
      <c r="T937" s="38"/>
      <c r="U937" s="11"/>
      <c r="V937" s="67" t="str">
        <f t="shared" si="74"/>
        <v/>
      </c>
      <c r="W937" s="17" t="str">
        <f t="shared" si="78"/>
        <v/>
      </c>
      <c r="X937" s="151" t="str">
        <f t="shared" si="75"/>
        <v/>
      </c>
    </row>
    <row r="938" spans="1:24" s="10" customFormat="1" ht="45.75" customHeight="1" thickBot="1" x14ac:dyDescent="0.25">
      <c r="A938" s="11" t="s">
        <v>9</v>
      </c>
      <c r="B938" s="1"/>
      <c r="C938" s="1"/>
      <c r="D938" s="188" t="str">
        <f t="shared" si="76"/>
        <v xml:space="preserve"> / </v>
      </c>
      <c r="E938" s="78" t="s">
        <v>9</v>
      </c>
      <c r="F938" s="78" t="s">
        <v>1372</v>
      </c>
      <c r="G938" s="72">
        <v>930</v>
      </c>
      <c r="H938" s="55"/>
      <c r="I938" s="70"/>
      <c r="J938" s="74"/>
      <c r="K938" s="86" t="str">
        <f>IF('(c) Copyricht DQS Gruppe 2023'!$XFD$3="© D Q S B IT 2020",IF($J938="","",VLOOKUP($J938,BDKSTAB,3,FALSE))&amp;IF($J938="","",", Berufsgattung = "&amp;IF($J938="","",VLOOKUP($J938,BDKSTAB,2,FALSE))),"Copyright verletzt")</f>
        <v/>
      </c>
      <c r="L938" s="55"/>
      <c r="M938" s="55"/>
      <c r="N938" s="34"/>
      <c r="O938" s="36"/>
      <c r="P938" s="36"/>
      <c r="Q938" s="11"/>
      <c r="R938" s="66" t="str">
        <f t="shared" si="77"/>
        <v/>
      </c>
      <c r="S938" s="69"/>
      <c r="T938" s="38"/>
      <c r="U938" s="11"/>
      <c r="V938" s="67" t="str">
        <f t="shared" si="74"/>
        <v/>
      </c>
      <c r="W938" s="17" t="str">
        <f t="shared" si="78"/>
        <v/>
      </c>
      <c r="X938" s="151" t="str">
        <f t="shared" si="75"/>
        <v/>
      </c>
    </row>
    <row r="939" spans="1:24" s="10" customFormat="1" ht="45.75" customHeight="1" thickBot="1" x14ac:dyDescent="0.25">
      <c r="A939" s="11" t="s">
        <v>9</v>
      </c>
      <c r="B939" s="1"/>
      <c r="C939" s="1"/>
      <c r="D939" s="188" t="str">
        <f t="shared" si="76"/>
        <v xml:space="preserve"> / </v>
      </c>
      <c r="E939" s="78" t="s">
        <v>9</v>
      </c>
      <c r="F939" s="78" t="s">
        <v>1372</v>
      </c>
      <c r="G939" s="72">
        <v>931</v>
      </c>
      <c r="H939" s="55"/>
      <c r="I939" s="70"/>
      <c r="J939" s="74"/>
      <c r="K939" s="86" t="str">
        <f>IF('(c) Copyricht DQS Gruppe 2023'!$XFD$3="© D Q S B IT 2020",IF($J939="","",VLOOKUP($J939,BDKSTAB,3,FALSE))&amp;IF($J939="","",", Berufsgattung = "&amp;IF($J939="","",VLOOKUP($J939,BDKSTAB,2,FALSE))),"Copyright verletzt")</f>
        <v/>
      </c>
      <c r="L939" s="55"/>
      <c r="M939" s="55"/>
      <c r="N939" s="34"/>
      <c r="O939" s="36"/>
      <c r="P939" s="36"/>
      <c r="Q939" s="11"/>
      <c r="R939" s="66" t="str">
        <f t="shared" si="77"/>
        <v/>
      </c>
      <c r="S939" s="69"/>
      <c r="T939" s="38"/>
      <c r="U939" s="11"/>
      <c r="V939" s="67" t="str">
        <f t="shared" si="74"/>
        <v/>
      </c>
      <c r="W939" s="17" t="str">
        <f t="shared" si="78"/>
        <v/>
      </c>
      <c r="X939" s="151" t="str">
        <f t="shared" si="75"/>
        <v/>
      </c>
    </row>
    <row r="940" spans="1:24" s="10" customFormat="1" ht="45.75" customHeight="1" thickBot="1" x14ac:dyDescent="0.25">
      <c r="A940" s="11" t="s">
        <v>9</v>
      </c>
      <c r="B940" s="1"/>
      <c r="C940" s="1"/>
      <c r="D940" s="188" t="str">
        <f t="shared" si="76"/>
        <v xml:space="preserve"> / </v>
      </c>
      <c r="E940" s="78" t="s">
        <v>9</v>
      </c>
      <c r="F940" s="78" t="s">
        <v>1372</v>
      </c>
      <c r="G940" s="72">
        <v>932</v>
      </c>
      <c r="H940" s="55"/>
      <c r="I940" s="70"/>
      <c r="J940" s="74"/>
      <c r="K940" s="86" t="str">
        <f>IF('(c) Copyricht DQS Gruppe 2023'!$XFD$3="© D Q S B IT 2020",IF($J940="","",VLOOKUP($J940,BDKSTAB,3,FALSE))&amp;IF($J940="","",", Berufsgattung = "&amp;IF($J940="","",VLOOKUP($J940,BDKSTAB,2,FALSE))),"Copyright verletzt")</f>
        <v/>
      </c>
      <c r="L940" s="55"/>
      <c r="M940" s="55"/>
      <c r="N940" s="34"/>
      <c r="O940" s="36"/>
      <c r="P940" s="36"/>
      <c r="Q940" s="11"/>
      <c r="R940" s="66" t="str">
        <f t="shared" si="77"/>
        <v/>
      </c>
      <c r="S940" s="69"/>
      <c r="T940" s="38"/>
      <c r="U940" s="11"/>
      <c r="V940" s="67" t="str">
        <f t="shared" si="74"/>
        <v/>
      </c>
      <c r="W940" s="17" t="str">
        <f t="shared" si="78"/>
        <v/>
      </c>
      <c r="X940" s="151" t="str">
        <f t="shared" si="75"/>
        <v/>
      </c>
    </row>
    <row r="941" spans="1:24" s="10" customFormat="1" ht="45.75" customHeight="1" thickBot="1" x14ac:dyDescent="0.25">
      <c r="A941" s="11" t="s">
        <v>9</v>
      </c>
      <c r="B941" s="1"/>
      <c r="C941" s="1"/>
      <c r="D941" s="188" t="str">
        <f t="shared" si="76"/>
        <v xml:space="preserve"> / </v>
      </c>
      <c r="E941" s="78" t="s">
        <v>9</v>
      </c>
      <c r="F941" s="78" t="s">
        <v>1372</v>
      </c>
      <c r="G941" s="72">
        <v>933</v>
      </c>
      <c r="H941" s="55"/>
      <c r="I941" s="70"/>
      <c r="J941" s="74"/>
      <c r="K941" s="86" t="str">
        <f>IF('(c) Copyricht DQS Gruppe 2023'!$XFD$3="© D Q S B IT 2020",IF($J941="","",VLOOKUP($J941,BDKSTAB,3,FALSE))&amp;IF($J941="","",", Berufsgattung = "&amp;IF($J941="","",VLOOKUP($J941,BDKSTAB,2,FALSE))),"Copyright verletzt")</f>
        <v/>
      </c>
      <c r="L941" s="55"/>
      <c r="M941" s="55"/>
      <c r="N941" s="34"/>
      <c r="O941" s="36"/>
      <c r="P941" s="36"/>
      <c r="Q941" s="11"/>
      <c r="R941" s="66" t="str">
        <f t="shared" si="77"/>
        <v/>
      </c>
      <c r="S941" s="69"/>
      <c r="T941" s="38"/>
      <c r="U941" s="11"/>
      <c r="V941" s="67" t="str">
        <f t="shared" si="74"/>
        <v/>
      </c>
      <c r="W941" s="17" t="str">
        <f t="shared" si="78"/>
        <v/>
      </c>
      <c r="X941" s="151" t="str">
        <f t="shared" si="75"/>
        <v/>
      </c>
    </row>
    <row r="942" spans="1:24" s="10" customFormat="1" ht="45.75" customHeight="1" thickBot="1" x14ac:dyDescent="0.25">
      <c r="A942" s="11" t="s">
        <v>9</v>
      </c>
      <c r="B942" s="1"/>
      <c r="C942" s="1"/>
      <c r="D942" s="188" t="str">
        <f t="shared" si="76"/>
        <v xml:space="preserve"> / </v>
      </c>
      <c r="E942" s="78" t="s">
        <v>9</v>
      </c>
      <c r="F942" s="78" t="s">
        <v>1372</v>
      </c>
      <c r="G942" s="72">
        <v>934</v>
      </c>
      <c r="H942" s="55"/>
      <c r="I942" s="70"/>
      <c r="J942" s="74"/>
      <c r="K942" s="86" t="str">
        <f>IF('(c) Copyricht DQS Gruppe 2023'!$XFD$3="© D Q S B IT 2020",IF($J942="","",VLOOKUP($J942,BDKSTAB,3,FALSE))&amp;IF($J942="","",", Berufsgattung = "&amp;IF($J942="","",VLOOKUP($J942,BDKSTAB,2,FALSE))),"Copyright verletzt")</f>
        <v/>
      </c>
      <c r="L942" s="55"/>
      <c r="M942" s="55"/>
      <c r="N942" s="34"/>
      <c r="O942" s="36"/>
      <c r="P942" s="36"/>
      <c r="Q942" s="11"/>
      <c r="R942" s="66" t="str">
        <f t="shared" si="77"/>
        <v/>
      </c>
      <c r="S942" s="69"/>
      <c r="T942" s="38"/>
      <c r="U942" s="11"/>
      <c r="V942" s="67" t="str">
        <f t="shared" si="74"/>
        <v/>
      </c>
      <c r="W942" s="17" t="str">
        <f t="shared" si="78"/>
        <v/>
      </c>
      <c r="X942" s="151" t="str">
        <f t="shared" si="75"/>
        <v/>
      </c>
    </row>
    <row r="943" spans="1:24" s="10" customFormat="1" ht="45.75" customHeight="1" thickBot="1" x14ac:dyDescent="0.25">
      <c r="A943" s="11" t="s">
        <v>9</v>
      </c>
      <c r="B943" s="1"/>
      <c r="C943" s="1"/>
      <c r="D943" s="188" t="str">
        <f t="shared" si="76"/>
        <v xml:space="preserve"> / </v>
      </c>
      <c r="E943" s="78" t="s">
        <v>9</v>
      </c>
      <c r="F943" s="78" t="s">
        <v>1372</v>
      </c>
      <c r="G943" s="72">
        <v>935</v>
      </c>
      <c r="H943" s="55"/>
      <c r="I943" s="70"/>
      <c r="J943" s="74"/>
      <c r="K943" s="86" t="str">
        <f>IF('(c) Copyricht DQS Gruppe 2023'!$XFD$3="© D Q S B IT 2020",IF($J943="","",VLOOKUP($J943,BDKSTAB,3,FALSE))&amp;IF($J943="","",", Berufsgattung = "&amp;IF($J943="","",VLOOKUP($J943,BDKSTAB,2,FALSE))),"Copyright verletzt")</f>
        <v/>
      </c>
      <c r="L943" s="55"/>
      <c r="M943" s="55"/>
      <c r="N943" s="34"/>
      <c r="O943" s="36"/>
      <c r="P943" s="36"/>
      <c r="Q943" s="11"/>
      <c r="R943" s="66" t="str">
        <f t="shared" si="77"/>
        <v/>
      </c>
      <c r="S943" s="69"/>
      <c r="T943" s="38"/>
      <c r="U943" s="11"/>
      <c r="V943" s="67" t="str">
        <f t="shared" si="74"/>
        <v/>
      </c>
      <c r="W943" s="17" t="str">
        <f t="shared" si="78"/>
        <v/>
      </c>
      <c r="X943" s="151" t="str">
        <f t="shared" si="75"/>
        <v/>
      </c>
    </row>
    <row r="944" spans="1:24" s="10" customFormat="1" ht="45.75" customHeight="1" thickBot="1" x14ac:dyDescent="0.25">
      <c r="A944" s="11" t="s">
        <v>9</v>
      </c>
      <c r="B944" s="1"/>
      <c r="C944" s="1"/>
      <c r="D944" s="188" t="str">
        <f t="shared" si="76"/>
        <v xml:space="preserve"> / </v>
      </c>
      <c r="E944" s="78" t="s">
        <v>9</v>
      </c>
      <c r="F944" s="78" t="s">
        <v>1372</v>
      </c>
      <c r="G944" s="72">
        <v>936</v>
      </c>
      <c r="H944" s="55"/>
      <c r="I944" s="70"/>
      <c r="J944" s="74"/>
      <c r="K944" s="86" t="str">
        <f>IF('(c) Copyricht DQS Gruppe 2023'!$XFD$3="© D Q S B IT 2020",IF($J944="","",VLOOKUP($J944,BDKSTAB,3,FALSE))&amp;IF($J944="","",", Berufsgattung = "&amp;IF($J944="","",VLOOKUP($J944,BDKSTAB,2,FALSE))),"Copyright verletzt")</f>
        <v/>
      </c>
      <c r="L944" s="55"/>
      <c r="M944" s="55"/>
      <c r="N944" s="34"/>
      <c r="O944" s="36"/>
      <c r="P944" s="36"/>
      <c r="Q944" s="11"/>
      <c r="R944" s="66" t="str">
        <f t="shared" si="77"/>
        <v/>
      </c>
      <c r="S944" s="69"/>
      <c r="T944" s="38"/>
      <c r="U944" s="11"/>
      <c r="V944" s="67" t="str">
        <f t="shared" si="74"/>
        <v/>
      </c>
      <c r="W944" s="17" t="str">
        <f t="shared" si="78"/>
        <v/>
      </c>
      <c r="X944" s="151" t="str">
        <f t="shared" si="75"/>
        <v/>
      </c>
    </row>
    <row r="945" spans="1:24" s="10" customFormat="1" ht="45.75" customHeight="1" thickBot="1" x14ac:dyDescent="0.25">
      <c r="A945" s="11" t="s">
        <v>9</v>
      </c>
      <c r="B945" s="1"/>
      <c r="C945" s="1"/>
      <c r="D945" s="188" t="str">
        <f t="shared" si="76"/>
        <v xml:space="preserve"> / </v>
      </c>
      <c r="E945" s="78" t="s">
        <v>9</v>
      </c>
      <c r="F945" s="78" t="s">
        <v>1372</v>
      </c>
      <c r="G945" s="72">
        <v>937</v>
      </c>
      <c r="H945" s="55"/>
      <c r="I945" s="70"/>
      <c r="J945" s="74"/>
      <c r="K945" s="86" t="str">
        <f>IF('(c) Copyricht DQS Gruppe 2023'!$XFD$3="© D Q S B IT 2020",IF($J945="","",VLOOKUP($J945,BDKSTAB,3,FALSE))&amp;IF($J945="","",", Berufsgattung = "&amp;IF($J945="","",VLOOKUP($J945,BDKSTAB,2,FALSE))),"Copyright verletzt")</f>
        <v/>
      </c>
      <c r="L945" s="55"/>
      <c r="M945" s="55"/>
      <c r="N945" s="34"/>
      <c r="O945" s="36"/>
      <c r="P945" s="36"/>
      <c r="Q945" s="11"/>
      <c r="R945" s="66" t="str">
        <f t="shared" si="77"/>
        <v/>
      </c>
      <c r="S945" s="69"/>
      <c r="T945" s="38"/>
      <c r="U945" s="11"/>
      <c r="V945" s="67" t="str">
        <f t="shared" si="74"/>
        <v/>
      </c>
      <c r="W945" s="17" t="str">
        <f t="shared" si="78"/>
        <v/>
      </c>
      <c r="X945" s="151" t="str">
        <f t="shared" si="75"/>
        <v/>
      </c>
    </row>
    <row r="946" spans="1:24" s="10" customFormat="1" ht="45.75" customHeight="1" thickBot="1" x14ac:dyDescent="0.25">
      <c r="A946" s="11" t="s">
        <v>9</v>
      </c>
      <c r="B946" s="1"/>
      <c r="C946" s="1"/>
      <c r="D946" s="188" t="str">
        <f t="shared" si="76"/>
        <v xml:space="preserve"> / </v>
      </c>
      <c r="E946" s="78" t="s">
        <v>9</v>
      </c>
      <c r="F946" s="78" t="s">
        <v>1372</v>
      </c>
      <c r="G946" s="72">
        <v>938</v>
      </c>
      <c r="H946" s="55"/>
      <c r="I946" s="70"/>
      <c r="J946" s="74"/>
      <c r="K946" s="86" t="str">
        <f>IF('(c) Copyricht DQS Gruppe 2023'!$XFD$3="© D Q S B IT 2020",IF($J946="","",VLOOKUP($J946,BDKSTAB,3,FALSE))&amp;IF($J946="","",", Berufsgattung = "&amp;IF($J946="","",VLOOKUP($J946,BDKSTAB,2,FALSE))),"Copyright verletzt")</f>
        <v/>
      </c>
      <c r="L946" s="55"/>
      <c r="M946" s="55"/>
      <c r="N946" s="34"/>
      <c r="O946" s="36"/>
      <c r="P946" s="36"/>
      <c r="Q946" s="11"/>
      <c r="R946" s="66" t="str">
        <f t="shared" si="77"/>
        <v/>
      </c>
      <c r="S946" s="69"/>
      <c r="T946" s="38"/>
      <c r="U946" s="11"/>
      <c r="V946" s="67" t="str">
        <f t="shared" si="74"/>
        <v/>
      </c>
      <c r="W946" s="17" t="str">
        <f t="shared" si="78"/>
        <v/>
      </c>
      <c r="X946" s="151" t="str">
        <f t="shared" si="75"/>
        <v/>
      </c>
    </row>
    <row r="947" spans="1:24" s="10" customFormat="1" ht="45.75" customHeight="1" thickBot="1" x14ac:dyDescent="0.25">
      <c r="A947" s="11" t="s">
        <v>9</v>
      </c>
      <c r="B947" s="1"/>
      <c r="C947" s="1"/>
      <c r="D947" s="188" t="str">
        <f t="shared" si="76"/>
        <v xml:space="preserve"> / </v>
      </c>
      <c r="E947" s="78" t="s">
        <v>9</v>
      </c>
      <c r="F947" s="78" t="s">
        <v>1372</v>
      </c>
      <c r="G947" s="72">
        <v>939</v>
      </c>
      <c r="H947" s="55"/>
      <c r="I947" s="70"/>
      <c r="J947" s="74"/>
      <c r="K947" s="86" t="str">
        <f>IF('(c) Copyricht DQS Gruppe 2023'!$XFD$3="© D Q S B IT 2020",IF($J947="","",VLOOKUP($J947,BDKSTAB,3,FALSE))&amp;IF($J947="","",", Berufsgattung = "&amp;IF($J947="","",VLOOKUP($J947,BDKSTAB,2,FALSE))),"Copyright verletzt")</f>
        <v/>
      </c>
      <c r="L947" s="55"/>
      <c r="M947" s="55"/>
      <c r="N947" s="34"/>
      <c r="O947" s="36"/>
      <c r="P947" s="36"/>
      <c r="Q947" s="11"/>
      <c r="R947" s="66" t="str">
        <f t="shared" si="77"/>
        <v/>
      </c>
      <c r="S947" s="69"/>
      <c r="T947" s="38"/>
      <c r="U947" s="11"/>
      <c r="V947" s="67" t="str">
        <f t="shared" si="74"/>
        <v/>
      </c>
      <c r="W947" s="17" t="str">
        <f t="shared" si="78"/>
        <v/>
      </c>
      <c r="X947" s="151" t="str">
        <f t="shared" si="75"/>
        <v/>
      </c>
    </row>
    <row r="948" spans="1:24" s="10" customFormat="1" ht="45.75" customHeight="1" thickBot="1" x14ac:dyDescent="0.25">
      <c r="A948" s="11" t="s">
        <v>9</v>
      </c>
      <c r="B948" s="1"/>
      <c r="C948" s="1"/>
      <c r="D948" s="188" t="str">
        <f t="shared" si="76"/>
        <v xml:space="preserve"> / </v>
      </c>
      <c r="E948" s="78" t="s">
        <v>9</v>
      </c>
      <c r="F948" s="78" t="s">
        <v>1372</v>
      </c>
      <c r="G948" s="72">
        <v>940</v>
      </c>
      <c r="H948" s="55"/>
      <c r="I948" s="70"/>
      <c r="J948" s="74"/>
      <c r="K948" s="86" t="str">
        <f>IF('(c) Copyricht DQS Gruppe 2023'!$XFD$3="© D Q S B IT 2020",IF($J948="","",VLOOKUP($J948,BDKSTAB,3,FALSE))&amp;IF($J948="","",", Berufsgattung = "&amp;IF($J948="","",VLOOKUP($J948,BDKSTAB,2,FALSE))),"Copyright verletzt")</f>
        <v/>
      </c>
      <c r="L948" s="55"/>
      <c r="M948" s="55"/>
      <c r="N948" s="34"/>
      <c r="O948" s="36"/>
      <c r="P948" s="36"/>
      <c r="Q948" s="11"/>
      <c r="R948" s="66" t="str">
        <f t="shared" si="77"/>
        <v/>
      </c>
      <c r="S948" s="69"/>
      <c r="T948" s="38"/>
      <c r="U948" s="11"/>
      <c r="V948" s="67" t="str">
        <f t="shared" si="74"/>
        <v/>
      </c>
      <c r="W948" s="17" t="str">
        <f t="shared" si="78"/>
        <v/>
      </c>
      <c r="X948" s="151" t="str">
        <f t="shared" si="75"/>
        <v/>
      </c>
    </row>
    <row r="949" spans="1:24" s="10" customFormat="1" ht="45.75" customHeight="1" thickBot="1" x14ac:dyDescent="0.25">
      <c r="A949" s="11" t="s">
        <v>9</v>
      </c>
      <c r="B949" s="1"/>
      <c r="C949" s="1"/>
      <c r="D949" s="188" t="str">
        <f t="shared" si="76"/>
        <v xml:space="preserve"> / </v>
      </c>
      <c r="E949" s="78" t="s">
        <v>9</v>
      </c>
      <c r="F949" s="78" t="s">
        <v>1372</v>
      </c>
      <c r="G949" s="72">
        <v>941</v>
      </c>
      <c r="H949" s="55"/>
      <c r="I949" s="70"/>
      <c r="J949" s="74"/>
      <c r="K949" s="86" t="str">
        <f>IF('(c) Copyricht DQS Gruppe 2023'!$XFD$3="© D Q S B IT 2020",IF($J949="","",VLOOKUP($J949,BDKSTAB,3,FALSE))&amp;IF($J949="","",", Berufsgattung = "&amp;IF($J949="","",VLOOKUP($J949,BDKSTAB,2,FALSE))),"Copyright verletzt")</f>
        <v/>
      </c>
      <c r="L949" s="55"/>
      <c r="M949" s="55"/>
      <c r="N949" s="34"/>
      <c r="O949" s="36"/>
      <c r="P949" s="36"/>
      <c r="Q949" s="11"/>
      <c r="R949" s="66" t="str">
        <f t="shared" si="77"/>
        <v/>
      </c>
      <c r="S949" s="69"/>
      <c r="T949" s="38"/>
      <c r="U949" s="11"/>
      <c r="V949" s="67" t="str">
        <f t="shared" si="74"/>
        <v/>
      </c>
      <c r="W949" s="17" t="str">
        <f t="shared" si="78"/>
        <v/>
      </c>
      <c r="X949" s="151" t="str">
        <f t="shared" si="75"/>
        <v/>
      </c>
    </row>
    <row r="950" spans="1:24" s="10" customFormat="1" ht="45.75" customHeight="1" thickBot="1" x14ac:dyDescent="0.25">
      <c r="A950" s="11" t="s">
        <v>9</v>
      </c>
      <c r="B950" s="1"/>
      <c r="C950" s="1"/>
      <c r="D950" s="188" t="str">
        <f t="shared" si="76"/>
        <v xml:space="preserve"> / </v>
      </c>
      <c r="E950" s="78" t="s">
        <v>9</v>
      </c>
      <c r="F950" s="78" t="s">
        <v>1372</v>
      </c>
      <c r="G950" s="72">
        <v>942</v>
      </c>
      <c r="H950" s="55"/>
      <c r="I950" s="70"/>
      <c r="J950" s="74"/>
      <c r="K950" s="86" t="str">
        <f>IF('(c) Copyricht DQS Gruppe 2023'!$XFD$3="© D Q S B IT 2020",IF($J950="","",VLOOKUP($J950,BDKSTAB,3,FALSE))&amp;IF($J950="","",", Berufsgattung = "&amp;IF($J950="","",VLOOKUP($J950,BDKSTAB,2,FALSE))),"Copyright verletzt")</f>
        <v/>
      </c>
      <c r="L950" s="55"/>
      <c r="M950" s="55"/>
      <c r="N950" s="34"/>
      <c r="O950" s="36"/>
      <c r="P950" s="36"/>
      <c r="Q950" s="11"/>
      <c r="R950" s="66" t="str">
        <f t="shared" si="77"/>
        <v/>
      </c>
      <c r="S950" s="69"/>
      <c r="T950" s="38"/>
      <c r="U950" s="11"/>
      <c r="V950" s="67" t="str">
        <f t="shared" si="74"/>
        <v/>
      </c>
      <c r="W950" s="17" t="str">
        <f t="shared" si="78"/>
        <v/>
      </c>
      <c r="X950" s="151" t="str">
        <f t="shared" si="75"/>
        <v/>
      </c>
    </row>
    <row r="951" spans="1:24" s="10" customFormat="1" ht="45.75" customHeight="1" thickBot="1" x14ac:dyDescent="0.25">
      <c r="A951" s="11" t="s">
        <v>9</v>
      </c>
      <c r="B951" s="1"/>
      <c r="C951" s="1"/>
      <c r="D951" s="188" t="str">
        <f t="shared" si="76"/>
        <v xml:space="preserve"> / </v>
      </c>
      <c r="E951" s="78" t="s">
        <v>9</v>
      </c>
      <c r="F951" s="78" t="s">
        <v>1372</v>
      </c>
      <c r="G951" s="72">
        <v>943</v>
      </c>
      <c r="H951" s="55"/>
      <c r="I951" s="70"/>
      <c r="J951" s="74"/>
      <c r="K951" s="86" t="str">
        <f>IF('(c) Copyricht DQS Gruppe 2023'!$XFD$3="© D Q S B IT 2020",IF($J951="","",VLOOKUP($J951,BDKSTAB,3,FALSE))&amp;IF($J951="","",", Berufsgattung = "&amp;IF($J951="","",VLOOKUP($J951,BDKSTAB,2,FALSE))),"Copyright verletzt")</f>
        <v/>
      </c>
      <c r="L951" s="55"/>
      <c r="M951" s="55"/>
      <c r="N951" s="34"/>
      <c r="O951" s="36"/>
      <c r="P951" s="36"/>
      <c r="Q951" s="11"/>
      <c r="R951" s="66" t="str">
        <f t="shared" si="77"/>
        <v/>
      </c>
      <c r="S951" s="69"/>
      <c r="T951" s="38"/>
      <c r="U951" s="11"/>
      <c r="V951" s="67" t="str">
        <f t="shared" si="74"/>
        <v/>
      </c>
      <c r="W951" s="17" t="str">
        <f t="shared" si="78"/>
        <v/>
      </c>
      <c r="X951" s="151" t="str">
        <f t="shared" si="75"/>
        <v/>
      </c>
    </row>
    <row r="952" spans="1:24" s="10" customFormat="1" ht="45.75" customHeight="1" thickBot="1" x14ac:dyDescent="0.25">
      <c r="A952" s="11" t="s">
        <v>9</v>
      </c>
      <c r="B952" s="1"/>
      <c r="C952" s="1"/>
      <c r="D952" s="188" t="str">
        <f t="shared" si="76"/>
        <v xml:space="preserve"> / </v>
      </c>
      <c r="E952" s="78" t="s">
        <v>9</v>
      </c>
      <c r="F952" s="78" t="s">
        <v>1372</v>
      </c>
      <c r="G952" s="72">
        <v>944</v>
      </c>
      <c r="H952" s="55"/>
      <c r="I952" s="70"/>
      <c r="J952" s="74"/>
      <c r="K952" s="86" t="str">
        <f>IF('(c) Copyricht DQS Gruppe 2023'!$XFD$3="© D Q S B IT 2020",IF($J952="","",VLOOKUP($J952,BDKSTAB,3,FALSE))&amp;IF($J952="","",", Berufsgattung = "&amp;IF($J952="","",VLOOKUP($J952,BDKSTAB,2,FALSE))),"Copyright verletzt")</f>
        <v/>
      </c>
      <c r="L952" s="55"/>
      <c r="M952" s="55"/>
      <c r="N952" s="34"/>
      <c r="O952" s="36"/>
      <c r="P952" s="36"/>
      <c r="Q952" s="11"/>
      <c r="R952" s="66" t="str">
        <f t="shared" si="77"/>
        <v/>
      </c>
      <c r="S952" s="69"/>
      <c r="T952" s="38"/>
      <c r="U952" s="11"/>
      <c r="V952" s="67" t="str">
        <f t="shared" si="74"/>
        <v/>
      </c>
      <c r="W952" s="17" t="str">
        <f t="shared" si="78"/>
        <v/>
      </c>
      <c r="X952" s="151" t="str">
        <f t="shared" si="75"/>
        <v/>
      </c>
    </row>
    <row r="953" spans="1:24" s="10" customFormat="1" ht="45.75" customHeight="1" thickBot="1" x14ac:dyDescent="0.25">
      <c r="A953" s="11" t="s">
        <v>9</v>
      </c>
      <c r="B953" s="1"/>
      <c r="C953" s="1"/>
      <c r="D953" s="188" t="str">
        <f t="shared" si="76"/>
        <v xml:space="preserve"> / </v>
      </c>
      <c r="E953" s="78" t="s">
        <v>9</v>
      </c>
      <c r="F953" s="78" t="s">
        <v>1372</v>
      </c>
      <c r="G953" s="72">
        <v>945</v>
      </c>
      <c r="H953" s="55"/>
      <c r="I953" s="70"/>
      <c r="J953" s="74"/>
      <c r="K953" s="86" t="str">
        <f>IF('(c) Copyricht DQS Gruppe 2023'!$XFD$3="© D Q S B IT 2020",IF($J953="","",VLOOKUP($J953,BDKSTAB,3,FALSE))&amp;IF($J953="","",", Berufsgattung = "&amp;IF($J953="","",VLOOKUP($J953,BDKSTAB,2,FALSE))),"Copyright verletzt")</f>
        <v/>
      </c>
      <c r="L953" s="55"/>
      <c r="M953" s="55"/>
      <c r="N953" s="34"/>
      <c r="O953" s="36"/>
      <c r="P953" s="36"/>
      <c r="Q953" s="11"/>
      <c r="R953" s="66" t="str">
        <f t="shared" si="77"/>
        <v/>
      </c>
      <c r="S953" s="69"/>
      <c r="T953" s="38"/>
      <c r="U953" s="11"/>
      <c r="V953" s="67" t="str">
        <f t="shared" si="74"/>
        <v/>
      </c>
      <c r="W953" s="17" t="str">
        <f t="shared" si="78"/>
        <v/>
      </c>
      <c r="X953" s="151" t="str">
        <f t="shared" si="75"/>
        <v/>
      </c>
    </row>
    <row r="954" spans="1:24" s="10" customFormat="1" ht="45.75" customHeight="1" thickBot="1" x14ac:dyDescent="0.25">
      <c r="A954" s="11" t="s">
        <v>9</v>
      </c>
      <c r="B954" s="1"/>
      <c r="C954" s="1"/>
      <c r="D954" s="188" t="str">
        <f t="shared" si="76"/>
        <v xml:space="preserve"> / </v>
      </c>
      <c r="E954" s="78" t="s">
        <v>9</v>
      </c>
      <c r="F954" s="78" t="s">
        <v>1372</v>
      </c>
      <c r="G954" s="72">
        <v>946</v>
      </c>
      <c r="H954" s="55"/>
      <c r="I954" s="70"/>
      <c r="J954" s="74"/>
      <c r="K954" s="86" t="str">
        <f>IF('(c) Copyricht DQS Gruppe 2023'!$XFD$3="© D Q S B IT 2020",IF($J954="","",VLOOKUP($J954,BDKSTAB,3,FALSE))&amp;IF($J954="","",", Berufsgattung = "&amp;IF($J954="","",VLOOKUP($J954,BDKSTAB,2,FALSE))),"Copyright verletzt")</f>
        <v/>
      </c>
      <c r="L954" s="55"/>
      <c r="M954" s="55"/>
      <c r="N954" s="34"/>
      <c r="O954" s="36"/>
      <c r="P954" s="36"/>
      <c r="Q954" s="11"/>
      <c r="R954" s="66" t="str">
        <f t="shared" si="77"/>
        <v/>
      </c>
      <c r="S954" s="69"/>
      <c r="T954" s="38"/>
      <c r="U954" s="11"/>
      <c r="V954" s="67" t="str">
        <f t="shared" si="74"/>
        <v/>
      </c>
      <c r="W954" s="17" t="str">
        <f t="shared" si="78"/>
        <v/>
      </c>
      <c r="X954" s="151" t="str">
        <f t="shared" si="75"/>
        <v/>
      </c>
    </row>
    <row r="955" spans="1:24" s="10" customFormat="1" ht="45.75" customHeight="1" thickBot="1" x14ac:dyDescent="0.25">
      <c r="A955" s="11" t="s">
        <v>9</v>
      </c>
      <c r="B955" s="1"/>
      <c r="C955" s="1"/>
      <c r="D955" s="188" t="str">
        <f t="shared" si="76"/>
        <v xml:space="preserve"> / </v>
      </c>
      <c r="E955" s="78" t="s">
        <v>9</v>
      </c>
      <c r="F955" s="78" t="s">
        <v>1372</v>
      </c>
      <c r="G955" s="72">
        <v>947</v>
      </c>
      <c r="H955" s="55"/>
      <c r="I955" s="70"/>
      <c r="J955" s="74"/>
      <c r="K955" s="86" t="str">
        <f>IF('(c) Copyricht DQS Gruppe 2023'!$XFD$3="© D Q S B IT 2020",IF($J955="","",VLOOKUP($J955,BDKSTAB,3,FALSE))&amp;IF($J955="","",", Berufsgattung = "&amp;IF($J955="","",VLOOKUP($J955,BDKSTAB,2,FALSE))),"Copyright verletzt")</f>
        <v/>
      </c>
      <c r="L955" s="55"/>
      <c r="M955" s="55"/>
      <c r="N955" s="34"/>
      <c r="O955" s="36"/>
      <c r="P955" s="36"/>
      <c r="Q955" s="11"/>
      <c r="R955" s="66" t="str">
        <f t="shared" si="77"/>
        <v/>
      </c>
      <c r="S955" s="69"/>
      <c r="T955" s="38"/>
      <c r="U955" s="11"/>
      <c r="V955" s="67" t="str">
        <f t="shared" si="74"/>
        <v/>
      </c>
      <c r="W955" s="17" t="str">
        <f t="shared" si="78"/>
        <v/>
      </c>
      <c r="X955" s="151" t="str">
        <f t="shared" si="75"/>
        <v/>
      </c>
    </row>
    <row r="956" spans="1:24" s="10" customFormat="1" ht="45.75" customHeight="1" thickBot="1" x14ac:dyDescent="0.25">
      <c r="A956" s="11" t="s">
        <v>9</v>
      </c>
      <c r="B956" s="1"/>
      <c r="C956" s="1"/>
      <c r="D956" s="188" t="str">
        <f t="shared" si="76"/>
        <v xml:space="preserve"> / </v>
      </c>
      <c r="E956" s="78" t="s">
        <v>9</v>
      </c>
      <c r="F956" s="78" t="s">
        <v>1372</v>
      </c>
      <c r="G956" s="72">
        <v>948</v>
      </c>
      <c r="H956" s="55"/>
      <c r="I956" s="70"/>
      <c r="J956" s="74"/>
      <c r="K956" s="86" t="str">
        <f>IF('(c) Copyricht DQS Gruppe 2023'!$XFD$3="© D Q S B IT 2020",IF($J956="","",VLOOKUP($J956,BDKSTAB,3,FALSE))&amp;IF($J956="","",", Berufsgattung = "&amp;IF($J956="","",VLOOKUP($J956,BDKSTAB,2,FALSE))),"Copyright verletzt")</f>
        <v/>
      </c>
      <c r="L956" s="55"/>
      <c r="M956" s="55"/>
      <c r="N956" s="34"/>
      <c r="O956" s="36"/>
      <c r="P956" s="36"/>
      <c r="Q956" s="11"/>
      <c r="R956" s="66" t="str">
        <f t="shared" si="77"/>
        <v/>
      </c>
      <c r="S956" s="69"/>
      <c r="T956" s="38"/>
      <c r="U956" s="11"/>
      <c r="V956" s="67" t="str">
        <f t="shared" si="74"/>
        <v/>
      </c>
      <c r="W956" s="17" t="str">
        <f t="shared" si="78"/>
        <v/>
      </c>
      <c r="X956" s="151" t="str">
        <f t="shared" si="75"/>
        <v/>
      </c>
    </row>
    <row r="957" spans="1:24" s="10" customFormat="1" ht="45.75" customHeight="1" thickBot="1" x14ac:dyDescent="0.25">
      <c r="A957" s="11" t="s">
        <v>9</v>
      </c>
      <c r="B957" s="1"/>
      <c r="C957" s="1"/>
      <c r="D957" s="188" t="str">
        <f t="shared" si="76"/>
        <v xml:space="preserve"> / </v>
      </c>
      <c r="E957" s="78" t="s">
        <v>9</v>
      </c>
      <c r="F957" s="78" t="s">
        <v>1372</v>
      </c>
      <c r="G957" s="72">
        <v>949</v>
      </c>
      <c r="H957" s="55"/>
      <c r="I957" s="70"/>
      <c r="J957" s="74"/>
      <c r="K957" s="86" t="str">
        <f>IF('(c) Copyricht DQS Gruppe 2023'!$XFD$3="© D Q S B IT 2020",IF($J957="","",VLOOKUP($J957,BDKSTAB,3,FALSE))&amp;IF($J957="","",", Berufsgattung = "&amp;IF($J957="","",VLOOKUP($J957,BDKSTAB,2,FALSE))),"Copyright verletzt")</f>
        <v/>
      </c>
      <c r="L957" s="55"/>
      <c r="M957" s="55"/>
      <c r="N957" s="34"/>
      <c r="O957" s="36"/>
      <c r="P957" s="36"/>
      <c r="Q957" s="11"/>
      <c r="R957" s="66" t="str">
        <f t="shared" si="77"/>
        <v/>
      </c>
      <c r="S957" s="69"/>
      <c r="T957" s="38"/>
      <c r="U957" s="11"/>
      <c r="V957" s="67" t="str">
        <f t="shared" si="74"/>
        <v/>
      </c>
      <c r="W957" s="17" t="str">
        <f t="shared" si="78"/>
        <v/>
      </c>
      <c r="X957" s="151" t="str">
        <f t="shared" si="75"/>
        <v/>
      </c>
    </row>
    <row r="958" spans="1:24" s="10" customFormat="1" ht="45.75" customHeight="1" thickBot="1" x14ac:dyDescent="0.25">
      <c r="A958" s="11" t="s">
        <v>9</v>
      </c>
      <c r="B958" s="1"/>
      <c r="C958" s="1"/>
      <c r="D958" s="188" t="str">
        <f t="shared" si="76"/>
        <v xml:space="preserve"> / </v>
      </c>
      <c r="E958" s="78" t="s">
        <v>9</v>
      </c>
      <c r="F958" s="78" t="s">
        <v>1372</v>
      </c>
      <c r="G958" s="72">
        <v>950</v>
      </c>
      <c r="H958" s="55"/>
      <c r="I958" s="70"/>
      <c r="J958" s="74"/>
      <c r="K958" s="86" t="str">
        <f>IF('(c) Copyricht DQS Gruppe 2023'!$XFD$3="© D Q S B IT 2020",IF($J958="","",VLOOKUP($J958,BDKSTAB,3,FALSE))&amp;IF($J958="","",", Berufsgattung = "&amp;IF($J958="","",VLOOKUP($J958,BDKSTAB,2,FALSE))),"Copyright verletzt")</f>
        <v/>
      </c>
      <c r="L958" s="55"/>
      <c r="M958" s="55"/>
      <c r="N958" s="34"/>
      <c r="O958" s="36"/>
      <c r="P958" s="36"/>
      <c r="Q958" s="11"/>
      <c r="R958" s="66" t="str">
        <f t="shared" si="77"/>
        <v/>
      </c>
      <c r="S958" s="69"/>
      <c r="T958" s="38"/>
      <c r="U958" s="11"/>
      <c r="V958" s="67" t="str">
        <f t="shared" si="74"/>
        <v/>
      </c>
      <c r="W958" s="17" t="str">
        <f t="shared" si="78"/>
        <v/>
      </c>
      <c r="X958" s="151" t="str">
        <f t="shared" si="75"/>
        <v/>
      </c>
    </row>
    <row r="959" spans="1:24" s="10" customFormat="1" ht="45.75" customHeight="1" thickBot="1" x14ac:dyDescent="0.25">
      <c r="A959" s="11" t="s">
        <v>9</v>
      </c>
      <c r="B959" s="1"/>
      <c r="C959" s="1"/>
      <c r="D959" s="188" t="str">
        <f t="shared" si="76"/>
        <v xml:space="preserve"> / </v>
      </c>
      <c r="E959" s="78" t="s">
        <v>9</v>
      </c>
      <c r="F959" s="78" t="s">
        <v>1372</v>
      </c>
      <c r="G959" s="72">
        <v>951</v>
      </c>
      <c r="H959" s="55"/>
      <c r="I959" s="70"/>
      <c r="J959" s="74"/>
      <c r="K959" s="86" t="str">
        <f>IF('(c) Copyricht DQS Gruppe 2023'!$XFD$3="© D Q S B IT 2020",IF($J959="","",VLOOKUP($J959,BDKSTAB,3,FALSE))&amp;IF($J959="","",", Berufsgattung = "&amp;IF($J959="","",VLOOKUP($J959,BDKSTAB,2,FALSE))),"Copyright verletzt")</f>
        <v/>
      </c>
      <c r="L959" s="55"/>
      <c r="M959" s="55"/>
      <c r="N959" s="34"/>
      <c r="O959" s="36"/>
      <c r="P959" s="36"/>
      <c r="Q959" s="11"/>
      <c r="R959" s="66" t="str">
        <f t="shared" si="77"/>
        <v/>
      </c>
      <c r="S959" s="69"/>
      <c r="T959" s="38"/>
      <c r="U959" s="11"/>
      <c r="V959" s="67" t="str">
        <f t="shared" si="74"/>
        <v/>
      </c>
      <c r="W959" s="17" t="str">
        <f t="shared" si="78"/>
        <v/>
      </c>
      <c r="X959" s="151" t="str">
        <f t="shared" si="75"/>
        <v/>
      </c>
    </row>
    <row r="960" spans="1:24" s="10" customFormat="1" ht="45.75" customHeight="1" thickBot="1" x14ac:dyDescent="0.25">
      <c r="A960" s="11" t="s">
        <v>9</v>
      </c>
      <c r="B960" s="1"/>
      <c r="C960" s="1"/>
      <c r="D960" s="188" t="str">
        <f t="shared" si="76"/>
        <v xml:space="preserve"> / </v>
      </c>
      <c r="E960" s="78" t="s">
        <v>9</v>
      </c>
      <c r="F960" s="78" t="s">
        <v>1372</v>
      </c>
      <c r="G960" s="72">
        <v>952</v>
      </c>
      <c r="H960" s="55"/>
      <c r="I960" s="70"/>
      <c r="J960" s="74"/>
      <c r="K960" s="86" t="str">
        <f>IF('(c) Copyricht DQS Gruppe 2023'!$XFD$3="© D Q S B IT 2020",IF($J960="","",VLOOKUP($J960,BDKSTAB,3,FALSE))&amp;IF($J960="","",", Berufsgattung = "&amp;IF($J960="","",VLOOKUP($J960,BDKSTAB,2,FALSE))),"Copyright verletzt")</f>
        <v/>
      </c>
      <c r="L960" s="55"/>
      <c r="M960" s="55"/>
      <c r="N960" s="34"/>
      <c r="O960" s="36"/>
      <c r="P960" s="36"/>
      <c r="Q960" s="11"/>
      <c r="R960" s="66" t="str">
        <f t="shared" si="77"/>
        <v/>
      </c>
      <c r="S960" s="69"/>
      <c r="T960" s="38"/>
      <c r="U960" s="11"/>
      <c r="V960" s="67" t="str">
        <f t="shared" si="74"/>
        <v/>
      </c>
      <c r="W960" s="17" t="str">
        <f t="shared" si="78"/>
        <v/>
      </c>
      <c r="X960" s="151" t="str">
        <f t="shared" si="75"/>
        <v/>
      </c>
    </row>
    <row r="961" spans="1:24" s="10" customFormat="1" ht="45.75" customHeight="1" thickBot="1" x14ac:dyDescent="0.25">
      <c r="A961" s="11" t="s">
        <v>9</v>
      </c>
      <c r="B961" s="1"/>
      <c r="C961" s="1"/>
      <c r="D961" s="188" t="str">
        <f t="shared" si="76"/>
        <v xml:space="preserve"> / </v>
      </c>
      <c r="E961" s="78" t="s">
        <v>9</v>
      </c>
      <c r="F961" s="78" t="s">
        <v>1372</v>
      </c>
      <c r="G961" s="72">
        <v>953</v>
      </c>
      <c r="H961" s="55"/>
      <c r="I961" s="70"/>
      <c r="J961" s="74"/>
      <c r="K961" s="86" t="str">
        <f>IF('(c) Copyricht DQS Gruppe 2023'!$XFD$3="© D Q S B IT 2020",IF($J961="","",VLOOKUP($J961,BDKSTAB,3,FALSE))&amp;IF($J961="","",", Berufsgattung = "&amp;IF($J961="","",VLOOKUP($J961,BDKSTAB,2,FALSE))),"Copyright verletzt")</f>
        <v/>
      </c>
      <c r="L961" s="55"/>
      <c r="M961" s="55"/>
      <c r="N961" s="34"/>
      <c r="O961" s="36"/>
      <c r="P961" s="36"/>
      <c r="Q961" s="11"/>
      <c r="R961" s="66" t="str">
        <f t="shared" si="77"/>
        <v/>
      </c>
      <c r="S961" s="69"/>
      <c r="T961" s="38"/>
      <c r="U961" s="11"/>
      <c r="V961" s="67" t="str">
        <f t="shared" si="74"/>
        <v/>
      </c>
      <c r="W961" s="17" t="str">
        <f t="shared" si="78"/>
        <v/>
      </c>
      <c r="X961" s="151" t="str">
        <f t="shared" si="75"/>
        <v/>
      </c>
    </row>
    <row r="962" spans="1:24" s="10" customFormat="1" ht="45.75" customHeight="1" thickBot="1" x14ac:dyDescent="0.25">
      <c r="A962" s="11" t="s">
        <v>9</v>
      </c>
      <c r="B962" s="1"/>
      <c r="C962" s="1"/>
      <c r="D962" s="188" t="str">
        <f t="shared" si="76"/>
        <v xml:space="preserve"> / </v>
      </c>
      <c r="E962" s="78" t="s">
        <v>9</v>
      </c>
      <c r="F962" s="78" t="s">
        <v>1372</v>
      </c>
      <c r="G962" s="72">
        <v>954</v>
      </c>
      <c r="H962" s="55"/>
      <c r="I962" s="70"/>
      <c r="J962" s="74"/>
      <c r="K962" s="86" t="str">
        <f>IF('(c) Copyricht DQS Gruppe 2023'!$XFD$3="© D Q S B IT 2020",IF($J962="","",VLOOKUP($J962,BDKSTAB,3,FALSE))&amp;IF($J962="","",", Berufsgattung = "&amp;IF($J962="","",VLOOKUP($J962,BDKSTAB,2,FALSE))),"Copyright verletzt")</f>
        <v/>
      </c>
      <c r="L962" s="55"/>
      <c r="M962" s="55"/>
      <c r="N962" s="34"/>
      <c r="O962" s="36"/>
      <c r="P962" s="36"/>
      <c r="Q962" s="11"/>
      <c r="R962" s="66" t="str">
        <f t="shared" si="77"/>
        <v/>
      </c>
      <c r="S962" s="69"/>
      <c r="T962" s="38"/>
      <c r="U962" s="11"/>
      <c r="V962" s="67" t="str">
        <f t="shared" si="74"/>
        <v/>
      </c>
      <c r="W962" s="17" t="str">
        <f t="shared" si="78"/>
        <v/>
      </c>
      <c r="X962" s="151" t="str">
        <f t="shared" si="75"/>
        <v/>
      </c>
    </row>
    <row r="963" spans="1:24" s="10" customFormat="1" ht="45.75" customHeight="1" thickBot="1" x14ac:dyDescent="0.25">
      <c r="A963" s="11" t="s">
        <v>9</v>
      </c>
      <c r="B963" s="1"/>
      <c r="C963" s="1"/>
      <c r="D963" s="188" t="str">
        <f t="shared" si="76"/>
        <v xml:space="preserve"> / </v>
      </c>
      <c r="E963" s="78" t="s">
        <v>9</v>
      </c>
      <c r="F963" s="78" t="s">
        <v>1372</v>
      </c>
      <c r="G963" s="72">
        <v>955</v>
      </c>
      <c r="H963" s="55"/>
      <c r="I963" s="70"/>
      <c r="J963" s="74"/>
      <c r="K963" s="86" t="str">
        <f>IF('(c) Copyricht DQS Gruppe 2023'!$XFD$3="© D Q S B IT 2020",IF($J963="","",VLOOKUP($J963,BDKSTAB,3,FALSE))&amp;IF($J963="","",", Berufsgattung = "&amp;IF($J963="","",VLOOKUP($J963,BDKSTAB,2,FALSE))),"Copyright verletzt")</f>
        <v/>
      </c>
      <c r="L963" s="55"/>
      <c r="M963" s="55"/>
      <c r="N963" s="34"/>
      <c r="O963" s="36"/>
      <c r="P963" s="36"/>
      <c r="Q963" s="11"/>
      <c r="R963" s="66" t="str">
        <f t="shared" si="77"/>
        <v/>
      </c>
      <c r="S963" s="69"/>
      <c r="T963" s="38"/>
      <c r="U963" s="11"/>
      <c r="V963" s="67" t="str">
        <f t="shared" si="74"/>
        <v/>
      </c>
      <c r="W963" s="17" t="str">
        <f t="shared" si="78"/>
        <v/>
      </c>
      <c r="X963" s="151" t="str">
        <f t="shared" si="75"/>
        <v/>
      </c>
    </row>
    <row r="964" spans="1:24" s="10" customFormat="1" ht="45.75" customHeight="1" thickBot="1" x14ac:dyDescent="0.25">
      <c r="A964" s="11" t="s">
        <v>9</v>
      </c>
      <c r="B964" s="1"/>
      <c r="C964" s="1"/>
      <c r="D964" s="188" t="str">
        <f t="shared" si="76"/>
        <v xml:space="preserve"> / </v>
      </c>
      <c r="E964" s="78" t="s">
        <v>9</v>
      </c>
      <c r="F964" s="78" t="s">
        <v>1372</v>
      </c>
      <c r="G964" s="72">
        <v>956</v>
      </c>
      <c r="H964" s="55"/>
      <c r="I964" s="70"/>
      <c r="J964" s="74"/>
      <c r="K964" s="86" t="str">
        <f>IF('(c) Copyricht DQS Gruppe 2023'!$XFD$3="© D Q S B IT 2020",IF($J964="","",VLOOKUP($J964,BDKSTAB,3,FALSE))&amp;IF($J964="","",", Berufsgattung = "&amp;IF($J964="","",VLOOKUP($J964,BDKSTAB,2,FALSE))),"Copyright verletzt")</f>
        <v/>
      </c>
      <c r="L964" s="55"/>
      <c r="M964" s="55"/>
      <c r="N964" s="34"/>
      <c r="O964" s="36"/>
      <c r="P964" s="36"/>
      <c r="Q964" s="11"/>
      <c r="R964" s="66" t="str">
        <f t="shared" si="77"/>
        <v/>
      </c>
      <c r="S964" s="69"/>
      <c r="T964" s="38"/>
      <c r="U964" s="11"/>
      <c r="V964" s="67" t="str">
        <f t="shared" si="74"/>
        <v/>
      </c>
      <c r="W964" s="17" t="str">
        <f t="shared" si="78"/>
        <v/>
      </c>
      <c r="X964" s="151" t="str">
        <f t="shared" si="75"/>
        <v/>
      </c>
    </row>
    <row r="965" spans="1:24" s="10" customFormat="1" ht="45.75" customHeight="1" thickBot="1" x14ac:dyDescent="0.25">
      <c r="A965" s="11" t="s">
        <v>9</v>
      </c>
      <c r="B965" s="1"/>
      <c r="C965" s="1"/>
      <c r="D965" s="188" t="str">
        <f t="shared" si="76"/>
        <v xml:space="preserve"> / </v>
      </c>
      <c r="E965" s="78" t="s">
        <v>9</v>
      </c>
      <c r="F965" s="78" t="s">
        <v>1372</v>
      </c>
      <c r="G965" s="72">
        <v>957</v>
      </c>
      <c r="H965" s="55"/>
      <c r="I965" s="70"/>
      <c r="J965" s="74"/>
      <c r="K965" s="86" t="str">
        <f>IF('(c) Copyricht DQS Gruppe 2023'!$XFD$3="© D Q S B IT 2020",IF($J965="","",VLOOKUP($J965,BDKSTAB,3,FALSE))&amp;IF($J965="","",", Berufsgattung = "&amp;IF($J965="","",VLOOKUP($J965,BDKSTAB,2,FALSE))),"Copyright verletzt")</f>
        <v/>
      </c>
      <c r="L965" s="55"/>
      <c r="M965" s="55"/>
      <c r="N965" s="34"/>
      <c r="O965" s="36"/>
      <c r="P965" s="36"/>
      <c r="Q965" s="11"/>
      <c r="R965" s="66" t="str">
        <f t="shared" si="77"/>
        <v/>
      </c>
      <c r="S965" s="69"/>
      <c r="T965" s="38"/>
      <c r="U965" s="11"/>
      <c r="V965" s="67" t="str">
        <f t="shared" si="74"/>
        <v/>
      </c>
      <c r="W965" s="17" t="str">
        <f t="shared" si="78"/>
        <v/>
      </c>
      <c r="X965" s="151" t="str">
        <f t="shared" si="75"/>
        <v/>
      </c>
    </row>
    <row r="966" spans="1:24" s="10" customFormat="1" ht="45.75" customHeight="1" thickBot="1" x14ac:dyDescent="0.25">
      <c r="A966" s="11" t="s">
        <v>9</v>
      </c>
      <c r="B966" s="1"/>
      <c r="C966" s="1"/>
      <c r="D966" s="188" t="str">
        <f t="shared" si="76"/>
        <v xml:space="preserve"> / </v>
      </c>
      <c r="E966" s="78" t="s">
        <v>9</v>
      </c>
      <c r="F966" s="78" t="s">
        <v>1372</v>
      </c>
      <c r="G966" s="72">
        <v>958</v>
      </c>
      <c r="H966" s="55"/>
      <c r="I966" s="70"/>
      <c r="J966" s="74"/>
      <c r="K966" s="86" t="str">
        <f>IF('(c) Copyricht DQS Gruppe 2023'!$XFD$3="© D Q S B IT 2020",IF($J966="","",VLOOKUP($J966,BDKSTAB,3,FALSE))&amp;IF($J966="","",", Berufsgattung = "&amp;IF($J966="","",VLOOKUP($J966,BDKSTAB,2,FALSE))),"Copyright verletzt")</f>
        <v/>
      </c>
      <c r="L966" s="55"/>
      <c r="M966" s="55"/>
      <c r="N966" s="34"/>
      <c r="O966" s="36"/>
      <c r="P966" s="36"/>
      <c r="Q966" s="11"/>
      <c r="R966" s="66" t="str">
        <f t="shared" si="77"/>
        <v/>
      </c>
      <c r="S966" s="69"/>
      <c r="T966" s="38"/>
      <c r="U966" s="11"/>
      <c r="V966" s="67" t="str">
        <f t="shared" si="74"/>
        <v/>
      </c>
      <c r="W966" s="17" t="str">
        <f t="shared" si="78"/>
        <v/>
      </c>
      <c r="X966" s="151" t="str">
        <f t="shared" si="75"/>
        <v/>
      </c>
    </row>
    <row r="967" spans="1:24" s="10" customFormat="1" ht="45.75" customHeight="1" thickBot="1" x14ac:dyDescent="0.25">
      <c r="A967" s="11" t="s">
        <v>9</v>
      </c>
      <c r="B967" s="1"/>
      <c r="C967" s="1"/>
      <c r="D967" s="188" t="str">
        <f t="shared" si="76"/>
        <v xml:space="preserve"> / </v>
      </c>
      <c r="E967" s="78" t="s">
        <v>9</v>
      </c>
      <c r="F967" s="78" t="s">
        <v>1372</v>
      </c>
      <c r="G967" s="72">
        <v>959</v>
      </c>
      <c r="H967" s="55"/>
      <c r="I967" s="70"/>
      <c r="J967" s="74"/>
      <c r="K967" s="86" t="str">
        <f>IF('(c) Copyricht DQS Gruppe 2023'!$XFD$3="© D Q S B IT 2020",IF($J967="","",VLOOKUP($J967,BDKSTAB,3,FALSE))&amp;IF($J967="","",", Berufsgattung = "&amp;IF($J967="","",VLOOKUP($J967,BDKSTAB,2,FALSE))),"Copyright verletzt")</f>
        <v/>
      </c>
      <c r="L967" s="55"/>
      <c r="M967" s="55"/>
      <c r="N967" s="34"/>
      <c r="O967" s="36"/>
      <c r="P967" s="36"/>
      <c r="Q967" s="11"/>
      <c r="R967" s="66" t="str">
        <f t="shared" si="77"/>
        <v/>
      </c>
      <c r="S967" s="69"/>
      <c r="T967" s="38"/>
      <c r="U967" s="11"/>
      <c r="V967" s="67" t="str">
        <f t="shared" si="74"/>
        <v/>
      </c>
      <c r="W967" s="17" t="str">
        <f t="shared" si="78"/>
        <v/>
      </c>
      <c r="X967" s="151" t="str">
        <f t="shared" si="75"/>
        <v/>
      </c>
    </row>
    <row r="968" spans="1:24" s="10" customFormat="1" ht="45.75" customHeight="1" thickBot="1" x14ac:dyDescent="0.25">
      <c r="A968" s="11" t="s">
        <v>9</v>
      </c>
      <c r="B968" s="1"/>
      <c r="C968" s="1"/>
      <c r="D968" s="188" t="str">
        <f t="shared" si="76"/>
        <v xml:space="preserve"> / </v>
      </c>
      <c r="E968" s="78" t="s">
        <v>9</v>
      </c>
      <c r="F968" s="78" t="s">
        <v>1372</v>
      </c>
      <c r="G968" s="72">
        <v>960</v>
      </c>
      <c r="H968" s="55"/>
      <c r="I968" s="70"/>
      <c r="J968" s="74"/>
      <c r="K968" s="86" t="str">
        <f>IF('(c) Copyricht DQS Gruppe 2023'!$XFD$3="© D Q S B IT 2020",IF($J968="","",VLOOKUP($J968,BDKSTAB,3,FALSE))&amp;IF($J968="","",", Berufsgattung = "&amp;IF($J968="","",VLOOKUP($J968,BDKSTAB,2,FALSE))),"Copyright verletzt")</f>
        <v/>
      </c>
      <c r="L968" s="55"/>
      <c r="M968" s="55"/>
      <c r="N968" s="34"/>
      <c r="O968" s="36"/>
      <c r="P968" s="36"/>
      <c r="Q968" s="11"/>
      <c r="R968" s="66" t="str">
        <f t="shared" si="77"/>
        <v/>
      </c>
      <c r="S968" s="69"/>
      <c r="T968" s="38"/>
      <c r="U968" s="11"/>
      <c r="V968" s="67" t="str">
        <f t="shared" si="74"/>
        <v/>
      </c>
      <c r="W968" s="17" t="str">
        <f t="shared" si="78"/>
        <v/>
      </c>
      <c r="X968" s="151" t="str">
        <f t="shared" si="75"/>
        <v/>
      </c>
    </row>
    <row r="969" spans="1:24" s="10" customFormat="1" ht="45.75" customHeight="1" thickBot="1" x14ac:dyDescent="0.25">
      <c r="A969" s="11" t="s">
        <v>9</v>
      </c>
      <c r="B969" s="1"/>
      <c r="C969" s="1"/>
      <c r="D969" s="188" t="str">
        <f t="shared" si="76"/>
        <v xml:space="preserve"> / </v>
      </c>
      <c r="E969" s="78" t="s">
        <v>9</v>
      </c>
      <c r="F969" s="78" t="s">
        <v>1372</v>
      </c>
      <c r="G969" s="72">
        <v>961</v>
      </c>
      <c r="H969" s="55"/>
      <c r="I969" s="70"/>
      <c r="J969" s="74"/>
      <c r="K969" s="86" t="str">
        <f>IF('(c) Copyricht DQS Gruppe 2023'!$XFD$3="© D Q S B IT 2020",IF($J969="","",VLOOKUP($J969,BDKSTAB,3,FALSE))&amp;IF($J969="","",", Berufsgattung = "&amp;IF($J969="","",VLOOKUP($J969,BDKSTAB,2,FALSE))),"Copyright verletzt")</f>
        <v/>
      </c>
      <c r="L969" s="55"/>
      <c r="M969" s="55"/>
      <c r="N969" s="34"/>
      <c r="O969" s="36"/>
      <c r="P969" s="36"/>
      <c r="Q969" s="11"/>
      <c r="R969" s="66" t="str">
        <f t="shared" si="77"/>
        <v/>
      </c>
      <c r="S969" s="69"/>
      <c r="T969" s="38"/>
      <c r="U969" s="11"/>
      <c r="V969" s="67" t="str">
        <f t="shared" ref="V969:V1008" si="79">IF($J969="","",VLOOKUP($J969,BDKSTAB,4,FALSE))</f>
        <v/>
      </c>
      <c r="W969" s="17" t="str">
        <f t="shared" si="78"/>
        <v/>
      </c>
      <c r="X969" s="151" t="str">
        <f t="shared" ref="X969:X1008" si="80">IF($J969="","",VLOOKUP($J969,BDKSTAB,7,FALSE))</f>
        <v/>
      </c>
    </row>
    <row r="970" spans="1:24" s="10" customFormat="1" ht="45.75" customHeight="1" thickBot="1" x14ac:dyDescent="0.25">
      <c r="A970" s="11" t="s">
        <v>9</v>
      </c>
      <c r="B970" s="1"/>
      <c r="C970" s="1"/>
      <c r="D970" s="188" t="str">
        <f t="shared" ref="D970:D1008" si="81">B970&amp;" / "&amp;C970</f>
        <v xml:space="preserve"> / </v>
      </c>
      <c r="E970" s="78" t="s">
        <v>9</v>
      </c>
      <c r="F970" s="78" t="s">
        <v>1372</v>
      </c>
      <c r="G970" s="72">
        <v>962</v>
      </c>
      <c r="H970" s="55"/>
      <c r="I970" s="70"/>
      <c r="J970" s="74"/>
      <c r="K970" s="86" t="str">
        <f>IF('(c) Copyricht DQS Gruppe 2023'!$XFD$3="© D Q S B IT 2020",IF($J970="","",VLOOKUP($J970,BDKSTAB,3,FALSE))&amp;IF($J970="","",", Berufsgattung = "&amp;IF($J970="","",VLOOKUP($J970,BDKSTAB,2,FALSE))),"Copyright verletzt")</f>
        <v/>
      </c>
      <c r="L970" s="55"/>
      <c r="M970" s="55"/>
      <c r="N970" s="34"/>
      <c r="O970" s="36"/>
      <c r="P970" s="36"/>
      <c r="Q970" s="11"/>
      <c r="R970" s="66" t="str">
        <f t="shared" si="77"/>
        <v/>
      </c>
      <c r="S970" s="69"/>
      <c r="T970" s="38"/>
      <c r="U970" s="11"/>
      <c r="V970" s="67" t="str">
        <f t="shared" si="79"/>
        <v/>
      </c>
      <c r="W970" s="17" t="str">
        <f t="shared" si="78"/>
        <v/>
      </c>
      <c r="X970" s="151" t="str">
        <f t="shared" si="80"/>
        <v/>
      </c>
    </row>
    <row r="971" spans="1:24" s="10" customFormat="1" ht="45.75" customHeight="1" thickBot="1" x14ac:dyDescent="0.25">
      <c r="A971" s="11" t="s">
        <v>9</v>
      </c>
      <c r="B971" s="1"/>
      <c r="C971" s="1"/>
      <c r="D971" s="188" t="str">
        <f t="shared" si="81"/>
        <v xml:space="preserve"> / </v>
      </c>
      <c r="E971" s="78" t="s">
        <v>9</v>
      </c>
      <c r="F971" s="78" t="s">
        <v>1372</v>
      </c>
      <c r="G971" s="72">
        <v>963</v>
      </c>
      <c r="H971" s="55"/>
      <c r="I971" s="70"/>
      <c r="J971" s="74"/>
      <c r="K971" s="86" t="str">
        <f>IF('(c) Copyricht DQS Gruppe 2023'!$XFD$3="© D Q S B IT 2020",IF($J971="","",VLOOKUP($J971,BDKSTAB,3,FALSE))&amp;IF($J971="","",", Berufsgattung = "&amp;IF($J971="","",VLOOKUP($J971,BDKSTAB,2,FALSE))),"Copyright verletzt")</f>
        <v/>
      </c>
      <c r="L971" s="55"/>
      <c r="M971" s="55"/>
      <c r="N971" s="34"/>
      <c r="O971" s="36"/>
      <c r="P971" s="36"/>
      <c r="Q971" s="11"/>
      <c r="R971" s="66" t="str">
        <f t="shared" si="77"/>
        <v/>
      </c>
      <c r="S971" s="69"/>
      <c r="T971" s="38"/>
      <c r="U971" s="11"/>
      <c r="V971" s="67" t="str">
        <f t="shared" si="79"/>
        <v/>
      </c>
      <c r="W971" s="17" t="str">
        <f t="shared" si="78"/>
        <v/>
      </c>
      <c r="X971" s="151" t="str">
        <f t="shared" si="80"/>
        <v/>
      </c>
    </row>
    <row r="972" spans="1:24" s="10" customFormat="1" ht="45.75" customHeight="1" thickBot="1" x14ac:dyDescent="0.25">
      <c r="A972" s="11" t="s">
        <v>9</v>
      </c>
      <c r="B972" s="1"/>
      <c r="C972" s="1"/>
      <c r="D972" s="188" t="str">
        <f t="shared" si="81"/>
        <v xml:space="preserve"> / </v>
      </c>
      <c r="E972" s="78" t="s">
        <v>9</v>
      </c>
      <c r="F972" s="78" t="s">
        <v>1372</v>
      </c>
      <c r="G972" s="72">
        <v>964</v>
      </c>
      <c r="H972" s="55"/>
      <c r="I972" s="70"/>
      <c r="J972" s="74"/>
      <c r="K972" s="86" t="str">
        <f>IF('(c) Copyricht DQS Gruppe 2023'!$XFD$3="© D Q S B IT 2020",IF($J972="","",VLOOKUP($J972,BDKSTAB,3,FALSE))&amp;IF($J972="","",", Berufsgattung = "&amp;IF($J972="","",VLOOKUP($J972,BDKSTAB,2,FALSE))),"Copyright verletzt")</f>
        <v/>
      </c>
      <c r="L972" s="55"/>
      <c r="M972" s="55"/>
      <c r="N972" s="34"/>
      <c r="O972" s="36"/>
      <c r="P972" s="36"/>
      <c r="Q972" s="11"/>
      <c r="R972" s="66" t="str">
        <f t="shared" ref="R972:R1008" si="82">IF(O972=0,"",O972*S972)</f>
        <v/>
      </c>
      <c r="S972" s="69"/>
      <c r="T972" s="38"/>
      <c r="U972" s="11"/>
      <c r="V972" s="67" t="str">
        <f t="shared" si="79"/>
        <v/>
      </c>
      <c r="W972" s="17" t="str">
        <f t="shared" si="78"/>
        <v/>
      </c>
      <c r="X972" s="151" t="str">
        <f t="shared" si="80"/>
        <v/>
      </c>
    </row>
    <row r="973" spans="1:24" s="10" customFormat="1" ht="45.75" customHeight="1" thickBot="1" x14ac:dyDescent="0.25">
      <c r="A973" s="11" t="s">
        <v>9</v>
      </c>
      <c r="B973" s="1"/>
      <c r="C973" s="1"/>
      <c r="D973" s="188" t="str">
        <f t="shared" si="81"/>
        <v xml:space="preserve"> / </v>
      </c>
      <c r="E973" s="78" t="s">
        <v>9</v>
      </c>
      <c r="F973" s="78" t="s">
        <v>1372</v>
      </c>
      <c r="G973" s="72">
        <v>965</v>
      </c>
      <c r="H973" s="55"/>
      <c r="I973" s="70"/>
      <c r="J973" s="74"/>
      <c r="K973" s="86" t="str">
        <f>IF('(c) Copyricht DQS Gruppe 2023'!$XFD$3="© D Q S B IT 2020",IF($J973="","",VLOOKUP($J973,BDKSTAB,3,FALSE))&amp;IF($J973="","",", Berufsgattung = "&amp;IF($J973="","",VLOOKUP($J973,BDKSTAB,2,FALSE))),"Copyright verletzt")</f>
        <v/>
      </c>
      <c r="L973" s="55"/>
      <c r="M973" s="55"/>
      <c r="N973" s="34"/>
      <c r="O973" s="36"/>
      <c r="P973" s="36"/>
      <c r="Q973" s="11"/>
      <c r="R973" s="66" t="str">
        <f t="shared" si="82"/>
        <v/>
      </c>
      <c r="S973" s="69"/>
      <c r="T973" s="38"/>
      <c r="U973" s="11"/>
      <c r="V973" s="67" t="str">
        <f t="shared" si="79"/>
        <v/>
      </c>
      <c r="W973" s="17" t="str">
        <f t="shared" si="78"/>
        <v/>
      </c>
      <c r="X973" s="151" t="str">
        <f t="shared" si="80"/>
        <v/>
      </c>
    </row>
    <row r="974" spans="1:24" s="10" customFormat="1" ht="45.75" customHeight="1" thickBot="1" x14ac:dyDescent="0.25">
      <c r="A974" s="11" t="s">
        <v>9</v>
      </c>
      <c r="B974" s="1"/>
      <c r="C974" s="1"/>
      <c r="D974" s="188" t="str">
        <f t="shared" si="81"/>
        <v xml:space="preserve"> / </v>
      </c>
      <c r="E974" s="78" t="s">
        <v>9</v>
      </c>
      <c r="F974" s="78" t="s">
        <v>1372</v>
      </c>
      <c r="G974" s="72">
        <v>966</v>
      </c>
      <c r="H974" s="55"/>
      <c r="I974" s="70"/>
      <c r="J974" s="74"/>
      <c r="K974" s="86" t="str">
        <f>IF('(c) Copyricht DQS Gruppe 2023'!$XFD$3="© D Q S B IT 2020",IF($J974="","",VLOOKUP($J974,BDKSTAB,3,FALSE))&amp;IF($J974="","",", Berufsgattung = "&amp;IF($J974="","",VLOOKUP($J974,BDKSTAB,2,FALSE))),"Copyright verletzt")</f>
        <v/>
      </c>
      <c r="L974" s="55"/>
      <c r="M974" s="55"/>
      <c r="N974" s="34"/>
      <c r="O974" s="36"/>
      <c r="P974" s="36"/>
      <c r="Q974" s="11"/>
      <c r="R974" s="66" t="str">
        <f t="shared" si="82"/>
        <v/>
      </c>
      <c r="S974" s="69"/>
      <c r="T974" s="38"/>
      <c r="U974" s="11"/>
      <c r="V974" s="67" t="str">
        <f t="shared" si="79"/>
        <v/>
      </c>
      <c r="W974" s="17" t="str">
        <f t="shared" si="78"/>
        <v/>
      </c>
      <c r="X974" s="151" t="str">
        <f t="shared" si="80"/>
        <v/>
      </c>
    </row>
    <row r="975" spans="1:24" s="10" customFormat="1" ht="45.75" customHeight="1" thickBot="1" x14ac:dyDescent="0.25">
      <c r="A975" s="11" t="s">
        <v>9</v>
      </c>
      <c r="B975" s="1"/>
      <c r="C975" s="1"/>
      <c r="D975" s="188" t="str">
        <f t="shared" si="81"/>
        <v xml:space="preserve"> / </v>
      </c>
      <c r="E975" s="78" t="s">
        <v>9</v>
      </c>
      <c r="F975" s="78" t="s">
        <v>1372</v>
      </c>
      <c r="G975" s="72">
        <v>967</v>
      </c>
      <c r="H975" s="55"/>
      <c r="I975" s="70"/>
      <c r="J975" s="74"/>
      <c r="K975" s="86" t="str">
        <f>IF('(c) Copyricht DQS Gruppe 2023'!$XFD$3="© D Q S B IT 2020",IF($J975="","",VLOOKUP($J975,BDKSTAB,3,FALSE))&amp;IF($J975="","",", Berufsgattung = "&amp;IF($J975="","",VLOOKUP($J975,BDKSTAB,2,FALSE))),"Copyright verletzt")</f>
        <v/>
      </c>
      <c r="L975" s="55"/>
      <c r="M975" s="55"/>
      <c r="N975" s="34"/>
      <c r="O975" s="36"/>
      <c r="P975" s="36"/>
      <c r="Q975" s="11"/>
      <c r="R975" s="66" t="str">
        <f t="shared" si="82"/>
        <v/>
      </c>
      <c r="S975" s="69"/>
      <c r="T975" s="38"/>
      <c r="U975" s="11"/>
      <c r="V975" s="67" t="str">
        <f t="shared" si="79"/>
        <v/>
      </c>
      <c r="W975" s="17" t="str">
        <f t="shared" si="78"/>
        <v/>
      </c>
      <c r="X975" s="151" t="str">
        <f t="shared" si="80"/>
        <v/>
      </c>
    </row>
    <row r="976" spans="1:24" s="10" customFormat="1" ht="45.75" customHeight="1" thickBot="1" x14ac:dyDescent="0.25">
      <c r="A976" s="11" t="s">
        <v>9</v>
      </c>
      <c r="B976" s="1"/>
      <c r="C976" s="1"/>
      <c r="D976" s="188" t="str">
        <f t="shared" si="81"/>
        <v xml:space="preserve"> / </v>
      </c>
      <c r="E976" s="78" t="s">
        <v>9</v>
      </c>
      <c r="F976" s="78" t="s">
        <v>1372</v>
      </c>
      <c r="G976" s="72">
        <v>968</v>
      </c>
      <c r="H976" s="55"/>
      <c r="I976" s="70"/>
      <c r="J976" s="74"/>
      <c r="K976" s="86" t="str">
        <f>IF('(c) Copyricht DQS Gruppe 2023'!$XFD$3="© D Q S B IT 2020",IF($J976="","",VLOOKUP($J976,BDKSTAB,3,FALSE))&amp;IF($J976="","",", Berufsgattung = "&amp;IF($J976="","",VLOOKUP($J976,BDKSTAB,2,FALSE))),"Copyright verletzt")</f>
        <v/>
      </c>
      <c r="L976" s="55"/>
      <c r="M976" s="55"/>
      <c r="N976" s="34"/>
      <c r="O976" s="36"/>
      <c r="P976" s="36"/>
      <c r="Q976" s="11"/>
      <c r="R976" s="66" t="str">
        <f t="shared" si="82"/>
        <v/>
      </c>
      <c r="S976" s="69"/>
      <c r="T976" s="38"/>
      <c r="U976" s="11"/>
      <c r="V976" s="67" t="str">
        <f t="shared" si="79"/>
        <v/>
      </c>
      <c r="W976" s="17" t="str">
        <f t="shared" si="78"/>
        <v/>
      </c>
      <c r="X976" s="151" t="str">
        <f t="shared" si="80"/>
        <v/>
      </c>
    </row>
    <row r="977" spans="1:24" s="10" customFormat="1" ht="45.75" customHeight="1" thickBot="1" x14ac:dyDescent="0.25">
      <c r="A977" s="11" t="s">
        <v>9</v>
      </c>
      <c r="B977" s="1"/>
      <c r="C977" s="1"/>
      <c r="D977" s="188" t="str">
        <f t="shared" si="81"/>
        <v xml:space="preserve"> / </v>
      </c>
      <c r="E977" s="78" t="s">
        <v>9</v>
      </c>
      <c r="F977" s="78" t="s">
        <v>1372</v>
      </c>
      <c r="G977" s="72">
        <v>969</v>
      </c>
      <c r="H977" s="55"/>
      <c r="I977" s="70"/>
      <c r="J977" s="74"/>
      <c r="K977" s="86" t="str">
        <f>IF('(c) Copyricht DQS Gruppe 2023'!$XFD$3="© D Q S B IT 2020",IF($J977="","",VLOOKUP($J977,BDKSTAB,3,FALSE))&amp;IF($J977="","",", Berufsgattung = "&amp;IF($J977="","",VLOOKUP($J977,BDKSTAB,2,FALSE))),"Copyright verletzt")</f>
        <v/>
      </c>
      <c r="L977" s="55"/>
      <c r="M977" s="55"/>
      <c r="N977" s="34"/>
      <c r="O977" s="36"/>
      <c r="P977" s="36"/>
      <c r="Q977" s="11"/>
      <c r="R977" s="66" t="str">
        <f t="shared" si="82"/>
        <v/>
      </c>
      <c r="S977" s="69"/>
      <c r="T977" s="38"/>
      <c r="U977" s="11"/>
      <c r="V977" s="67" t="str">
        <f t="shared" si="79"/>
        <v/>
      </c>
      <c r="W977" s="17" t="str">
        <f t="shared" si="78"/>
        <v/>
      </c>
      <c r="X977" s="151" t="str">
        <f t="shared" si="80"/>
        <v/>
      </c>
    </row>
    <row r="978" spans="1:24" s="10" customFormat="1" ht="45.75" customHeight="1" thickBot="1" x14ac:dyDescent="0.25">
      <c r="A978" s="11" t="s">
        <v>9</v>
      </c>
      <c r="B978" s="1"/>
      <c r="C978" s="1"/>
      <c r="D978" s="188" t="str">
        <f t="shared" si="81"/>
        <v xml:space="preserve"> / </v>
      </c>
      <c r="E978" s="78" t="s">
        <v>9</v>
      </c>
      <c r="F978" s="78" t="s">
        <v>1372</v>
      </c>
      <c r="G978" s="72">
        <v>970</v>
      </c>
      <c r="H978" s="55"/>
      <c r="I978" s="70"/>
      <c r="J978" s="74"/>
      <c r="K978" s="86" t="str">
        <f>IF('(c) Copyricht DQS Gruppe 2023'!$XFD$3="© D Q S B IT 2020",IF($J978="","",VLOOKUP($J978,BDKSTAB,3,FALSE))&amp;IF($J978="","",", Berufsgattung = "&amp;IF($J978="","",VLOOKUP($J978,BDKSTAB,2,FALSE))),"Copyright verletzt")</f>
        <v/>
      </c>
      <c r="L978" s="55"/>
      <c r="M978" s="55"/>
      <c r="N978" s="34"/>
      <c r="O978" s="36"/>
      <c r="P978" s="36"/>
      <c r="Q978" s="11"/>
      <c r="R978" s="66" t="str">
        <f t="shared" si="82"/>
        <v/>
      </c>
      <c r="S978" s="69"/>
      <c r="T978" s="38"/>
      <c r="U978" s="11"/>
      <c r="V978" s="67" t="str">
        <f t="shared" si="79"/>
        <v/>
      </c>
      <c r="W978" s="17" t="str">
        <f t="shared" ref="W978:W1008" si="83">IF(V978="","",IF(IF(X978="S",(V978),(V978*1.25))&lt;S978,"Überschreitung bitte in TYP2 eintragen",IF(V978&gt;=S978,"OK","Stichprobe 25% Korridor siehe Hinweise ÜBDKS")))</f>
        <v/>
      </c>
      <c r="X978" s="151" t="str">
        <f t="shared" si="80"/>
        <v/>
      </c>
    </row>
    <row r="979" spans="1:24" s="10" customFormat="1" ht="45.75" customHeight="1" thickBot="1" x14ac:dyDescent="0.25">
      <c r="A979" s="11" t="s">
        <v>9</v>
      </c>
      <c r="B979" s="1"/>
      <c r="C979" s="1"/>
      <c r="D979" s="188" t="str">
        <f t="shared" si="81"/>
        <v xml:space="preserve"> / </v>
      </c>
      <c r="E979" s="78" t="s">
        <v>9</v>
      </c>
      <c r="F979" s="78" t="s">
        <v>1372</v>
      </c>
      <c r="G979" s="72">
        <v>971</v>
      </c>
      <c r="H979" s="55"/>
      <c r="I979" s="70"/>
      <c r="J979" s="74"/>
      <c r="K979" s="86" t="str">
        <f>IF('(c) Copyricht DQS Gruppe 2023'!$XFD$3="© D Q S B IT 2020",IF($J979="","",VLOOKUP($J979,BDKSTAB,3,FALSE))&amp;IF($J979="","",", Berufsgattung = "&amp;IF($J979="","",VLOOKUP($J979,BDKSTAB,2,FALSE))),"Copyright verletzt")</f>
        <v/>
      </c>
      <c r="L979" s="55"/>
      <c r="M979" s="55"/>
      <c r="N979" s="34"/>
      <c r="O979" s="36"/>
      <c r="P979" s="36"/>
      <c r="Q979" s="11"/>
      <c r="R979" s="66" t="str">
        <f t="shared" si="82"/>
        <v/>
      </c>
      <c r="S979" s="69"/>
      <c r="T979" s="38"/>
      <c r="U979" s="11"/>
      <c r="V979" s="67" t="str">
        <f t="shared" si="79"/>
        <v/>
      </c>
      <c r="W979" s="17" t="str">
        <f t="shared" si="83"/>
        <v/>
      </c>
      <c r="X979" s="151" t="str">
        <f t="shared" si="80"/>
        <v/>
      </c>
    </row>
    <row r="980" spans="1:24" s="10" customFormat="1" ht="45.75" customHeight="1" thickBot="1" x14ac:dyDescent="0.25">
      <c r="A980" s="11" t="s">
        <v>9</v>
      </c>
      <c r="B980" s="1"/>
      <c r="C980" s="1"/>
      <c r="D980" s="188" t="str">
        <f t="shared" si="81"/>
        <v xml:space="preserve"> / </v>
      </c>
      <c r="E980" s="78" t="s">
        <v>9</v>
      </c>
      <c r="F980" s="78" t="s">
        <v>1372</v>
      </c>
      <c r="G980" s="72">
        <v>972</v>
      </c>
      <c r="H980" s="55"/>
      <c r="I980" s="70"/>
      <c r="J980" s="74"/>
      <c r="K980" s="86" t="str">
        <f>IF('(c) Copyricht DQS Gruppe 2023'!$XFD$3="© D Q S B IT 2020",IF($J980="","",VLOOKUP($J980,BDKSTAB,3,FALSE))&amp;IF($J980="","",", Berufsgattung = "&amp;IF($J980="","",VLOOKUP($J980,BDKSTAB,2,FALSE))),"Copyright verletzt")</f>
        <v/>
      </c>
      <c r="L980" s="55"/>
      <c r="M980" s="55"/>
      <c r="N980" s="34"/>
      <c r="O980" s="36"/>
      <c r="P980" s="36"/>
      <c r="Q980" s="11"/>
      <c r="R980" s="66" t="str">
        <f t="shared" si="82"/>
        <v/>
      </c>
      <c r="S980" s="69"/>
      <c r="T980" s="38"/>
      <c r="U980" s="11"/>
      <c r="V980" s="67" t="str">
        <f t="shared" si="79"/>
        <v/>
      </c>
      <c r="W980" s="17" t="str">
        <f t="shared" si="83"/>
        <v/>
      </c>
      <c r="X980" s="151" t="str">
        <f t="shared" si="80"/>
        <v/>
      </c>
    </row>
    <row r="981" spans="1:24" s="10" customFormat="1" ht="45.75" customHeight="1" thickBot="1" x14ac:dyDescent="0.25">
      <c r="A981" s="11" t="s">
        <v>9</v>
      </c>
      <c r="B981" s="1"/>
      <c r="C981" s="1"/>
      <c r="D981" s="188" t="str">
        <f t="shared" si="81"/>
        <v xml:space="preserve"> / </v>
      </c>
      <c r="E981" s="78" t="s">
        <v>9</v>
      </c>
      <c r="F981" s="78" t="s">
        <v>1372</v>
      </c>
      <c r="G981" s="72">
        <v>973</v>
      </c>
      <c r="H981" s="55"/>
      <c r="I981" s="70"/>
      <c r="J981" s="74"/>
      <c r="K981" s="86" t="str">
        <f>IF('(c) Copyricht DQS Gruppe 2023'!$XFD$3="© D Q S B IT 2020",IF($J981="","",VLOOKUP($J981,BDKSTAB,3,FALSE))&amp;IF($J981="","",", Berufsgattung = "&amp;IF($J981="","",VLOOKUP($J981,BDKSTAB,2,FALSE))),"Copyright verletzt")</f>
        <v/>
      </c>
      <c r="L981" s="55"/>
      <c r="M981" s="55"/>
      <c r="N981" s="34"/>
      <c r="O981" s="36"/>
      <c r="P981" s="36"/>
      <c r="Q981" s="11"/>
      <c r="R981" s="66" t="str">
        <f t="shared" si="82"/>
        <v/>
      </c>
      <c r="S981" s="69"/>
      <c r="T981" s="38"/>
      <c r="U981" s="11"/>
      <c r="V981" s="67" t="str">
        <f t="shared" si="79"/>
        <v/>
      </c>
      <c r="W981" s="17" t="str">
        <f t="shared" si="83"/>
        <v/>
      </c>
      <c r="X981" s="151" t="str">
        <f t="shared" si="80"/>
        <v/>
      </c>
    </row>
    <row r="982" spans="1:24" s="10" customFormat="1" ht="45.75" customHeight="1" thickBot="1" x14ac:dyDescent="0.25">
      <c r="A982" s="11" t="s">
        <v>9</v>
      </c>
      <c r="B982" s="1"/>
      <c r="C982" s="1"/>
      <c r="D982" s="188" t="str">
        <f t="shared" si="81"/>
        <v xml:space="preserve"> / </v>
      </c>
      <c r="E982" s="78" t="s">
        <v>9</v>
      </c>
      <c r="F982" s="78" t="s">
        <v>1372</v>
      </c>
      <c r="G982" s="72">
        <v>974</v>
      </c>
      <c r="H982" s="55"/>
      <c r="I982" s="70"/>
      <c r="J982" s="74"/>
      <c r="K982" s="86" t="str">
        <f>IF('(c) Copyricht DQS Gruppe 2023'!$XFD$3="© D Q S B IT 2020",IF($J982="","",VLOOKUP($J982,BDKSTAB,3,FALSE))&amp;IF($J982="","",", Berufsgattung = "&amp;IF($J982="","",VLOOKUP($J982,BDKSTAB,2,FALSE))),"Copyright verletzt")</f>
        <v/>
      </c>
      <c r="L982" s="55"/>
      <c r="M982" s="55"/>
      <c r="N982" s="34"/>
      <c r="O982" s="36"/>
      <c r="P982" s="36"/>
      <c r="Q982" s="11"/>
      <c r="R982" s="66" t="str">
        <f t="shared" si="82"/>
        <v/>
      </c>
      <c r="S982" s="69"/>
      <c r="T982" s="38"/>
      <c r="U982" s="11"/>
      <c r="V982" s="67" t="str">
        <f t="shared" si="79"/>
        <v/>
      </c>
      <c r="W982" s="17" t="str">
        <f t="shared" si="83"/>
        <v/>
      </c>
      <c r="X982" s="151" t="str">
        <f t="shared" si="80"/>
        <v/>
      </c>
    </row>
    <row r="983" spans="1:24" s="10" customFormat="1" ht="45.75" customHeight="1" thickBot="1" x14ac:dyDescent="0.25">
      <c r="A983" s="11" t="s">
        <v>9</v>
      </c>
      <c r="B983" s="1"/>
      <c r="C983" s="1"/>
      <c r="D983" s="188" t="str">
        <f t="shared" si="81"/>
        <v xml:space="preserve"> / </v>
      </c>
      <c r="E983" s="78" t="s">
        <v>9</v>
      </c>
      <c r="F983" s="78" t="s">
        <v>1372</v>
      </c>
      <c r="G983" s="72">
        <v>975</v>
      </c>
      <c r="H983" s="55"/>
      <c r="I983" s="70"/>
      <c r="J983" s="74"/>
      <c r="K983" s="86" t="str">
        <f>IF('(c) Copyricht DQS Gruppe 2023'!$XFD$3="© D Q S B IT 2020",IF($J983="","",VLOOKUP($J983,BDKSTAB,3,FALSE))&amp;IF($J983="","",", Berufsgattung = "&amp;IF($J983="","",VLOOKUP($J983,BDKSTAB,2,FALSE))),"Copyright verletzt")</f>
        <v/>
      </c>
      <c r="L983" s="55"/>
      <c r="M983" s="55"/>
      <c r="N983" s="34"/>
      <c r="O983" s="36"/>
      <c r="P983" s="36"/>
      <c r="Q983" s="11"/>
      <c r="R983" s="66" t="str">
        <f t="shared" si="82"/>
        <v/>
      </c>
      <c r="S983" s="69"/>
      <c r="T983" s="38"/>
      <c r="U983" s="11"/>
      <c r="V983" s="67" t="str">
        <f t="shared" si="79"/>
        <v/>
      </c>
      <c r="W983" s="17" t="str">
        <f t="shared" si="83"/>
        <v/>
      </c>
      <c r="X983" s="151" t="str">
        <f t="shared" si="80"/>
        <v/>
      </c>
    </row>
    <row r="984" spans="1:24" s="10" customFormat="1" ht="45.75" customHeight="1" thickBot="1" x14ac:dyDescent="0.25">
      <c r="A984" s="11" t="s">
        <v>9</v>
      </c>
      <c r="B984" s="1"/>
      <c r="C984" s="1"/>
      <c r="D984" s="188" t="str">
        <f t="shared" si="81"/>
        <v xml:space="preserve"> / </v>
      </c>
      <c r="E984" s="78" t="s">
        <v>9</v>
      </c>
      <c r="F984" s="78" t="s">
        <v>1372</v>
      </c>
      <c r="G984" s="72">
        <v>976</v>
      </c>
      <c r="H984" s="55"/>
      <c r="I984" s="70"/>
      <c r="J984" s="74"/>
      <c r="K984" s="86" t="str">
        <f>IF('(c) Copyricht DQS Gruppe 2023'!$XFD$3="© D Q S B IT 2020",IF($J984="","",VLOOKUP($J984,BDKSTAB,3,FALSE))&amp;IF($J984="","",", Berufsgattung = "&amp;IF($J984="","",VLOOKUP($J984,BDKSTAB,2,FALSE))),"Copyright verletzt")</f>
        <v/>
      </c>
      <c r="L984" s="55"/>
      <c r="M984" s="55"/>
      <c r="N984" s="34"/>
      <c r="O984" s="36"/>
      <c r="P984" s="36"/>
      <c r="Q984" s="11"/>
      <c r="R984" s="66" t="str">
        <f t="shared" si="82"/>
        <v/>
      </c>
      <c r="S984" s="69"/>
      <c r="T984" s="38"/>
      <c r="U984" s="11"/>
      <c r="V984" s="67" t="str">
        <f t="shared" si="79"/>
        <v/>
      </c>
      <c r="W984" s="17" t="str">
        <f t="shared" si="83"/>
        <v/>
      </c>
      <c r="X984" s="151" t="str">
        <f t="shared" si="80"/>
        <v/>
      </c>
    </row>
    <row r="985" spans="1:24" s="10" customFormat="1" ht="45.75" customHeight="1" thickBot="1" x14ac:dyDescent="0.25">
      <c r="A985" s="11" t="s">
        <v>9</v>
      </c>
      <c r="B985" s="1"/>
      <c r="C985" s="1"/>
      <c r="D985" s="188" t="str">
        <f t="shared" si="81"/>
        <v xml:space="preserve"> / </v>
      </c>
      <c r="E985" s="78" t="s">
        <v>9</v>
      </c>
      <c r="F985" s="78" t="s">
        <v>1372</v>
      </c>
      <c r="G985" s="72">
        <v>977</v>
      </c>
      <c r="H985" s="55"/>
      <c r="I985" s="70"/>
      <c r="J985" s="74"/>
      <c r="K985" s="86" t="str">
        <f>IF('(c) Copyricht DQS Gruppe 2023'!$XFD$3="© D Q S B IT 2020",IF($J985="","",VLOOKUP($J985,BDKSTAB,3,FALSE))&amp;IF($J985="","",", Berufsgattung = "&amp;IF($J985="","",VLOOKUP($J985,BDKSTAB,2,FALSE))),"Copyright verletzt")</f>
        <v/>
      </c>
      <c r="L985" s="55"/>
      <c r="M985" s="55"/>
      <c r="N985" s="34"/>
      <c r="O985" s="36"/>
      <c r="P985" s="36"/>
      <c r="Q985" s="11"/>
      <c r="R985" s="66" t="str">
        <f t="shared" si="82"/>
        <v/>
      </c>
      <c r="S985" s="69"/>
      <c r="T985" s="38"/>
      <c r="U985" s="11"/>
      <c r="V985" s="67" t="str">
        <f t="shared" si="79"/>
        <v/>
      </c>
      <c r="W985" s="17" t="str">
        <f t="shared" si="83"/>
        <v/>
      </c>
      <c r="X985" s="151" t="str">
        <f t="shared" si="80"/>
        <v/>
      </c>
    </row>
    <row r="986" spans="1:24" s="10" customFormat="1" ht="45.75" customHeight="1" thickBot="1" x14ac:dyDescent="0.25">
      <c r="A986" s="11" t="s">
        <v>9</v>
      </c>
      <c r="B986" s="1"/>
      <c r="C986" s="1"/>
      <c r="D986" s="188" t="str">
        <f t="shared" si="81"/>
        <v xml:space="preserve"> / </v>
      </c>
      <c r="E986" s="78" t="s">
        <v>9</v>
      </c>
      <c r="F986" s="78" t="s">
        <v>1372</v>
      </c>
      <c r="G986" s="72">
        <v>978</v>
      </c>
      <c r="H986" s="55"/>
      <c r="I986" s="70"/>
      <c r="J986" s="74"/>
      <c r="K986" s="86" t="str">
        <f>IF('(c) Copyricht DQS Gruppe 2023'!$XFD$3="© D Q S B IT 2020",IF($J986="","",VLOOKUP($J986,BDKSTAB,3,FALSE))&amp;IF($J986="","",", Berufsgattung = "&amp;IF($J986="","",VLOOKUP($J986,BDKSTAB,2,FALSE))),"Copyright verletzt")</f>
        <v/>
      </c>
      <c r="L986" s="55"/>
      <c r="M986" s="55"/>
      <c r="N986" s="34"/>
      <c r="O986" s="36"/>
      <c r="P986" s="36"/>
      <c r="Q986" s="11"/>
      <c r="R986" s="66" t="str">
        <f t="shared" si="82"/>
        <v/>
      </c>
      <c r="S986" s="69"/>
      <c r="T986" s="38"/>
      <c r="U986" s="11"/>
      <c r="V986" s="67" t="str">
        <f t="shared" si="79"/>
        <v/>
      </c>
      <c r="W986" s="17" t="str">
        <f t="shared" si="83"/>
        <v/>
      </c>
      <c r="X986" s="151" t="str">
        <f t="shared" si="80"/>
        <v/>
      </c>
    </row>
    <row r="987" spans="1:24" s="10" customFormat="1" ht="45.75" customHeight="1" thickBot="1" x14ac:dyDescent="0.25">
      <c r="A987" s="11" t="s">
        <v>9</v>
      </c>
      <c r="B987" s="1"/>
      <c r="C987" s="1"/>
      <c r="D987" s="188" t="str">
        <f t="shared" si="81"/>
        <v xml:space="preserve"> / </v>
      </c>
      <c r="E987" s="78" t="s">
        <v>9</v>
      </c>
      <c r="F987" s="78" t="s">
        <v>1372</v>
      </c>
      <c r="G987" s="72">
        <v>979</v>
      </c>
      <c r="H987" s="55"/>
      <c r="I987" s="70"/>
      <c r="J987" s="74"/>
      <c r="K987" s="86" t="str">
        <f>IF('(c) Copyricht DQS Gruppe 2023'!$XFD$3="© D Q S B IT 2020",IF($J987="","",VLOOKUP($J987,BDKSTAB,3,FALSE))&amp;IF($J987="","",", Berufsgattung = "&amp;IF($J987="","",VLOOKUP($J987,BDKSTAB,2,FALSE))),"Copyright verletzt")</f>
        <v/>
      </c>
      <c r="L987" s="55"/>
      <c r="M987" s="55"/>
      <c r="N987" s="34"/>
      <c r="O987" s="36"/>
      <c r="P987" s="36"/>
      <c r="Q987" s="11"/>
      <c r="R987" s="66" t="str">
        <f t="shared" si="82"/>
        <v/>
      </c>
      <c r="S987" s="69"/>
      <c r="T987" s="38"/>
      <c r="U987" s="11"/>
      <c r="V987" s="67" t="str">
        <f t="shared" si="79"/>
        <v/>
      </c>
      <c r="W987" s="17" t="str">
        <f t="shared" si="83"/>
        <v/>
      </c>
      <c r="X987" s="151" t="str">
        <f t="shared" si="80"/>
        <v/>
      </c>
    </row>
    <row r="988" spans="1:24" s="10" customFormat="1" ht="45.75" customHeight="1" thickBot="1" x14ac:dyDescent="0.25">
      <c r="A988" s="11" t="s">
        <v>9</v>
      </c>
      <c r="B988" s="1"/>
      <c r="C988" s="1"/>
      <c r="D988" s="188" t="str">
        <f t="shared" si="81"/>
        <v xml:space="preserve"> / </v>
      </c>
      <c r="E988" s="78" t="s">
        <v>9</v>
      </c>
      <c r="F988" s="78" t="s">
        <v>1372</v>
      </c>
      <c r="G988" s="72">
        <v>980</v>
      </c>
      <c r="H988" s="55"/>
      <c r="I988" s="70"/>
      <c r="J988" s="74"/>
      <c r="K988" s="86" t="str">
        <f>IF('(c) Copyricht DQS Gruppe 2023'!$XFD$3="© D Q S B IT 2020",IF($J988="","",VLOOKUP($J988,BDKSTAB,3,FALSE))&amp;IF($J988="","",", Berufsgattung = "&amp;IF($J988="","",VLOOKUP($J988,BDKSTAB,2,FALSE))),"Copyright verletzt")</f>
        <v/>
      </c>
      <c r="L988" s="55"/>
      <c r="M988" s="55"/>
      <c r="N988" s="34"/>
      <c r="O988" s="36"/>
      <c r="P988" s="36"/>
      <c r="Q988" s="11"/>
      <c r="R988" s="66" t="str">
        <f t="shared" si="82"/>
        <v/>
      </c>
      <c r="S988" s="69"/>
      <c r="T988" s="38"/>
      <c r="U988" s="11"/>
      <c r="V988" s="67" t="str">
        <f t="shared" si="79"/>
        <v/>
      </c>
      <c r="W988" s="17" t="str">
        <f t="shared" si="83"/>
        <v/>
      </c>
      <c r="X988" s="151" t="str">
        <f t="shared" si="80"/>
        <v/>
      </c>
    </row>
    <row r="989" spans="1:24" s="10" customFormat="1" ht="45.75" customHeight="1" thickBot="1" x14ac:dyDescent="0.25">
      <c r="A989" s="11" t="s">
        <v>9</v>
      </c>
      <c r="B989" s="1"/>
      <c r="C989" s="1"/>
      <c r="D989" s="188" t="str">
        <f t="shared" si="81"/>
        <v xml:space="preserve"> / </v>
      </c>
      <c r="E989" s="78" t="s">
        <v>9</v>
      </c>
      <c r="F989" s="78" t="s">
        <v>1372</v>
      </c>
      <c r="G989" s="72">
        <v>981</v>
      </c>
      <c r="H989" s="55"/>
      <c r="I989" s="70"/>
      <c r="J989" s="74"/>
      <c r="K989" s="86" t="str">
        <f>IF('(c) Copyricht DQS Gruppe 2023'!$XFD$3="© D Q S B IT 2020",IF($J989="","",VLOOKUP($J989,BDKSTAB,3,FALSE))&amp;IF($J989="","",", Berufsgattung = "&amp;IF($J989="","",VLOOKUP($J989,BDKSTAB,2,FALSE))),"Copyright verletzt")</f>
        <v/>
      </c>
      <c r="L989" s="55"/>
      <c r="M989" s="55"/>
      <c r="N989" s="34"/>
      <c r="O989" s="36"/>
      <c r="P989" s="36"/>
      <c r="Q989" s="11"/>
      <c r="R989" s="66" t="str">
        <f t="shared" si="82"/>
        <v/>
      </c>
      <c r="S989" s="69"/>
      <c r="T989" s="38"/>
      <c r="U989" s="11"/>
      <c r="V989" s="67" t="str">
        <f t="shared" si="79"/>
        <v/>
      </c>
      <c r="W989" s="17" t="str">
        <f t="shared" si="83"/>
        <v/>
      </c>
      <c r="X989" s="151" t="str">
        <f t="shared" si="80"/>
        <v/>
      </c>
    </row>
    <row r="990" spans="1:24" s="10" customFormat="1" ht="45.75" customHeight="1" thickBot="1" x14ac:dyDescent="0.25">
      <c r="A990" s="11" t="s">
        <v>9</v>
      </c>
      <c r="B990" s="1"/>
      <c r="C990" s="1"/>
      <c r="D990" s="188" t="str">
        <f t="shared" si="81"/>
        <v xml:space="preserve"> / </v>
      </c>
      <c r="E990" s="78" t="s">
        <v>9</v>
      </c>
      <c r="F990" s="78" t="s">
        <v>1372</v>
      </c>
      <c r="G990" s="72">
        <v>982</v>
      </c>
      <c r="H990" s="55"/>
      <c r="I990" s="70"/>
      <c r="J990" s="74"/>
      <c r="K990" s="86" t="str">
        <f>IF('(c) Copyricht DQS Gruppe 2023'!$XFD$3="© D Q S B IT 2020",IF($J990="","",VLOOKUP($J990,BDKSTAB,3,FALSE))&amp;IF($J990="","",", Berufsgattung = "&amp;IF($J990="","",VLOOKUP($J990,BDKSTAB,2,FALSE))),"Copyright verletzt")</f>
        <v/>
      </c>
      <c r="L990" s="55"/>
      <c r="M990" s="55"/>
      <c r="N990" s="34"/>
      <c r="O990" s="36"/>
      <c r="P990" s="36"/>
      <c r="Q990" s="11"/>
      <c r="R990" s="66" t="str">
        <f t="shared" si="82"/>
        <v/>
      </c>
      <c r="S990" s="69"/>
      <c r="T990" s="38"/>
      <c r="U990" s="11"/>
      <c r="V990" s="67" t="str">
        <f t="shared" si="79"/>
        <v/>
      </c>
      <c r="W990" s="17" t="str">
        <f t="shared" si="83"/>
        <v/>
      </c>
      <c r="X990" s="151" t="str">
        <f t="shared" si="80"/>
        <v/>
      </c>
    </row>
    <row r="991" spans="1:24" s="10" customFormat="1" ht="45.75" customHeight="1" thickBot="1" x14ac:dyDescent="0.25">
      <c r="A991" s="11" t="s">
        <v>9</v>
      </c>
      <c r="B991" s="1"/>
      <c r="C991" s="1"/>
      <c r="D991" s="188" t="str">
        <f t="shared" si="81"/>
        <v xml:space="preserve"> / </v>
      </c>
      <c r="E991" s="78" t="s">
        <v>9</v>
      </c>
      <c r="F991" s="78" t="s">
        <v>1372</v>
      </c>
      <c r="G991" s="72">
        <v>983</v>
      </c>
      <c r="H991" s="55"/>
      <c r="I991" s="70"/>
      <c r="J991" s="74"/>
      <c r="K991" s="86" t="str">
        <f>IF('(c) Copyricht DQS Gruppe 2023'!$XFD$3="© D Q S B IT 2020",IF($J991="","",VLOOKUP($J991,BDKSTAB,3,FALSE))&amp;IF($J991="","",", Berufsgattung = "&amp;IF($J991="","",VLOOKUP($J991,BDKSTAB,2,FALSE))),"Copyright verletzt")</f>
        <v/>
      </c>
      <c r="L991" s="55"/>
      <c r="M991" s="55"/>
      <c r="N991" s="34"/>
      <c r="O991" s="36"/>
      <c r="P991" s="36"/>
      <c r="Q991" s="11"/>
      <c r="R991" s="66" t="str">
        <f t="shared" si="82"/>
        <v/>
      </c>
      <c r="S991" s="69"/>
      <c r="T991" s="38"/>
      <c r="U991" s="11"/>
      <c r="V991" s="67" t="str">
        <f t="shared" si="79"/>
        <v/>
      </c>
      <c r="W991" s="17" t="str">
        <f t="shared" si="83"/>
        <v/>
      </c>
      <c r="X991" s="151" t="str">
        <f t="shared" si="80"/>
        <v/>
      </c>
    </row>
    <row r="992" spans="1:24" s="10" customFormat="1" ht="45.75" customHeight="1" thickBot="1" x14ac:dyDescent="0.25">
      <c r="A992" s="11" t="s">
        <v>9</v>
      </c>
      <c r="B992" s="1"/>
      <c r="C992" s="1"/>
      <c r="D992" s="188" t="str">
        <f t="shared" si="81"/>
        <v xml:space="preserve"> / </v>
      </c>
      <c r="E992" s="78" t="s">
        <v>9</v>
      </c>
      <c r="F992" s="78" t="s">
        <v>1372</v>
      </c>
      <c r="G992" s="72">
        <v>984</v>
      </c>
      <c r="H992" s="55"/>
      <c r="I992" s="70"/>
      <c r="J992" s="74"/>
      <c r="K992" s="86" t="str">
        <f>IF('(c) Copyricht DQS Gruppe 2023'!$XFD$3="© D Q S B IT 2020",IF($J992="","",VLOOKUP($J992,BDKSTAB,3,FALSE))&amp;IF($J992="","",", Berufsgattung = "&amp;IF($J992="","",VLOOKUP($J992,BDKSTAB,2,FALSE))),"Copyright verletzt")</f>
        <v/>
      </c>
      <c r="L992" s="55"/>
      <c r="M992" s="55"/>
      <c r="N992" s="34"/>
      <c r="O992" s="36"/>
      <c r="P992" s="36"/>
      <c r="Q992" s="11"/>
      <c r="R992" s="66" t="str">
        <f t="shared" si="82"/>
        <v/>
      </c>
      <c r="S992" s="69"/>
      <c r="T992" s="38"/>
      <c r="U992" s="11"/>
      <c r="V992" s="67" t="str">
        <f t="shared" si="79"/>
        <v/>
      </c>
      <c r="W992" s="17" t="str">
        <f t="shared" si="83"/>
        <v/>
      </c>
      <c r="X992" s="151" t="str">
        <f t="shared" si="80"/>
        <v/>
      </c>
    </row>
    <row r="993" spans="1:24" s="10" customFormat="1" ht="45.75" customHeight="1" thickBot="1" x14ac:dyDescent="0.25">
      <c r="A993" s="11" t="s">
        <v>9</v>
      </c>
      <c r="B993" s="1"/>
      <c r="C993" s="1"/>
      <c r="D993" s="188" t="str">
        <f t="shared" si="81"/>
        <v xml:space="preserve"> / </v>
      </c>
      <c r="E993" s="78" t="s">
        <v>9</v>
      </c>
      <c r="F993" s="78" t="s">
        <v>1372</v>
      </c>
      <c r="G993" s="72">
        <v>985</v>
      </c>
      <c r="H993" s="55"/>
      <c r="I993" s="70"/>
      <c r="J993" s="74"/>
      <c r="K993" s="86" t="str">
        <f>IF('(c) Copyricht DQS Gruppe 2023'!$XFD$3="© D Q S B IT 2020",IF($J993="","",VLOOKUP($J993,BDKSTAB,3,FALSE))&amp;IF($J993="","",", Berufsgattung = "&amp;IF($J993="","",VLOOKUP($J993,BDKSTAB,2,FALSE))),"Copyright verletzt")</f>
        <v/>
      </c>
      <c r="L993" s="55"/>
      <c r="M993" s="55"/>
      <c r="N993" s="34"/>
      <c r="O993" s="36"/>
      <c r="P993" s="36"/>
      <c r="Q993" s="11"/>
      <c r="R993" s="66" t="str">
        <f t="shared" si="82"/>
        <v/>
      </c>
      <c r="S993" s="69"/>
      <c r="T993" s="38"/>
      <c r="U993" s="11"/>
      <c r="V993" s="67" t="str">
        <f t="shared" si="79"/>
        <v/>
      </c>
      <c r="W993" s="17" t="str">
        <f t="shared" si="83"/>
        <v/>
      </c>
      <c r="X993" s="151" t="str">
        <f t="shared" si="80"/>
        <v/>
      </c>
    </row>
    <row r="994" spans="1:24" s="10" customFormat="1" ht="45.75" customHeight="1" thickBot="1" x14ac:dyDescent="0.25">
      <c r="A994" s="11" t="s">
        <v>9</v>
      </c>
      <c r="B994" s="1"/>
      <c r="C994" s="1"/>
      <c r="D994" s="188" t="str">
        <f t="shared" si="81"/>
        <v xml:space="preserve"> / </v>
      </c>
      <c r="E994" s="78" t="s">
        <v>9</v>
      </c>
      <c r="F994" s="78" t="s">
        <v>1372</v>
      </c>
      <c r="G994" s="72">
        <v>986</v>
      </c>
      <c r="H994" s="55"/>
      <c r="I994" s="70"/>
      <c r="J994" s="74"/>
      <c r="K994" s="86" t="str">
        <f>IF('(c) Copyricht DQS Gruppe 2023'!$XFD$3="© D Q S B IT 2020",IF($J994="","",VLOOKUP($J994,BDKSTAB,3,FALSE))&amp;IF($J994="","",", Berufsgattung = "&amp;IF($J994="","",VLOOKUP($J994,BDKSTAB,2,FALSE))),"Copyright verletzt")</f>
        <v/>
      </c>
      <c r="L994" s="55"/>
      <c r="M994" s="55"/>
      <c r="N994" s="34"/>
      <c r="O994" s="36"/>
      <c r="P994" s="36"/>
      <c r="Q994" s="11"/>
      <c r="R994" s="66" t="str">
        <f t="shared" si="82"/>
        <v/>
      </c>
      <c r="S994" s="69"/>
      <c r="T994" s="38"/>
      <c r="U994" s="11"/>
      <c r="V994" s="67" t="str">
        <f t="shared" si="79"/>
        <v/>
      </c>
      <c r="W994" s="17" t="str">
        <f t="shared" si="83"/>
        <v/>
      </c>
      <c r="X994" s="151" t="str">
        <f t="shared" si="80"/>
        <v/>
      </c>
    </row>
    <row r="995" spans="1:24" s="10" customFormat="1" ht="45.75" customHeight="1" thickBot="1" x14ac:dyDescent="0.25">
      <c r="A995" s="11" t="s">
        <v>9</v>
      </c>
      <c r="B995" s="1"/>
      <c r="C995" s="1"/>
      <c r="D995" s="188" t="str">
        <f t="shared" si="81"/>
        <v xml:space="preserve"> / </v>
      </c>
      <c r="E995" s="78" t="s">
        <v>9</v>
      </c>
      <c r="F995" s="78" t="s">
        <v>1372</v>
      </c>
      <c r="G995" s="72">
        <v>987</v>
      </c>
      <c r="H995" s="55"/>
      <c r="I995" s="70"/>
      <c r="J995" s="74"/>
      <c r="K995" s="86" t="str">
        <f>IF('(c) Copyricht DQS Gruppe 2023'!$XFD$3="© D Q S B IT 2020",IF($J995="","",VLOOKUP($J995,BDKSTAB,3,FALSE))&amp;IF($J995="","",", Berufsgattung = "&amp;IF($J995="","",VLOOKUP($J995,BDKSTAB,2,FALSE))),"Copyright verletzt")</f>
        <v/>
      </c>
      <c r="L995" s="55"/>
      <c r="M995" s="55"/>
      <c r="N995" s="34"/>
      <c r="O995" s="36"/>
      <c r="P995" s="36"/>
      <c r="Q995" s="11"/>
      <c r="R995" s="66" t="str">
        <f t="shared" si="82"/>
        <v/>
      </c>
      <c r="S995" s="69"/>
      <c r="T995" s="38"/>
      <c r="U995" s="11"/>
      <c r="V995" s="67" t="str">
        <f t="shared" si="79"/>
        <v/>
      </c>
      <c r="W995" s="17" t="str">
        <f t="shared" si="83"/>
        <v/>
      </c>
      <c r="X995" s="151" t="str">
        <f t="shared" si="80"/>
        <v/>
      </c>
    </row>
    <row r="996" spans="1:24" s="10" customFormat="1" ht="45.75" customHeight="1" thickBot="1" x14ac:dyDescent="0.25">
      <c r="A996" s="11" t="s">
        <v>9</v>
      </c>
      <c r="B996" s="1"/>
      <c r="C996" s="1"/>
      <c r="D996" s="188" t="str">
        <f t="shared" si="81"/>
        <v xml:space="preserve"> / </v>
      </c>
      <c r="E996" s="78" t="s">
        <v>9</v>
      </c>
      <c r="F996" s="78" t="s">
        <v>1372</v>
      </c>
      <c r="G996" s="72">
        <v>988</v>
      </c>
      <c r="H996" s="55"/>
      <c r="I996" s="70"/>
      <c r="J996" s="74"/>
      <c r="K996" s="86" t="str">
        <f>IF('(c) Copyricht DQS Gruppe 2023'!$XFD$3="© D Q S B IT 2020",IF($J996="","",VLOOKUP($J996,BDKSTAB,3,FALSE))&amp;IF($J996="","",", Berufsgattung = "&amp;IF($J996="","",VLOOKUP($J996,BDKSTAB,2,FALSE))),"Copyright verletzt")</f>
        <v/>
      </c>
      <c r="L996" s="55"/>
      <c r="M996" s="55"/>
      <c r="N996" s="34"/>
      <c r="O996" s="36"/>
      <c r="P996" s="36"/>
      <c r="Q996" s="11"/>
      <c r="R996" s="66" t="str">
        <f t="shared" si="82"/>
        <v/>
      </c>
      <c r="S996" s="69"/>
      <c r="T996" s="38"/>
      <c r="U996" s="11"/>
      <c r="V996" s="67" t="str">
        <f t="shared" si="79"/>
        <v/>
      </c>
      <c r="W996" s="17" t="str">
        <f t="shared" si="83"/>
        <v/>
      </c>
      <c r="X996" s="151" t="str">
        <f t="shared" si="80"/>
        <v/>
      </c>
    </row>
    <row r="997" spans="1:24" s="10" customFormat="1" ht="45.75" customHeight="1" thickBot="1" x14ac:dyDescent="0.25">
      <c r="A997" s="11" t="s">
        <v>9</v>
      </c>
      <c r="B997" s="1"/>
      <c r="C997" s="1"/>
      <c r="D997" s="188" t="str">
        <f t="shared" si="81"/>
        <v xml:space="preserve"> / </v>
      </c>
      <c r="E997" s="78" t="s">
        <v>9</v>
      </c>
      <c r="F997" s="78" t="s">
        <v>1372</v>
      </c>
      <c r="G997" s="72">
        <v>989</v>
      </c>
      <c r="H997" s="55"/>
      <c r="I997" s="70"/>
      <c r="J997" s="74"/>
      <c r="K997" s="86" t="str">
        <f>IF('(c) Copyricht DQS Gruppe 2023'!$XFD$3="© D Q S B IT 2020",IF($J997="","",VLOOKUP($J997,BDKSTAB,3,FALSE))&amp;IF($J997="","",", Berufsgattung = "&amp;IF($J997="","",VLOOKUP($J997,BDKSTAB,2,FALSE))),"Copyright verletzt")</f>
        <v/>
      </c>
      <c r="L997" s="55"/>
      <c r="M997" s="55"/>
      <c r="N997" s="34"/>
      <c r="O997" s="36"/>
      <c r="P997" s="36"/>
      <c r="Q997" s="11"/>
      <c r="R997" s="66" t="str">
        <f t="shared" si="82"/>
        <v/>
      </c>
      <c r="S997" s="69"/>
      <c r="T997" s="38"/>
      <c r="U997" s="11"/>
      <c r="V997" s="67" t="str">
        <f t="shared" si="79"/>
        <v/>
      </c>
      <c r="W997" s="17" t="str">
        <f t="shared" si="83"/>
        <v/>
      </c>
      <c r="X997" s="151" t="str">
        <f t="shared" si="80"/>
        <v/>
      </c>
    </row>
    <row r="998" spans="1:24" s="10" customFormat="1" ht="45.75" customHeight="1" thickBot="1" x14ac:dyDescent="0.25">
      <c r="A998" s="11" t="s">
        <v>9</v>
      </c>
      <c r="B998" s="1"/>
      <c r="C998" s="1"/>
      <c r="D998" s="188" t="str">
        <f t="shared" si="81"/>
        <v xml:space="preserve"> / </v>
      </c>
      <c r="E998" s="78" t="s">
        <v>9</v>
      </c>
      <c r="F998" s="78" t="s">
        <v>1372</v>
      </c>
      <c r="G998" s="72">
        <v>990</v>
      </c>
      <c r="H998" s="55"/>
      <c r="I998" s="70"/>
      <c r="J998" s="74"/>
      <c r="K998" s="86" t="str">
        <f>IF('(c) Copyricht DQS Gruppe 2023'!$XFD$3="© D Q S B IT 2020",IF($J998="","",VLOOKUP($J998,BDKSTAB,3,FALSE))&amp;IF($J998="","",", Berufsgattung = "&amp;IF($J998="","",VLOOKUP($J998,BDKSTAB,2,FALSE))),"Copyright verletzt")</f>
        <v/>
      </c>
      <c r="L998" s="55"/>
      <c r="M998" s="55"/>
      <c r="N998" s="34"/>
      <c r="O998" s="36"/>
      <c r="P998" s="36"/>
      <c r="Q998" s="11"/>
      <c r="R998" s="66" t="str">
        <f t="shared" si="82"/>
        <v/>
      </c>
      <c r="S998" s="69"/>
      <c r="T998" s="38"/>
      <c r="U998" s="11"/>
      <c r="V998" s="67" t="str">
        <f t="shared" si="79"/>
        <v/>
      </c>
      <c r="W998" s="17" t="str">
        <f t="shared" si="83"/>
        <v/>
      </c>
      <c r="X998" s="151" t="str">
        <f t="shared" si="80"/>
        <v/>
      </c>
    </row>
    <row r="999" spans="1:24" s="10" customFormat="1" ht="45.75" customHeight="1" thickBot="1" x14ac:dyDescent="0.25">
      <c r="A999" s="11" t="s">
        <v>9</v>
      </c>
      <c r="B999" s="1"/>
      <c r="C999" s="1"/>
      <c r="D999" s="188" t="str">
        <f t="shared" si="81"/>
        <v xml:space="preserve"> / </v>
      </c>
      <c r="E999" s="78" t="s">
        <v>9</v>
      </c>
      <c r="F999" s="78" t="s">
        <v>1372</v>
      </c>
      <c r="G999" s="72">
        <v>991</v>
      </c>
      <c r="H999" s="55"/>
      <c r="I999" s="70"/>
      <c r="J999" s="74"/>
      <c r="K999" s="86" t="str">
        <f>IF('(c) Copyricht DQS Gruppe 2023'!$XFD$3="© D Q S B IT 2020",IF($J999="","",VLOOKUP($J999,BDKSTAB,3,FALSE))&amp;IF($J999="","",", Berufsgattung = "&amp;IF($J999="","",VLOOKUP($J999,BDKSTAB,2,FALSE))),"Copyright verletzt")</f>
        <v/>
      </c>
      <c r="L999" s="55"/>
      <c r="M999" s="55"/>
      <c r="N999" s="34"/>
      <c r="O999" s="36"/>
      <c r="P999" s="36"/>
      <c r="Q999" s="11"/>
      <c r="R999" s="66" t="str">
        <f t="shared" si="82"/>
        <v/>
      </c>
      <c r="S999" s="69"/>
      <c r="T999" s="38"/>
      <c r="U999" s="11"/>
      <c r="V999" s="67" t="str">
        <f t="shared" si="79"/>
        <v/>
      </c>
      <c r="W999" s="17" t="str">
        <f t="shared" si="83"/>
        <v/>
      </c>
      <c r="X999" s="151" t="str">
        <f t="shared" si="80"/>
        <v/>
      </c>
    </row>
    <row r="1000" spans="1:24" s="10" customFormat="1" ht="45.75" customHeight="1" thickBot="1" x14ac:dyDescent="0.25">
      <c r="A1000" s="11" t="s">
        <v>9</v>
      </c>
      <c r="B1000" s="1"/>
      <c r="C1000" s="1"/>
      <c r="D1000" s="188" t="str">
        <f t="shared" si="81"/>
        <v xml:space="preserve"> / </v>
      </c>
      <c r="E1000" s="78" t="s">
        <v>9</v>
      </c>
      <c r="F1000" s="78" t="s">
        <v>1372</v>
      </c>
      <c r="G1000" s="72">
        <v>992</v>
      </c>
      <c r="H1000" s="55"/>
      <c r="I1000" s="70"/>
      <c r="J1000" s="74"/>
      <c r="K1000" s="86" t="str">
        <f>IF('(c) Copyricht DQS Gruppe 2023'!$XFD$3="© D Q S B IT 2020",IF($J1000="","",VLOOKUP($J1000,BDKSTAB,3,FALSE))&amp;IF($J1000="","",", Berufsgattung = "&amp;IF($J1000="","",VLOOKUP($J1000,BDKSTAB,2,FALSE))),"Copyright verletzt")</f>
        <v/>
      </c>
      <c r="L1000" s="55"/>
      <c r="M1000" s="55"/>
      <c r="N1000" s="34"/>
      <c r="O1000" s="36"/>
      <c r="P1000" s="36"/>
      <c r="Q1000" s="11"/>
      <c r="R1000" s="66" t="str">
        <f t="shared" si="82"/>
        <v/>
      </c>
      <c r="S1000" s="69"/>
      <c r="T1000" s="38"/>
      <c r="U1000" s="11"/>
      <c r="V1000" s="67" t="str">
        <f t="shared" si="79"/>
        <v/>
      </c>
      <c r="W1000" s="17" t="str">
        <f t="shared" si="83"/>
        <v/>
      </c>
      <c r="X1000" s="151" t="str">
        <f t="shared" si="80"/>
        <v/>
      </c>
    </row>
    <row r="1001" spans="1:24" s="10" customFormat="1" ht="45.75" customHeight="1" thickBot="1" x14ac:dyDescent="0.25">
      <c r="A1001" s="11" t="s">
        <v>9</v>
      </c>
      <c r="B1001" s="1"/>
      <c r="C1001" s="1"/>
      <c r="D1001" s="188" t="str">
        <f t="shared" si="81"/>
        <v xml:space="preserve"> / </v>
      </c>
      <c r="E1001" s="78" t="s">
        <v>9</v>
      </c>
      <c r="F1001" s="78" t="s">
        <v>1372</v>
      </c>
      <c r="G1001" s="72">
        <v>993</v>
      </c>
      <c r="H1001" s="55"/>
      <c r="I1001" s="70"/>
      <c r="J1001" s="74"/>
      <c r="K1001" s="86" t="str">
        <f>IF('(c) Copyricht DQS Gruppe 2023'!$XFD$3="© D Q S B IT 2020",IF($J1001="","",VLOOKUP($J1001,BDKSTAB,3,FALSE))&amp;IF($J1001="","",", Berufsgattung = "&amp;IF($J1001="","",VLOOKUP($J1001,BDKSTAB,2,FALSE))),"Copyright verletzt")</f>
        <v/>
      </c>
      <c r="L1001" s="55"/>
      <c r="M1001" s="55"/>
      <c r="N1001" s="34"/>
      <c r="O1001" s="36"/>
      <c r="P1001" s="36"/>
      <c r="Q1001" s="11"/>
      <c r="R1001" s="66" t="str">
        <f t="shared" si="82"/>
        <v/>
      </c>
      <c r="S1001" s="69"/>
      <c r="T1001" s="38"/>
      <c r="U1001" s="11"/>
      <c r="V1001" s="67" t="str">
        <f t="shared" si="79"/>
        <v/>
      </c>
      <c r="W1001" s="17" t="str">
        <f t="shared" si="83"/>
        <v/>
      </c>
      <c r="X1001" s="151" t="str">
        <f t="shared" si="80"/>
        <v/>
      </c>
    </row>
    <row r="1002" spans="1:24" s="10" customFormat="1" ht="45.75" customHeight="1" thickBot="1" x14ac:dyDescent="0.25">
      <c r="A1002" s="11" t="s">
        <v>9</v>
      </c>
      <c r="B1002" s="1"/>
      <c r="C1002" s="1"/>
      <c r="D1002" s="188" t="str">
        <f t="shared" si="81"/>
        <v xml:space="preserve"> / </v>
      </c>
      <c r="E1002" s="78" t="s">
        <v>9</v>
      </c>
      <c r="F1002" s="78" t="s">
        <v>1372</v>
      </c>
      <c r="G1002" s="72">
        <v>994</v>
      </c>
      <c r="H1002" s="55"/>
      <c r="I1002" s="70"/>
      <c r="J1002" s="74"/>
      <c r="K1002" s="86" t="str">
        <f>IF('(c) Copyricht DQS Gruppe 2023'!$XFD$3="© D Q S B IT 2020",IF($J1002="","",VLOOKUP($J1002,BDKSTAB,3,FALSE))&amp;IF($J1002="","",", Berufsgattung = "&amp;IF($J1002="","",VLOOKUP($J1002,BDKSTAB,2,FALSE))),"Copyright verletzt")</f>
        <v/>
      </c>
      <c r="L1002" s="55"/>
      <c r="M1002" s="55"/>
      <c r="N1002" s="34"/>
      <c r="O1002" s="36"/>
      <c r="P1002" s="36"/>
      <c r="Q1002" s="11"/>
      <c r="R1002" s="66" t="str">
        <f t="shared" si="82"/>
        <v/>
      </c>
      <c r="S1002" s="69"/>
      <c r="T1002" s="38"/>
      <c r="U1002" s="11"/>
      <c r="V1002" s="67" t="str">
        <f t="shared" si="79"/>
        <v/>
      </c>
      <c r="W1002" s="17" t="str">
        <f t="shared" si="83"/>
        <v/>
      </c>
      <c r="X1002" s="151" t="str">
        <f t="shared" si="80"/>
        <v/>
      </c>
    </row>
    <row r="1003" spans="1:24" s="10" customFormat="1" ht="45.75" customHeight="1" thickBot="1" x14ac:dyDescent="0.25">
      <c r="A1003" s="11" t="s">
        <v>9</v>
      </c>
      <c r="B1003" s="1"/>
      <c r="C1003" s="1"/>
      <c r="D1003" s="188" t="str">
        <f t="shared" si="81"/>
        <v xml:space="preserve"> / </v>
      </c>
      <c r="E1003" s="78" t="s">
        <v>9</v>
      </c>
      <c r="F1003" s="78" t="s">
        <v>1372</v>
      </c>
      <c r="G1003" s="72">
        <v>995</v>
      </c>
      <c r="H1003" s="55"/>
      <c r="I1003" s="70"/>
      <c r="J1003" s="74"/>
      <c r="K1003" s="86" t="str">
        <f>IF('(c) Copyricht DQS Gruppe 2023'!$XFD$3="© D Q S B IT 2020",IF($J1003="","",VLOOKUP($J1003,BDKSTAB,3,FALSE))&amp;IF($J1003="","",", Berufsgattung = "&amp;IF($J1003="","",VLOOKUP($J1003,BDKSTAB,2,FALSE))),"Copyright verletzt")</f>
        <v/>
      </c>
      <c r="L1003" s="55"/>
      <c r="M1003" s="55"/>
      <c r="N1003" s="34"/>
      <c r="O1003" s="36"/>
      <c r="P1003" s="36"/>
      <c r="Q1003" s="11"/>
      <c r="R1003" s="66" t="str">
        <f t="shared" si="82"/>
        <v/>
      </c>
      <c r="S1003" s="69"/>
      <c r="T1003" s="38"/>
      <c r="U1003" s="11"/>
      <c r="V1003" s="67" t="str">
        <f t="shared" si="79"/>
        <v/>
      </c>
      <c r="W1003" s="17" t="str">
        <f t="shared" si="83"/>
        <v/>
      </c>
      <c r="X1003" s="151" t="str">
        <f t="shared" si="80"/>
        <v/>
      </c>
    </row>
    <row r="1004" spans="1:24" s="10" customFormat="1" ht="45.75" customHeight="1" thickBot="1" x14ac:dyDescent="0.25">
      <c r="A1004" s="11" t="s">
        <v>9</v>
      </c>
      <c r="B1004" s="1"/>
      <c r="C1004" s="1"/>
      <c r="D1004" s="188" t="str">
        <f t="shared" si="81"/>
        <v xml:space="preserve"> / </v>
      </c>
      <c r="E1004" s="78" t="s">
        <v>9</v>
      </c>
      <c r="F1004" s="78" t="s">
        <v>1372</v>
      </c>
      <c r="G1004" s="72">
        <v>996</v>
      </c>
      <c r="H1004" s="55"/>
      <c r="I1004" s="70"/>
      <c r="J1004" s="74"/>
      <c r="K1004" s="86" t="str">
        <f>IF('(c) Copyricht DQS Gruppe 2023'!$XFD$3="© D Q S B IT 2020",IF($J1004="","",VLOOKUP($J1004,BDKSTAB,3,FALSE))&amp;IF($J1004="","",", Berufsgattung = "&amp;IF($J1004="","",VLOOKUP($J1004,BDKSTAB,2,FALSE))),"Copyright verletzt")</f>
        <v/>
      </c>
      <c r="L1004" s="55"/>
      <c r="M1004" s="55"/>
      <c r="N1004" s="34"/>
      <c r="O1004" s="36"/>
      <c r="P1004" s="36"/>
      <c r="Q1004" s="11"/>
      <c r="R1004" s="66" t="str">
        <f t="shared" si="82"/>
        <v/>
      </c>
      <c r="S1004" s="69"/>
      <c r="T1004" s="38"/>
      <c r="U1004" s="11"/>
      <c r="V1004" s="67" t="str">
        <f t="shared" si="79"/>
        <v/>
      </c>
      <c r="W1004" s="17" t="str">
        <f t="shared" si="83"/>
        <v/>
      </c>
      <c r="X1004" s="151" t="str">
        <f t="shared" si="80"/>
        <v/>
      </c>
    </row>
    <row r="1005" spans="1:24" s="10" customFormat="1" ht="45.75" customHeight="1" thickBot="1" x14ac:dyDescent="0.25">
      <c r="A1005" s="11" t="s">
        <v>9</v>
      </c>
      <c r="B1005" s="1"/>
      <c r="C1005" s="1"/>
      <c r="D1005" s="188" t="str">
        <f t="shared" si="81"/>
        <v xml:space="preserve"> / </v>
      </c>
      <c r="E1005" s="78" t="s">
        <v>9</v>
      </c>
      <c r="F1005" s="78" t="s">
        <v>1372</v>
      </c>
      <c r="G1005" s="72">
        <v>997</v>
      </c>
      <c r="H1005" s="55"/>
      <c r="I1005" s="70"/>
      <c r="J1005" s="74"/>
      <c r="K1005" s="86" t="str">
        <f>IF('(c) Copyricht DQS Gruppe 2023'!$XFD$3="© D Q S B IT 2020",IF($J1005="","",VLOOKUP($J1005,BDKSTAB,3,FALSE))&amp;IF($J1005="","",", Berufsgattung = "&amp;IF($J1005="","",VLOOKUP($J1005,BDKSTAB,2,FALSE))),"Copyright verletzt")</f>
        <v/>
      </c>
      <c r="L1005" s="55"/>
      <c r="M1005" s="55"/>
      <c r="N1005" s="34"/>
      <c r="O1005" s="36"/>
      <c r="P1005" s="36"/>
      <c r="Q1005" s="11"/>
      <c r="R1005" s="66" t="str">
        <f t="shared" si="82"/>
        <v/>
      </c>
      <c r="S1005" s="69"/>
      <c r="T1005" s="38"/>
      <c r="U1005" s="11"/>
      <c r="V1005" s="67" t="str">
        <f t="shared" si="79"/>
        <v/>
      </c>
      <c r="W1005" s="17" t="str">
        <f t="shared" si="83"/>
        <v/>
      </c>
      <c r="X1005" s="151" t="str">
        <f t="shared" si="80"/>
        <v/>
      </c>
    </row>
    <row r="1006" spans="1:24" s="10" customFormat="1" ht="45.75" customHeight="1" thickBot="1" x14ac:dyDescent="0.25">
      <c r="A1006" s="11" t="s">
        <v>9</v>
      </c>
      <c r="B1006" s="1"/>
      <c r="C1006" s="1"/>
      <c r="D1006" s="188" t="str">
        <f t="shared" si="81"/>
        <v xml:space="preserve"> / </v>
      </c>
      <c r="E1006" s="78" t="s">
        <v>9</v>
      </c>
      <c r="F1006" s="78" t="s">
        <v>1372</v>
      </c>
      <c r="G1006" s="72">
        <v>998</v>
      </c>
      <c r="H1006" s="55"/>
      <c r="I1006" s="70"/>
      <c r="J1006" s="74"/>
      <c r="K1006" s="86" t="str">
        <f>IF('(c) Copyricht DQS Gruppe 2023'!$XFD$3="© D Q S B IT 2020",IF($J1006="","",VLOOKUP($J1006,BDKSTAB,3,FALSE))&amp;IF($J1006="","",", Berufsgattung = "&amp;IF($J1006="","",VLOOKUP($J1006,BDKSTAB,2,FALSE))),"Copyright verletzt")</f>
        <v/>
      </c>
      <c r="L1006" s="55"/>
      <c r="M1006" s="55"/>
      <c r="N1006" s="34"/>
      <c r="O1006" s="36"/>
      <c r="P1006" s="36"/>
      <c r="Q1006" s="11"/>
      <c r="R1006" s="66" t="str">
        <f t="shared" si="82"/>
        <v/>
      </c>
      <c r="S1006" s="69"/>
      <c r="T1006" s="38"/>
      <c r="U1006" s="11"/>
      <c r="V1006" s="67" t="str">
        <f t="shared" si="79"/>
        <v/>
      </c>
      <c r="W1006" s="17" t="str">
        <f t="shared" si="83"/>
        <v/>
      </c>
      <c r="X1006" s="151" t="str">
        <f t="shared" si="80"/>
        <v/>
      </c>
    </row>
    <row r="1007" spans="1:24" s="10" customFormat="1" ht="45.75" customHeight="1" thickBot="1" x14ac:dyDescent="0.25">
      <c r="A1007" s="11" t="s">
        <v>9</v>
      </c>
      <c r="B1007" s="1"/>
      <c r="C1007" s="1"/>
      <c r="D1007" s="188" t="str">
        <f t="shared" si="81"/>
        <v xml:space="preserve"> / </v>
      </c>
      <c r="E1007" s="78" t="s">
        <v>9</v>
      </c>
      <c r="F1007" s="78" t="s">
        <v>1372</v>
      </c>
      <c r="G1007" s="72">
        <v>999</v>
      </c>
      <c r="H1007" s="55"/>
      <c r="I1007" s="70"/>
      <c r="J1007" s="74"/>
      <c r="K1007" s="86" t="str">
        <f>IF('(c) Copyricht DQS Gruppe 2023'!$XFD$3="© D Q S B IT 2020",IF($J1007="","",VLOOKUP($J1007,BDKSTAB,3,FALSE))&amp;IF($J1007="","",", Berufsgattung = "&amp;IF($J1007="","",VLOOKUP($J1007,BDKSTAB,2,FALSE))),"Copyright verletzt")</f>
        <v/>
      </c>
      <c r="L1007" s="55"/>
      <c r="M1007" s="55"/>
      <c r="N1007" s="34"/>
      <c r="O1007" s="36"/>
      <c r="P1007" s="36"/>
      <c r="Q1007" s="11"/>
      <c r="R1007" s="66" t="str">
        <f t="shared" si="82"/>
        <v/>
      </c>
      <c r="S1007" s="69"/>
      <c r="T1007" s="38"/>
      <c r="U1007" s="11"/>
      <c r="V1007" s="67" t="str">
        <f t="shared" si="79"/>
        <v/>
      </c>
      <c r="W1007" s="17" t="str">
        <f t="shared" si="83"/>
        <v/>
      </c>
      <c r="X1007" s="151" t="str">
        <f t="shared" si="80"/>
        <v/>
      </c>
    </row>
    <row r="1008" spans="1:24" s="10" customFormat="1" ht="45.75" customHeight="1" thickBot="1" x14ac:dyDescent="0.25">
      <c r="A1008" s="11" t="s">
        <v>9</v>
      </c>
      <c r="B1008" s="1"/>
      <c r="C1008" s="1"/>
      <c r="D1008" s="188" t="str">
        <f t="shared" si="81"/>
        <v xml:space="preserve"> / </v>
      </c>
      <c r="E1008" s="78" t="s">
        <v>9</v>
      </c>
      <c r="F1008" s="78" t="s">
        <v>1372</v>
      </c>
      <c r="G1008" s="72">
        <v>1000</v>
      </c>
      <c r="H1008" s="55"/>
      <c r="I1008" s="70"/>
      <c r="J1008" s="74"/>
      <c r="K1008" s="86" t="str">
        <f>IF('(c) Copyricht DQS Gruppe 2023'!$XFD$3="© D Q S B IT 2020",IF($J1008="","",VLOOKUP($J1008,BDKSTAB,3,FALSE))&amp;IF($J1008="","",", Berufsgattung = "&amp;IF($J1008="","",VLOOKUP($J1008,BDKSTAB,2,FALSE))),"Copyright verletzt")</f>
        <v/>
      </c>
      <c r="L1008" s="55"/>
      <c r="M1008" s="55"/>
      <c r="N1008" s="34"/>
      <c r="O1008" s="36"/>
      <c r="P1008" s="36"/>
      <c r="Q1008" s="11"/>
      <c r="R1008" s="66" t="str">
        <f t="shared" si="82"/>
        <v/>
      </c>
      <c r="S1008" s="69"/>
      <c r="T1008" s="38"/>
      <c r="U1008" s="11"/>
      <c r="V1008" s="67" t="str">
        <f t="shared" si="79"/>
        <v/>
      </c>
      <c r="W1008" s="17" t="str">
        <f t="shared" si="83"/>
        <v/>
      </c>
      <c r="X1008" s="151" t="str">
        <f t="shared" si="80"/>
        <v/>
      </c>
    </row>
  </sheetData>
  <sheetProtection algorithmName="SHA-512" hashValue="71DhfIPXcLt7GRRSect7eYGi+KQ3zaw9xFsTBFN9DiPQPE65+ifJBIL4PvsSyStV3V+FWYLHvl0/SGOjw0WdTA==" saltValue="xiLInjP50bxul9bY2xw2Eg==" spinCount="100000" sheet="1" formatCells="0" formatColumns="0" formatRows="0" deleteRows="0" sort="0" autoFilter="0"/>
  <dataConsolidate/>
  <mergeCells count="13">
    <mergeCell ref="N3:O3"/>
    <mergeCell ref="N4:O4"/>
    <mergeCell ref="N5:O5"/>
    <mergeCell ref="N1:O1"/>
    <mergeCell ref="B3:E3"/>
    <mergeCell ref="B4:E4"/>
    <mergeCell ref="B5:E5"/>
    <mergeCell ref="G1:H1"/>
    <mergeCell ref="I1:L1"/>
    <mergeCell ref="F3:H3"/>
    <mergeCell ref="F5:H5"/>
    <mergeCell ref="F4:H4"/>
    <mergeCell ref="E1:F1"/>
  </mergeCells>
  <phoneticPr fontId="0" type="noConversion"/>
  <conditionalFormatting sqref="E12:E508">
    <cfRule type="cellIs" dxfId="22" priority="14" stopIfTrue="1" operator="equal">
      <formula>"ja"</formula>
    </cfRule>
  </conditionalFormatting>
  <conditionalFormatting sqref="E9:F9 E12:E508 F10:F1008">
    <cfRule type="cellIs" dxfId="21" priority="13" stopIfTrue="1" operator="equal">
      <formula>"ja"</formula>
    </cfRule>
  </conditionalFormatting>
  <conditionalFormatting sqref="E10">
    <cfRule type="cellIs" dxfId="20" priority="10" stopIfTrue="1" operator="equal">
      <formula>"ja"</formula>
    </cfRule>
  </conditionalFormatting>
  <conditionalFormatting sqref="E11:E1008">
    <cfRule type="cellIs" dxfId="19" priority="7" stopIfTrue="1" operator="equal">
      <formula>"ja"</formula>
    </cfRule>
  </conditionalFormatting>
  <conditionalFormatting sqref="F9:F1008">
    <cfRule type="containsText" dxfId="18" priority="6" operator="containsText" text="&gt;10%">
      <formula>NOT(ISERROR(SEARCH("&gt;10%",F9)))</formula>
    </cfRule>
  </conditionalFormatting>
  <conditionalFormatting sqref="A9">
    <cfRule type="containsText" dxfId="17" priority="5" operator="containsText" text="Ja">
      <formula>NOT(ISERROR(SEARCH("Ja",A9)))</formula>
    </cfRule>
  </conditionalFormatting>
  <conditionalFormatting sqref="A9:A1008">
    <cfRule type="containsText" dxfId="16" priority="4" operator="containsText" text="Ja">
      <formula>NOT(ISERROR(SEARCH("Ja",A9)))</formula>
    </cfRule>
  </conditionalFormatting>
  <conditionalFormatting sqref="W9:W1008">
    <cfRule type="cellIs" dxfId="15" priority="1" operator="equal">
      <formula>"Stichprobe 25% Korridor siehe Hinweise ÜBDKS"</formula>
    </cfRule>
    <cfRule type="cellIs" dxfId="14" priority="2" stopIfTrue="1" operator="equal">
      <formula>"Überschreitung bitte in TYP2 eintragen"</formula>
    </cfRule>
    <cfRule type="cellIs" dxfId="13" priority="3" stopIfTrue="1" operator="equal">
      <formula>"OK"</formula>
    </cfRule>
  </conditionalFormatting>
  <dataValidations count="3">
    <dataValidation type="list" allowBlank="1" showInputMessage="1" showErrorMessage="1" sqref="Q9:Q1008 E9:E1008 A9:A1008 U9:U1008">
      <formula1>$AR$7:$AR$8</formula1>
    </dataValidation>
    <dataValidation type="list" allowBlank="1" showInputMessage="1" showErrorMessage="1" sqref="I9:I1008">
      <formula1>$AT$3:$AT$6</formula1>
    </dataValidation>
    <dataValidation type="list" allowBlank="1" showInputMessage="1" showErrorMessage="1" sqref="F9:F1008">
      <formula1>$AS$7:$AS$9</formula1>
    </dataValidation>
  </dataValidations>
  <hyperlinks>
    <hyperlink ref="B7" location="'Erläuterungen zum Ausfüllen'!Meldegrund" display="Meldegrund"/>
    <hyperlink ref="G7" location="'Erläuterungen zum Ausfüllen'!Nummer" display="Nummer"/>
    <hyperlink ref="I7" location="'Erläuterungen zum Ausfüllen'!Fachbereich" display="Fachbereich"/>
    <hyperlink ref="H7" location="'Erläuterungen zum Ausfüllen'!Bezeichnung" display="Maßnahmebezeichnung"/>
    <hyperlink ref="J7" location="'Erläuterungen zum Ausfüllen'!BGBO" display="Kennziffer (BG/BO)"/>
    <hyperlink ref="N7" location="'Erläuterungen zum Ausfüllen'!Gesamtdauerwochen" display="'Erläuterungen zum Ausfüllen'!Gesamtdauerwochen"/>
    <hyperlink ref="O7" location="'Erläuterungen zum Ausfüllen'!UE" display="'Erläuterungen zum Ausfüllen'!UE"/>
    <hyperlink ref="P7" location="'Erläuterungen zum Ausfüllen'!UEPraktikum" display="'Erläuterungen zum Ausfüllen'!UEPraktikum"/>
    <hyperlink ref="Q7" location="'Erläuterungen zum Ausfüllen'!Einstieg" display="laufender Einstieg"/>
    <hyperlink ref="S7" location="'Erläuterungen zum Ausfüllen'!Kosten" display="'Erläuterungen zum Ausfüllen'!Kosten"/>
    <hyperlink ref="U7" location="'Erläuterungen zum Ausfüllen'!sozpäd" display="sozialpädagogische Betreuung"/>
    <hyperlink ref="L7" location="Bildungsziel" display="Bildungsziel"/>
    <hyperlink ref="M7" location="'Erläuterungen zum Ausfüllen'!durchführTräger" display="'Erläuterungen zum Ausfüllen'!durchführTräger"/>
    <hyperlink ref="T7" location="'Erläuterungen zum Ausfüllen'!Teilnehmerzahl" display="geplante Teilnehmerzahl"/>
    <hyperlink ref="E7" location="'Erläuterungen zum Ausfüllen'!besanforderungen" display="bes. Berech-tigungen od. An-forderungen"/>
    <hyperlink ref="K7" location="'Erläuterungen zum Ausfüllen'!A1" display="Bildungsziel aus der Klassifikation der Berufe 2010 – KldB 2010 (Hilfestellung)"/>
    <hyperlink ref="F7" location="'Erläuterungen zum Ausfüllen'!auslagerung" display="Auslager-ung an Dritte ?"/>
    <hyperlink ref="C7" location="Durchführung" display="Durchführung"/>
  </hyperlinks>
  <pageMargins left="0.35433070866141736" right="0.35433070866141736" top="0.59055118110236227" bottom="0.62992125984251968" header="0.31496062992125984" footer="0.39370078740157483"/>
  <pageSetup paperSize="9" scale="56" fitToWidth="3" fitToHeight="250" pageOrder="overThenDown" orientation="landscape" horizontalDpi="200" verticalDpi="200" r:id="rId1"/>
  <headerFooter alignWithMargins="0">
    <oddHeader>&amp;L&amp;"Arial,Fett"&amp;16Meldedatei Maßnahmenzulassung&amp;R&amp;"Arial,Fett"&amp;14&amp;A</oddHeader>
    <oddFooter>&amp;L&amp;F&amp;CAusgabe 06/2015&amp;R&amp;P/&amp;N</oddFooter>
  </headerFooter>
  <rowBreaks count="19" manualBreakCount="19">
    <brk id="47" max="16383" man="1"/>
    <brk id="67" max="16383" man="1"/>
    <brk id="87" max="16383" man="1"/>
    <brk id="107" max="16383" man="1"/>
    <brk id="127" max="16383" man="1"/>
    <brk id="147" max="16383" man="1"/>
    <brk id="187" max="16383" man="1"/>
    <brk id="207" max="16383" man="1"/>
    <brk id="227" max="16383" man="1"/>
    <brk id="247" max="16383" man="1"/>
    <brk id="287" max="16383" man="1"/>
    <brk id="307" max="16383" man="1"/>
    <brk id="327" max="16383" man="1"/>
    <brk id="347" max="16383" man="1"/>
    <brk id="367" max="16383" man="1"/>
    <brk id="407" max="16383" man="1"/>
    <brk id="427" max="16383" man="1"/>
    <brk id="447" max="16383" man="1"/>
    <brk id="487" max="16383" man="1"/>
  </rowBreaks>
  <colBreaks count="1" manualBreakCount="1">
    <brk id="25"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'BDKS 2022'!$A$2:$A$1361</xm:f>
          </x14:formula1>
          <xm:sqref>J9:J1008</xm:sqref>
        </x14:dataValidation>
        <x14:dataValidation type="list" allowBlank="1" showInputMessage="1" showErrorMessage="1">
          <x14:formula1>
            <xm:f>'Erläuterungen zum Ausfüllen'!$A$26:$A$27</xm:f>
          </x14:formula1>
          <xm:sqref>B9:B1008</xm:sqref>
        </x14:dataValidation>
        <x14:dataValidation type="list" allowBlank="1" showInputMessage="1" showErrorMessage="1">
          <x14:formula1>
            <xm:f>'Erläuterungen zum Ausfüllen'!$B$26:$B$28</xm:f>
          </x14:formula1>
          <xm:sqref>C9:C1008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AT1008"/>
  <sheetViews>
    <sheetView zoomScaleNormal="100" workbookViewId="0">
      <selection activeCell="H7" sqref="H7"/>
    </sheetView>
  </sheetViews>
  <sheetFormatPr baseColWidth="10" defaultRowHeight="12.75" x14ac:dyDescent="0.2"/>
  <cols>
    <col min="1" max="1" width="8" customWidth="1"/>
    <col min="2" max="2" width="11.85546875" customWidth="1"/>
    <col min="3" max="3" width="12.7109375" customWidth="1"/>
    <col min="4" max="4" width="11.42578125" customWidth="1"/>
    <col min="5" max="5" width="13" customWidth="1"/>
    <col min="6" max="6" width="8.5703125" customWidth="1"/>
    <col min="7" max="7" width="8" customWidth="1"/>
    <col min="8" max="8" width="51" customWidth="1"/>
    <col min="9" max="9" width="24.140625" customWidth="1"/>
    <col min="10" max="10" width="21" style="75" customWidth="1"/>
    <col min="11" max="11" width="45.140625" customWidth="1"/>
    <col min="12" max="12" width="66.28515625" customWidth="1"/>
    <col min="13" max="13" width="37" customWidth="1"/>
    <col min="14" max="14" width="17.42578125" customWidth="1"/>
    <col min="15" max="16" width="10.28515625" customWidth="1"/>
    <col min="17" max="17" width="6.7109375" customWidth="1"/>
    <col min="18" max="18" width="14.42578125" customWidth="1"/>
    <col min="19" max="19" width="12.85546875" customWidth="1"/>
    <col min="20" max="20" width="7.5703125" customWidth="1"/>
    <col min="21" max="21" width="8.140625" customWidth="1"/>
    <col min="22" max="22" width="12.85546875" customWidth="1"/>
    <col min="23" max="23" width="43.42578125" bestFit="1" customWidth="1"/>
    <col min="24" max="24" width="6.85546875" style="153" customWidth="1"/>
    <col min="26" max="26" width="12" customWidth="1"/>
    <col min="44" max="45" width="11.42578125" customWidth="1"/>
    <col min="46" max="46" width="46.28515625" customWidth="1"/>
    <col min="47" max="47" width="11.42578125" customWidth="1"/>
  </cols>
  <sheetData>
    <row r="1" spans="1:46" s="56" customFormat="1" ht="20.25" customHeight="1" x14ac:dyDescent="0.3">
      <c r="A1" s="251" t="s">
        <v>1580</v>
      </c>
      <c r="B1" s="251"/>
      <c r="C1" s="156"/>
      <c r="D1" s="156"/>
      <c r="E1" s="142"/>
      <c r="F1" s="143"/>
      <c r="G1" s="250" t="s">
        <v>56</v>
      </c>
      <c r="H1" s="250"/>
      <c r="I1" s="262" t="s">
        <v>1518</v>
      </c>
      <c r="J1" s="262"/>
      <c r="K1" s="262"/>
      <c r="L1" s="262"/>
      <c r="M1" s="176" t="s">
        <v>1375</v>
      </c>
      <c r="N1" s="254"/>
      <c r="O1" s="255"/>
      <c r="P1" s="144"/>
      <c r="Q1" s="145"/>
      <c r="R1" s="145"/>
      <c r="S1" s="145"/>
      <c r="T1" s="145"/>
      <c r="U1" s="145"/>
      <c r="V1" s="145"/>
      <c r="W1" s="145"/>
      <c r="X1" s="154"/>
    </row>
    <row r="2" spans="1:46" ht="6" customHeight="1" x14ac:dyDescent="0.2">
      <c r="A2" s="87"/>
      <c r="B2" s="87"/>
      <c r="C2" s="87"/>
      <c r="D2" s="87"/>
      <c r="E2" s="87"/>
      <c r="F2" s="87"/>
      <c r="G2" s="87"/>
      <c r="H2" s="87"/>
      <c r="I2" s="87"/>
      <c r="J2" s="91"/>
      <c r="K2" s="87"/>
      <c r="L2" s="87"/>
      <c r="M2" s="87"/>
      <c r="N2" s="87"/>
      <c r="O2" s="87"/>
      <c r="P2" s="87"/>
      <c r="Q2" s="87"/>
      <c r="R2" s="87"/>
      <c r="S2" s="87"/>
      <c r="T2" s="87"/>
      <c r="U2" s="87"/>
      <c r="V2" s="87"/>
      <c r="W2" s="87"/>
      <c r="X2" s="155"/>
    </row>
    <row r="3" spans="1:46" s="3" customFormat="1" ht="36" x14ac:dyDescent="0.2">
      <c r="A3" s="88"/>
      <c r="B3" s="248" t="s">
        <v>1370</v>
      </c>
      <c r="C3" s="248"/>
      <c r="D3" s="248"/>
      <c r="E3" s="249"/>
      <c r="F3" s="242"/>
      <c r="G3" s="243"/>
      <c r="H3" s="244"/>
      <c r="I3" s="93"/>
      <c r="J3" s="94"/>
      <c r="K3" s="93"/>
      <c r="L3" s="93"/>
      <c r="M3" s="184" t="s">
        <v>1376</v>
      </c>
      <c r="N3" s="256"/>
      <c r="O3" s="257"/>
      <c r="P3" s="97"/>
      <c r="Q3" s="97"/>
      <c r="R3" s="97"/>
      <c r="S3" s="93"/>
      <c r="T3" s="93"/>
      <c r="U3" s="93"/>
      <c r="V3" s="93"/>
      <c r="W3" s="87"/>
      <c r="X3" s="155"/>
      <c r="AT3" s="9" t="s">
        <v>11</v>
      </c>
    </row>
    <row r="4" spans="1:46" s="5" customFormat="1" ht="30" customHeight="1" x14ac:dyDescent="0.2">
      <c r="A4" s="89"/>
      <c r="B4" s="252" t="s">
        <v>1369</v>
      </c>
      <c r="C4" s="252"/>
      <c r="D4" s="252"/>
      <c r="E4" s="253"/>
      <c r="F4" s="242"/>
      <c r="G4" s="243"/>
      <c r="H4" s="244"/>
      <c r="I4" s="90"/>
      <c r="J4" s="95"/>
      <c r="K4" s="90"/>
      <c r="L4" s="96" t="s">
        <v>1381</v>
      </c>
      <c r="M4" s="185" t="s">
        <v>54</v>
      </c>
      <c r="N4" s="258"/>
      <c r="O4" s="259"/>
      <c r="P4" s="90"/>
      <c r="Q4" s="90"/>
      <c r="R4" s="90"/>
      <c r="S4" s="90"/>
      <c r="T4" s="90"/>
      <c r="U4" s="90"/>
      <c r="V4" s="90"/>
      <c r="W4" s="87"/>
      <c r="X4" s="155"/>
      <c r="AT4" s="5" t="s">
        <v>12</v>
      </c>
    </row>
    <row r="5" spans="1:46" s="5" customFormat="1" ht="27" customHeight="1" x14ac:dyDescent="0.2">
      <c r="A5" s="89"/>
      <c r="B5" s="240" t="s">
        <v>1368</v>
      </c>
      <c r="C5" s="240"/>
      <c r="D5" s="240"/>
      <c r="E5" s="241"/>
      <c r="F5" s="245"/>
      <c r="G5" s="246"/>
      <c r="H5" s="247"/>
      <c r="I5" s="90"/>
      <c r="J5" s="95"/>
      <c r="K5" s="90"/>
      <c r="L5" s="83"/>
      <c r="M5" s="185" t="s">
        <v>55</v>
      </c>
      <c r="N5" s="260"/>
      <c r="O5" s="261"/>
      <c r="P5" s="90"/>
      <c r="Q5" s="90"/>
      <c r="R5" s="90"/>
      <c r="S5" s="90"/>
      <c r="T5" s="90"/>
      <c r="U5" s="90"/>
      <c r="V5" s="90"/>
      <c r="W5" s="87"/>
      <c r="X5" s="155"/>
      <c r="AT5" s="5" t="s">
        <v>13</v>
      </c>
    </row>
    <row r="6" spans="1:46" s="5" customFormat="1" ht="21.75" customHeight="1" x14ac:dyDescent="0.2">
      <c r="A6" s="90"/>
      <c r="B6" s="182" t="s">
        <v>1512</v>
      </c>
      <c r="C6" s="182"/>
      <c r="D6" s="182"/>
      <c r="E6" s="183"/>
      <c r="F6" s="90"/>
      <c r="G6" s="90"/>
      <c r="H6" s="90"/>
      <c r="I6" s="90"/>
      <c r="J6" s="183" t="s">
        <v>1579</v>
      </c>
      <c r="K6" s="90"/>
      <c r="L6" s="90"/>
      <c r="M6" s="90"/>
      <c r="N6" s="92"/>
      <c r="O6" s="92"/>
      <c r="P6" s="92"/>
      <c r="Q6" s="92"/>
      <c r="R6" s="92"/>
      <c r="S6" s="92"/>
      <c r="T6" s="92"/>
      <c r="U6" s="92"/>
      <c r="V6" s="90"/>
      <c r="W6" s="87"/>
      <c r="X6" s="155"/>
      <c r="AT6" s="5" t="s">
        <v>17</v>
      </c>
    </row>
    <row r="7" spans="1:46" s="62" customFormat="1" ht="93" customHeight="1" x14ac:dyDescent="0.2">
      <c r="A7" s="117" t="s">
        <v>1363</v>
      </c>
      <c r="B7" s="100" t="s">
        <v>1486</v>
      </c>
      <c r="C7" s="189" t="s">
        <v>1574</v>
      </c>
      <c r="D7" s="100" t="s">
        <v>1575</v>
      </c>
      <c r="E7" s="219" t="s">
        <v>1380</v>
      </c>
      <c r="F7" s="219" t="s">
        <v>1513</v>
      </c>
      <c r="G7" s="118" t="s">
        <v>34</v>
      </c>
      <c r="H7" s="100" t="s">
        <v>1492</v>
      </c>
      <c r="I7" s="100" t="s">
        <v>1495</v>
      </c>
      <c r="J7" s="119" t="s">
        <v>1362</v>
      </c>
      <c r="K7" s="189" t="s">
        <v>1361</v>
      </c>
      <c r="L7" s="189" t="s">
        <v>44</v>
      </c>
      <c r="M7" s="189" t="s">
        <v>14</v>
      </c>
      <c r="N7" s="122" t="s">
        <v>50</v>
      </c>
      <c r="O7" s="122" t="s">
        <v>76</v>
      </c>
      <c r="P7" s="122" t="s">
        <v>1549</v>
      </c>
      <c r="Q7" s="122" t="s">
        <v>10</v>
      </c>
      <c r="R7" s="123" t="s">
        <v>74</v>
      </c>
      <c r="S7" s="122" t="s">
        <v>51</v>
      </c>
      <c r="T7" s="220" t="s">
        <v>37</v>
      </c>
      <c r="U7" s="122" t="s">
        <v>75</v>
      </c>
      <c r="V7" s="45" t="s">
        <v>53</v>
      </c>
      <c r="W7" s="61" t="s">
        <v>57</v>
      </c>
      <c r="X7" s="149" t="s">
        <v>1571</v>
      </c>
      <c r="AR7" s="62" t="s">
        <v>8</v>
      </c>
      <c r="AS7" s="76" t="s">
        <v>1372</v>
      </c>
    </row>
    <row r="8" spans="1:46" ht="18" customHeight="1" thickBot="1" x14ac:dyDescent="0.3">
      <c r="A8" s="14" t="s">
        <v>19</v>
      </c>
      <c r="B8" s="14" t="s">
        <v>19</v>
      </c>
      <c r="C8" s="14" t="s">
        <v>19</v>
      </c>
      <c r="D8" s="15" t="s">
        <v>1364</v>
      </c>
      <c r="E8" s="14" t="s">
        <v>19</v>
      </c>
      <c r="F8" s="14" t="s">
        <v>19</v>
      </c>
      <c r="G8" s="15" t="s">
        <v>1364</v>
      </c>
      <c r="H8" s="14" t="s">
        <v>19</v>
      </c>
      <c r="I8" s="14" t="s">
        <v>19</v>
      </c>
      <c r="J8" s="73" t="s">
        <v>19</v>
      </c>
      <c r="K8" s="15" t="s">
        <v>1364</v>
      </c>
      <c r="L8" s="14" t="s">
        <v>19</v>
      </c>
      <c r="M8" s="14" t="s">
        <v>19</v>
      </c>
      <c r="N8" s="14" t="s">
        <v>19</v>
      </c>
      <c r="O8" s="14" t="s">
        <v>19</v>
      </c>
      <c r="P8" s="14" t="s">
        <v>19</v>
      </c>
      <c r="Q8" s="14" t="s">
        <v>19</v>
      </c>
      <c r="R8" s="15" t="s">
        <v>1364</v>
      </c>
      <c r="S8" s="68" t="s">
        <v>19</v>
      </c>
      <c r="T8" s="14" t="s">
        <v>19</v>
      </c>
      <c r="U8" s="14" t="s">
        <v>19</v>
      </c>
      <c r="V8" s="15" t="s">
        <v>1364</v>
      </c>
      <c r="W8" s="15" t="s">
        <v>1364</v>
      </c>
      <c r="X8" s="150" t="s">
        <v>1364</v>
      </c>
      <c r="AR8" s="5" t="s">
        <v>9</v>
      </c>
      <c r="AS8" s="77" t="s">
        <v>1374</v>
      </c>
    </row>
    <row r="9" spans="1:46" s="10" customFormat="1" ht="45.75" customHeight="1" thickBot="1" x14ac:dyDescent="0.25">
      <c r="A9" s="11" t="s">
        <v>9</v>
      </c>
      <c r="B9" s="1"/>
      <c r="C9" s="1"/>
      <c r="D9" s="188" t="str">
        <f>B9&amp;" / "&amp;C9</f>
        <v xml:space="preserve"> / </v>
      </c>
      <c r="E9" s="78" t="s">
        <v>9</v>
      </c>
      <c r="F9" s="78" t="s">
        <v>1372</v>
      </c>
      <c r="G9" s="72">
        <v>1</v>
      </c>
      <c r="H9" s="55"/>
      <c r="I9" s="70"/>
      <c r="J9" s="74"/>
      <c r="K9" s="84" t="str">
        <f t="shared" ref="K9:K72" si="0">IF($J$6="© DQS GmbH 2023",IF($J9="","",VLOOKUP($J9,BDKSTAB,3,FALSE))&amp;IF($J9="","",", Berufsgattung = "&amp;IF($J9="","",VLOOKUP($J9,BDKSTAB,2,FALSE))),"Copyright verletzt")</f>
        <v/>
      </c>
      <c r="L9" s="55"/>
      <c r="M9" s="55"/>
      <c r="N9" s="34"/>
      <c r="O9" s="36"/>
      <c r="P9" s="36"/>
      <c r="Q9" s="11"/>
      <c r="R9" s="66" t="str">
        <f t="shared" ref="R9:R72" si="1">IF(O9=0,"",O9*S9)</f>
        <v/>
      </c>
      <c r="S9" s="69"/>
      <c r="T9" s="38"/>
      <c r="U9" s="11"/>
      <c r="V9" s="67" t="str">
        <f t="shared" ref="V9:V72" si="2">IF($J9="","",VLOOKUP($J9,BDKSTAB,4,FALSE))</f>
        <v/>
      </c>
      <c r="W9" s="17" t="str">
        <f>IF(V9="","",IF(IF(X9="S",(V9),(V9*1.25))&lt;S9,"Überschreitung = Typ2",IF(IF(X9="S",(V9),(V9*1.25))&gt;R9,"OK!, Bitte Typ 1 entragen!","OK!, Bitte Typ 1 entragen!")))</f>
        <v/>
      </c>
      <c r="X9" s="152" t="str">
        <f t="shared" ref="X9:X72" si="3">IF($J9="","",VLOOKUP($J9,BDKSTAB,7,FALSE))</f>
        <v/>
      </c>
      <c r="AS9" s="10" t="s">
        <v>1373</v>
      </c>
    </row>
    <row r="10" spans="1:46" s="10" customFormat="1" ht="45.75" customHeight="1" thickBot="1" x14ac:dyDescent="0.25">
      <c r="A10" s="11" t="s">
        <v>9</v>
      </c>
      <c r="B10" s="1"/>
      <c r="C10" s="1"/>
      <c r="D10" s="188" t="str">
        <f t="shared" ref="D10:D73" si="4">B10&amp;" / "&amp;C10</f>
        <v xml:space="preserve"> / </v>
      </c>
      <c r="E10" s="78" t="s">
        <v>9</v>
      </c>
      <c r="F10" s="78" t="s">
        <v>1372</v>
      </c>
      <c r="G10" s="72">
        <v>2</v>
      </c>
      <c r="H10" s="55"/>
      <c r="I10" s="120"/>
      <c r="J10" s="74"/>
      <c r="K10" s="86" t="str">
        <f t="shared" si="0"/>
        <v/>
      </c>
      <c r="L10" s="55"/>
      <c r="M10" s="55"/>
      <c r="N10" s="34"/>
      <c r="O10" s="36"/>
      <c r="P10" s="36"/>
      <c r="Q10" s="11"/>
      <c r="R10" s="66" t="str">
        <f t="shared" si="1"/>
        <v/>
      </c>
      <c r="S10" s="69"/>
      <c r="T10" s="38"/>
      <c r="U10" s="11"/>
      <c r="V10" s="67" t="str">
        <f t="shared" si="2"/>
        <v/>
      </c>
      <c r="W10" s="17" t="str">
        <f t="shared" ref="W10:W73" si="5">IF(V10="","",IF(IF(X10="S",(V10),(V10*1.25))&lt;S10,"Überschreitung = Typ2",IF(IF(X10="S",(V10),(V10*1.25))&gt;R10,"OK!, Bitte Typ 1 entragen!","OK!, Bitte Typ 1 entragen!")))</f>
        <v/>
      </c>
      <c r="X10" s="152" t="str">
        <f t="shared" si="3"/>
        <v/>
      </c>
    </row>
    <row r="11" spans="1:46" s="10" customFormat="1" ht="45.75" customHeight="1" thickBot="1" x14ac:dyDescent="0.25">
      <c r="A11" s="11" t="s">
        <v>9</v>
      </c>
      <c r="B11" s="1"/>
      <c r="C11" s="1"/>
      <c r="D11" s="188" t="str">
        <f t="shared" si="4"/>
        <v xml:space="preserve"> / </v>
      </c>
      <c r="E11" s="78" t="s">
        <v>9</v>
      </c>
      <c r="F11" s="78" t="s">
        <v>1372</v>
      </c>
      <c r="G11" s="72">
        <v>3</v>
      </c>
      <c r="H11" s="55"/>
      <c r="I11" s="70"/>
      <c r="J11" s="74"/>
      <c r="K11" s="86" t="str">
        <f t="shared" si="0"/>
        <v/>
      </c>
      <c r="L11" s="55"/>
      <c r="M11" s="55"/>
      <c r="N11" s="34"/>
      <c r="O11" s="36"/>
      <c r="P11" s="36"/>
      <c r="Q11" s="11"/>
      <c r="R11" s="66" t="str">
        <f t="shared" si="1"/>
        <v/>
      </c>
      <c r="S11" s="69"/>
      <c r="T11" s="38"/>
      <c r="U11" s="11"/>
      <c r="V11" s="67" t="str">
        <f t="shared" si="2"/>
        <v/>
      </c>
      <c r="W11" s="17" t="str">
        <f t="shared" si="5"/>
        <v/>
      </c>
      <c r="X11" s="152" t="str">
        <f t="shared" si="3"/>
        <v/>
      </c>
    </row>
    <row r="12" spans="1:46" s="10" customFormat="1" ht="45.75" customHeight="1" thickBot="1" x14ac:dyDescent="0.25">
      <c r="A12" s="11" t="s">
        <v>9</v>
      </c>
      <c r="B12" s="1"/>
      <c r="C12" s="1"/>
      <c r="D12" s="188" t="str">
        <f t="shared" si="4"/>
        <v xml:space="preserve"> / </v>
      </c>
      <c r="E12" s="78" t="s">
        <v>9</v>
      </c>
      <c r="F12" s="78" t="s">
        <v>1372</v>
      </c>
      <c r="G12" s="72">
        <v>4</v>
      </c>
      <c r="H12" s="55"/>
      <c r="I12" s="70"/>
      <c r="J12" s="74"/>
      <c r="K12" s="86" t="str">
        <f t="shared" si="0"/>
        <v/>
      </c>
      <c r="L12" s="55"/>
      <c r="M12" s="55"/>
      <c r="N12" s="34"/>
      <c r="O12" s="36"/>
      <c r="P12" s="36"/>
      <c r="Q12" s="11"/>
      <c r="R12" s="66" t="str">
        <f t="shared" si="1"/>
        <v/>
      </c>
      <c r="S12" s="69"/>
      <c r="T12" s="38"/>
      <c r="U12" s="11"/>
      <c r="V12" s="67" t="str">
        <f t="shared" si="2"/>
        <v/>
      </c>
      <c r="W12" s="17" t="str">
        <f t="shared" si="5"/>
        <v/>
      </c>
      <c r="X12" s="152" t="str">
        <f t="shared" si="3"/>
        <v/>
      </c>
    </row>
    <row r="13" spans="1:46" s="10" customFormat="1" ht="45.75" customHeight="1" thickBot="1" x14ac:dyDescent="0.25">
      <c r="A13" s="11" t="s">
        <v>9</v>
      </c>
      <c r="B13" s="1"/>
      <c r="C13" s="1"/>
      <c r="D13" s="188" t="str">
        <f t="shared" si="4"/>
        <v xml:space="preserve"> / </v>
      </c>
      <c r="E13" s="78" t="s">
        <v>9</v>
      </c>
      <c r="F13" s="78" t="s">
        <v>1372</v>
      </c>
      <c r="G13" s="72">
        <v>5</v>
      </c>
      <c r="H13" s="55"/>
      <c r="I13" s="70"/>
      <c r="J13" s="74"/>
      <c r="K13" s="86" t="str">
        <f t="shared" si="0"/>
        <v/>
      </c>
      <c r="L13" s="55"/>
      <c r="M13" s="55"/>
      <c r="N13" s="34"/>
      <c r="O13" s="36"/>
      <c r="P13" s="36"/>
      <c r="Q13" s="11"/>
      <c r="R13" s="66" t="str">
        <f t="shared" si="1"/>
        <v/>
      </c>
      <c r="S13" s="69"/>
      <c r="T13" s="38"/>
      <c r="U13" s="11"/>
      <c r="V13" s="67" t="str">
        <f t="shared" si="2"/>
        <v/>
      </c>
      <c r="W13" s="17" t="str">
        <f t="shared" si="5"/>
        <v/>
      </c>
      <c r="X13" s="152" t="str">
        <f t="shared" si="3"/>
        <v/>
      </c>
    </row>
    <row r="14" spans="1:46" s="10" customFormat="1" ht="45.75" customHeight="1" thickBot="1" x14ac:dyDescent="0.25">
      <c r="A14" s="11" t="s">
        <v>9</v>
      </c>
      <c r="B14" s="1"/>
      <c r="C14" s="1"/>
      <c r="D14" s="188" t="str">
        <f t="shared" si="4"/>
        <v xml:space="preserve"> / </v>
      </c>
      <c r="E14" s="78" t="s">
        <v>9</v>
      </c>
      <c r="F14" s="78" t="s">
        <v>1372</v>
      </c>
      <c r="G14" s="72">
        <v>6</v>
      </c>
      <c r="H14" s="55"/>
      <c r="I14" s="70"/>
      <c r="J14" s="74"/>
      <c r="K14" s="86" t="str">
        <f t="shared" si="0"/>
        <v/>
      </c>
      <c r="L14" s="55"/>
      <c r="M14" s="55"/>
      <c r="N14" s="34"/>
      <c r="O14" s="36"/>
      <c r="P14" s="36"/>
      <c r="Q14" s="11"/>
      <c r="R14" s="66" t="str">
        <f t="shared" si="1"/>
        <v/>
      </c>
      <c r="S14" s="69"/>
      <c r="T14" s="38"/>
      <c r="U14" s="11"/>
      <c r="V14" s="67" t="str">
        <f t="shared" si="2"/>
        <v/>
      </c>
      <c r="W14" s="17" t="str">
        <f t="shared" si="5"/>
        <v/>
      </c>
      <c r="X14" s="152" t="str">
        <f t="shared" si="3"/>
        <v/>
      </c>
    </row>
    <row r="15" spans="1:46" s="10" customFormat="1" ht="45.75" customHeight="1" thickBot="1" x14ac:dyDescent="0.25">
      <c r="A15" s="11" t="s">
        <v>9</v>
      </c>
      <c r="B15" s="1"/>
      <c r="C15" s="1"/>
      <c r="D15" s="188" t="str">
        <f t="shared" si="4"/>
        <v xml:space="preserve"> / </v>
      </c>
      <c r="E15" s="78" t="s">
        <v>9</v>
      </c>
      <c r="F15" s="78" t="s">
        <v>1372</v>
      </c>
      <c r="G15" s="72">
        <v>7</v>
      </c>
      <c r="H15" s="55"/>
      <c r="I15" s="70"/>
      <c r="J15" s="74"/>
      <c r="K15" s="86" t="str">
        <f t="shared" si="0"/>
        <v/>
      </c>
      <c r="L15" s="55"/>
      <c r="M15" s="55"/>
      <c r="N15" s="34"/>
      <c r="O15" s="36"/>
      <c r="P15" s="36"/>
      <c r="Q15" s="11"/>
      <c r="R15" s="66" t="str">
        <f t="shared" si="1"/>
        <v/>
      </c>
      <c r="S15" s="69"/>
      <c r="T15" s="38"/>
      <c r="U15" s="11"/>
      <c r="V15" s="67" t="str">
        <f t="shared" si="2"/>
        <v/>
      </c>
      <c r="W15" s="17" t="str">
        <f t="shared" si="5"/>
        <v/>
      </c>
      <c r="X15" s="152" t="str">
        <f t="shared" si="3"/>
        <v/>
      </c>
    </row>
    <row r="16" spans="1:46" s="10" customFormat="1" ht="45.75" customHeight="1" thickBot="1" x14ac:dyDescent="0.25">
      <c r="A16" s="11" t="s">
        <v>9</v>
      </c>
      <c r="B16" s="1"/>
      <c r="C16" s="1"/>
      <c r="D16" s="188" t="str">
        <f t="shared" si="4"/>
        <v xml:space="preserve"> / </v>
      </c>
      <c r="E16" s="78" t="s">
        <v>9</v>
      </c>
      <c r="F16" s="78" t="s">
        <v>1372</v>
      </c>
      <c r="G16" s="72">
        <v>8</v>
      </c>
      <c r="H16" s="55"/>
      <c r="I16" s="70"/>
      <c r="J16" s="74"/>
      <c r="K16" s="86" t="str">
        <f t="shared" si="0"/>
        <v/>
      </c>
      <c r="L16" s="55"/>
      <c r="M16" s="55"/>
      <c r="N16" s="34"/>
      <c r="O16" s="36"/>
      <c r="P16" s="36"/>
      <c r="Q16" s="11"/>
      <c r="R16" s="66" t="str">
        <f t="shared" si="1"/>
        <v/>
      </c>
      <c r="S16" s="69"/>
      <c r="T16" s="38"/>
      <c r="U16" s="11"/>
      <c r="V16" s="67" t="str">
        <f t="shared" si="2"/>
        <v/>
      </c>
      <c r="W16" s="17" t="str">
        <f t="shared" si="5"/>
        <v/>
      </c>
      <c r="X16" s="152" t="str">
        <f t="shared" si="3"/>
        <v/>
      </c>
    </row>
    <row r="17" spans="1:24" s="10" customFormat="1" ht="45.75" customHeight="1" thickBot="1" x14ac:dyDescent="0.25">
      <c r="A17" s="11" t="s">
        <v>9</v>
      </c>
      <c r="B17" s="1"/>
      <c r="C17" s="1"/>
      <c r="D17" s="188" t="str">
        <f t="shared" si="4"/>
        <v xml:space="preserve"> / </v>
      </c>
      <c r="E17" s="78" t="s">
        <v>9</v>
      </c>
      <c r="F17" s="78" t="s">
        <v>1372</v>
      </c>
      <c r="G17" s="72">
        <v>9</v>
      </c>
      <c r="H17" s="55"/>
      <c r="I17" s="70"/>
      <c r="J17" s="74"/>
      <c r="K17" s="86" t="str">
        <f t="shared" si="0"/>
        <v/>
      </c>
      <c r="L17" s="55"/>
      <c r="M17" s="55"/>
      <c r="N17" s="34"/>
      <c r="O17" s="36"/>
      <c r="P17" s="36"/>
      <c r="Q17" s="11"/>
      <c r="R17" s="66" t="str">
        <f t="shared" si="1"/>
        <v/>
      </c>
      <c r="S17" s="69"/>
      <c r="T17" s="38"/>
      <c r="U17" s="11"/>
      <c r="V17" s="67" t="str">
        <f t="shared" si="2"/>
        <v/>
      </c>
      <c r="W17" s="17" t="str">
        <f t="shared" si="5"/>
        <v/>
      </c>
      <c r="X17" s="152" t="str">
        <f t="shared" si="3"/>
        <v/>
      </c>
    </row>
    <row r="18" spans="1:24" s="10" customFormat="1" ht="45.75" customHeight="1" thickBot="1" x14ac:dyDescent="0.25">
      <c r="A18" s="11" t="s">
        <v>9</v>
      </c>
      <c r="B18" s="1"/>
      <c r="C18" s="1"/>
      <c r="D18" s="188" t="str">
        <f t="shared" si="4"/>
        <v xml:space="preserve"> / </v>
      </c>
      <c r="E18" s="78" t="s">
        <v>9</v>
      </c>
      <c r="F18" s="78" t="s">
        <v>1372</v>
      </c>
      <c r="G18" s="72">
        <v>10</v>
      </c>
      <c r="H18" s="55"/>
      <c r="I18" s="70"/>
      <c r="J18" s="74"/>
      <c r="K18" s="86" t="str">
        <f t="shared" si="0"/>
        <v/>
      </c>
      <c r="L18" s="55"/>
      <c r="M18" s="55"/>
      <c r="N18" s="34"/>
      <c r="O18" s="36"/>
      <c r="P18" s="36"/>
      <c r="Q18" s="11"/>
      <c r="R18" s="66" t="str">
        <f t="shared" si="1"/>
        <v/>
      </c>
      <c r="S18" s="69"/>
      <c r="T18" s="38"/>
      <c r="U18" s="11"/>
      <c r="V18" s="67" t="str">
        <f t="shared" si="2"/>
        <v/>
      </c>
      <c r="W18" s="17" t="str">
        <f t="shared" si="5"/>
        <v/>
      </c>
      <c r="X18" s="152" t="str">
        <f t="shared" si="3"/>
        <v/>
      </c>
    </row>
    <row r="19" spans="1:24" s="10" customFormat="1" ht="45.75" customHeight="1" thickBot="1" x14ac:dyDescent="0.25">
      <c r="A19" s="11" t="s">
        <v>9</v>
      </c>
      <c r="B19" s="1"/>
      <c r="C19" s="1"/>
      <c r="D19" s="188" t="str">
        <f t="shared" si="4"/>
        <v xml:space="preserve"> / </v>
      </c>
      <c r="E19" s="78" t="s">
        <v>9</v>
      </c>
      <c r="F19" s="78" t="s">
        <v>1372</v>
      </c>
      <c r="G19" s="72">
        <v>11</v>
      </c>
      <c r="H19" s="55"/>
      <c r="I19" s="70"/>
      <c r="J19" s="74"/>
      <c r="K19" s="86" t="str">
        <f t="shared" si="0"/>
        <v/>
      </c>
      <c r="L19" s="55"/>
      <c r="M19" s="55"/>
      <c r="N19" s="34"/>
      <c r="O19" s="36"/>
      <c r="P19" s="36"/>
      <c r="Q19" s="11"/>
      <c r="R19" s="66" t="str">
        <f t="shared" si="1"/>
        <v/>
      </c>
      <c r="S19" s="69"/>
      <c r="T19" s="38"/>
      <c r="U19" s="11"/>
      <c r="V19" s="67" t="str">
        <f t="shared" si="2"/>
        <v/>
      </c>
      <c r="W19" s="17" t="str">
        <f t="shared" si="5"/>
        <v/>
      </c>
      <c r="X19" s="152" t="str">
        <f t="shared" si="3"/>
        <v/>
      </c>
    </row>
    <row r="20" spans="1:24" s="10" customFormat="1" ht="45.75" customHeight="1" thickBot="1" x14ac:dyDescent="0.25">
      <c r="A20" s="11" t="s">
        <v>9</v>
      </c>
      <c r="B20" s="1"/>
      <c r="C20" s="1"/>
      <c r="D20" s="188" t="str">
        <f t="shared" si="4"/>
        <v xml:space="preserve"> / </v>
      </c>
      <c r="E20" s="78" t="s">
        <v>9</v>
      </c>
      <c r="F20" s="78" t="s">
        <v>1372</v>
      </c>
      <c r="G20" s="72">
        <v>12</v>
      </c>
      <c r="H20" s="55"/>
      <c r="I20" s="70"/>
      <c r="J20" s="74"/>
      <c r="K20" s="86" t="str">
        <f t="shared" si="0"/>
        <v/>
      </c>
      <c r="L20" s="55"/>
      <c r="M20" s="55"/>
      <c r="N20" s="34"/>
      <c r="O20" s="36"/>
      <c r="P20" s="36"/>
      <c r="Q20" s="11"/>
      <c r="R20" s="66" t="str">
        <f t="shared" si="1"/>
        <v/>
      </c>
      <c r="S20" s="69"/>
      <c r="T20" s="38"/>
      <c r="U20" s="11"/>
      <c r="V20" s="67" t="str">
        <f t="shared" si="2"/>
        <v/>
      </c>
      <c r="W20" s="17" t="str">
        <f t="shared" si="5"/>
        <v/>
      </c>
      <c r="X20" s="152" t="str">
        <f t="shared" si="3"/>
        <v/>
      </c>
    </row>
    <row r="21" spans="1:24" s="10" customFormat="1" ht="45.75" customHeight="1" thickBot="1" x14ac:dyDescent="0.25">
      <c r="A21" s="11" t="s">
        <v>9</v>
      </c>
      <c r="B21" s="1"/>
      <c r="C21" s="1"/>
      <c r="D21" s="188" t="str">
        <f t="shared" si="4"/>
        <v xml:space="preserve"> / </v>
      </c>
      <c r="E21" s="78" t="s">
        <v>9</v>
      </c>
      <c r="F21" s="78" t="s">
        <v>1372</v>
      </c>
      <c r="G21" s="72">
        <v>13</v>
      </c>
      <c r="H21" s="55"/>
      <c r="I21" s="70"/>
      <c r="J21" s="74"/>
      <c r="K21" s="86" t="str">
        <f t="shared" si="0"/>
        <v/>
      </c>
      <c r="L21" s="55"/>
      <c r="M21" s="55"/>
      <c r="N21" s="34"/>
      <c r="O21" s="36"/>
      <c r="P21" s="36"/>
      <c r="Q21" s="11"/>
      <c r="R21" s="66" t="str">
        <f t="shared" si="1"/>
        <v/>
      </c>
      <c r="S21" s="69"/>
      <c r="T21" s="38"/>
      <c r="U21" s="11"/>
      <c r="V21" s="67" t="str">
        <f t="shared" si="2"/>
        <v/>
      </c>
      <c r="W21" s="17" t="str">
        <f t="shared" si="5"/>
        <v/>
      </c>
      <c r="X21" s="152" t="str">
        <f t="shared" si="3"/>
        <v/>
      </c>
    </row>
    <row r="22" spans="1:24" s="10" customFormat="1" ht="45.75" customHeight="1" thickBot="1" x14ac:dyDescent="0.25">
      <c r="A22" s="11" t="s">
        <v>9</v>
      </c>
      <c r="B22" s="1"/>
      <c r="C22" s="1"/>
      <c r="D22" s="188" t="str">
        <f t="shared" si="4"/>
        <v xml:space="preserve"> / </v>
      </c>
      <c r="E22" s="78" t="s">
        <v>9</v>
      </c>
      <c r="F22" s="78" t="s">
        <v>1372</v>
      </c>
      <c r="G22" s="72">
        <v>14</v>
      </c>
      <c r="H22" s="55"/>
      <c r="I22" s="70"/>
      <c r="J22" s="74"/>
      <c r="K22" s="86" t="str">
        <f t="shared" si="0"/>
        <v/>
      </c>
      <c r="L22" s="55"/>
      <c r="M22" s="55"/>
      <c r="N22" s="34"/>
      <c r="O22" s="36"/>
      <c r="P22" s="36"/>
      <c r="Q22" s="11"/>
      <c r="R22" s="66" t="str">
        <f t="shared" si="1"/>
        <v/>
      </c>
      <c r="S22" s="69"/>
      <c r="T22" s="38"/>
      <c r="U22" s="11"/>
      <c r="V22" s="67" t="str">
        <f t="shared" si="2"/>
        <v/>
      </c>
      <c r="W22" s="17" t="str">
        <f t="shared" si="5"/>
        <v/>
      </c>
      <c r="X22" s="152" t="str">
        <f t="shared" si="3"/>
        <v/>
      </c>
    </row>
    <row r="23" spans="1:24" s="10" customFormat="1" ht="45.75" customHeight="1" thickBot="1" x14ac:dyDescent="0.25">
      <c r="A23" s="11" t="s">
        <v>9</v>
      </c>
      <c r="B23" s="1"/>
      <c r="C23" s="1"/>
      <c r="D23" s="188" t="str">
        <f t="shared" si="4"/>
        <v xml:space="preserve"> / </v>
      </c>
      <c r="E23" s="78" t="s">
        <v>9</v>
      </c>
      <c r="F23" s="78" t="s">
        <v>1372</v>
      </c>
      <c r="G23" s="72">
        <v>15</v>
      </c>
      <c r="H23" s="55"/>
      <c r="I23" s="70"/>
      <c r="J23" s="74"/>
      <c r="K23" s="86" t="str">
        <f t="shared" si="0"/>
        <v/>
      </c>
      <c r="L23" s="55"/>
      <c r="M23" s="55"/>
      <c r="N23" s="34"/>
      <c r="O23" s="36"/>
      <c r="P23" s="36"/>
      <c r="Q23" s="11"/>
      <c r="R23" s="66" t="str">
        <f t="shared" si="1"/>
        <v/>
      </c>
      <c r="S23" s="69"/>
      <c r="T23" s="38"/>
      <c r="U23" s="11"/>
      <c r="V23" s="67" t="str">
        <f t="shared" si="2"/>
        <v/>
      </c>
      <c r="W23" s="17" t="str">
        <f t="shared" si="5"/>
        <v/>
      </c>
      <c r="X23" s="152" t="str">
        <f t="shared" si="3"/>
        <v/>
      </c>
    </row>
    <row r="24" spans="1:24" s="10" customFormat="1" ht="45.75" customHeight="1" thickBot="1" x14ac:dyDescent="0.25">
      <c r="A24" s="11" t="s">
        <v>9</v>
      </c>
      <c r="B24" s="1"/>
      <c r="C24" s="1"/>
      <c r="D24" s="188" t="str">
        <f t="shared" si="4"/>
        <v xml:space="preserve"> / </v>
      </c>
      <c r="E24" s="78" t="s">
        <v>9</v>
      </c>
      <c r="F24" s="78" t="s">
        <v>1372</v>
      </c>
      <c r="G24" s="72">
        <v>16</v>
      </c>
      <c r="H24" s="55"/>
      <c r="I24" s="70"/>
      <c r="J24" s="74"/>
      <c r="K24" s="86" t="str">
        <f t="shared" si="0"/>
        <v/>
      </c>
      <c r="L24" s="55"/>
      <c r="M24" s="55"/>
      <c r="N24" s="34"/>
      <c r="O24" s="36"/>
      <c r="P24" s="36"/>
      <c r="Q24" s="11"/>
      <c r="R24" s="66" t="str">
        <f t="shared" si="1"/>
        <v/>
      </c>
      <c r="S24" s="69"/>
      <c r="T24" s="38"/>
      <c r="U24" s="11"/>
      <c r="V24" s="67" t="str">
        <f t="shared" si="2"/>
        <v/>
      </c>
      <c r="W24" s="17" t="str">
        <f t="shared" si="5"/>
        <v/>
      </c>
      <c r="X24" s="152" t="str">
        <f t="shared" si="3"/>
        <v/>
      </c>
    </row>
    <row r="25" spans="1:24" s="10" customFormat="1" ht="45.75" customHeight="1" thickBot="1" x14ac:dyDescent="0.25">
      <c r="A25" s="11" t="s">
        <v>9</v>
      </c>
      <c r="B25" s="1"/>
      <c r="C25" s="1"/>
      <c r="D25" s="188" t="str">
        <f t="shared" si="4"/>
        <v xml:space="preserve"> / </v>
      </c>
      <c r="E25" s="78" t="s">
        <v>9</v>
      </c>
      <c r="F25" s="78" t="s">
        <v>1372</v>
      </c>
      <c r="G25" s="72">
        <v>17</v>
      </c>
      <c r="H25" s="55"/>
      <c r="I25" s="70"/>
      <c r="J25" s="74"/>
      <c r="K25" s="86" t="str">
        <f t="shared" si="0"/>
        <v/>
      </c>
      <c r="L25" s="55"/>
      <c r="M25" s="55"/>
      <c r="N25" s="34"/>
      <c r="O25" s="36"/>
      <c r="P25" s="36"/>
      <c r="Q25" s="11"/>
      <c r="R25" s="66" t="str">
        <f t="shared" si="1"/>
        <v/>
      </c>
      <c r="S25" s="69"/>
      <c r="T25" s="38"/>
      <c r="U25" s="11"/>
      <c r="V25" s="67" t="str">
        <f t="shared" si="2"/>
        <v/>
      </c>
      <c r="W25" s="17" t="str">
        <f t="shared" si="5"/>
        <v/>
      </c>
      <c r="X25" s="152" t="str">
        <f t="shared" si="3"/>
        <v/>
      </c>
    </row>
    <row r="26" spans="1:24" s="10" customFormat="1" ht="45.75" customHeight="1" thickBot="1" x14ac:dyDescent="0.25">
      <c r="A26" s="11" t="s">
        <v>9</v>
      </c>
      <c r="B26" s="1"/>
      <c r="C26" s="1"/>
      <c r="D26" s="188" t="str">
        <f t="shared" si="4"/>
        <v xml:space="preserve"> / </v>
      </c>
      <c r="E26" s="78" t="s">
        <v>9</v>
      </c>
      <c r="F26" s="78" t="s">
        <v>1372</v>
      </c>
      <c r="G26" s="72">
        <v>18</v>
      </c>
      <c r="H26" s="55"/>
      <c r="I26" s="70"/>
      <c r="J26" s="74"/>
      <c r="K26" s="86" t="str">
        <f t="shared" si="0"/>
        <v/>
      </c>
      <c r="L26" s="55"/>
      <c r="M26" s="55"/>
      <c r="N26" s="34"/>
      <c r="O26" s="36"/>
      <c r="P26" s="36"/>
      <c r="Q26" s="11"/>
      <c r="R26" s="66" t="str">
        <f t="shared" si="1"/>
        <v/>
      </c>
      <c r="S26" s="69"/>
      <c r="T26" s="38"/>
      <c r="U26" s="11"/>
      <c r="V26" s="67" t="str">
        <f t="shared" si="2"/>
        <v/>
      </c>
      <c r="W26" s="17" t="str">
        <f t="shared" si="5"/>
        <v/>
      </c>
      <c r="X26" s="152" t="str">
        <f t="shared" si="3"/>
        <v/>
      </c>
    </row>
    <row r="27" spans="1:24" s="10" customFormat="1" ht="45.75" customHeight="1" thickBot="1" x14ac:dyDescent="0.25">
      <c r="A27" s="11" t="s">
        <v>9</v>
      </c>
      <c r="B27" s="1"/>
      <c r="C27" s="1"/>
      <c r="D27" s="188" t="str">
        <f t="shared" si="4"/>
        <v xml:space="preserve"> / </v>
      </c>
      <c r="E27" s="78" t="s">
        <v>9</v>
      </c>
      <c r="F27" s="78" t="s">
        <v>1372</v>
      </c>
      <c r="G27" s="72">
        <v>19</v>
      </c>
      <c r="H27" s="55"/>
      <c r="I27" s="70"/>
      <c r="J27" s="74"/>
      <c r="K27" s="86" t="str">
        <f t="shared" si="0"/>
        <v/>
      </c>
      <c r="L27" s="55"/>
      <c r="M27" s="55"/>
      <c r="N27" s="34"/>
      <c r="O27" s="36"/>
      <c r="P27" s="36"/>
      <c r="Q27" s="11"/>
      <c r="R27" s="66" t="str">
        <f t="shared" si="1"/>
        <v/>
      </c>
      <c r="S27" s="69"/>
      <c r="T27" s="38"/>
      <c r="U27" s="11"/>
      <c r="V27" s="67" t="str">
        <f t="shared" si="2"/>
        <v/>
      </c>
      <c r="W27" s="17" t="str">
        <f t="shared" si="5"/>
        <v/>
      </c>
      <c r="X27" s="152" t="str">
        <f t="shared" si="3"/>
        <v/>
      </c>
    </row>
    <row r="28" spans="1:24" s="10" customFormat="1" ht="45.75" customHeight="1" thickBot="1" x14ac:dyDescent="0.25">
      <c r="A28" s="11" t="s">
        <v>9</v>
      </c>
      <c r="B28" s="1"/>
      <c r="C28" s="1"/>
      <c r="D28" s="188" t="str">
        <f t="shared" si="4"/>
        <v xml:space="preserve"> / </v>
      </c>
      <c r="E28" s="78" t="s">
        <v>9</v>
      </c>
      <c r="F28" s="78" t="s">
        <v>1372</v>
      </c>
      <c r="G28" s="72">
        <v>20</v>
      </c>
      <c r="H28" s="55"/>
      <c r="I28" s="70"/>
      <c r="J28" s="74"/>
      <c r="K28" s="86" t="str">
        <f t="shared" si="0"/>
        <v/>
      </c>
      <c r="L28" s="55"/>
      <c r="M28" s="55"/>
      <c r="N28" s="34"/>
      <c r="O28" s="36"/>
      <c r="P28" s="36"/>
      <c r="Q28" s="11"/>
      <c r="R28" s="66" t="str">
        <f t="shared" si="1"/>
        <v/>
      </c>
      <c r="S28" s="69"/>
      <c r="T28" s="38"/>
      <c r="U28" s="11"/>
      <c r="V28" s="67" t="str">
        <f t="shared" si="2"/>
        <v/>
      </c>
      <c r="W28" s="17" t="str">
        <f t="shared" si="5"/>
        <v/>
      </c>
      <c r="X28" s="152" t="str">
        <f t="shared" si="3"/>
        <v/>
      </c>
    </row>
    <row r="29" spans="1:24" s="10" customFormat="1" ht="45.75" customHeight="1" thickBot="1" x14ac:dyDescent="0.25">
      <c r="A29" s="11" t="s">
        <v>9</v>
      </c>
      <c r="B29" s="1"/>
      <c r="C29" s="1"/>
      <c r="D29" s="188" t="str">
        <f t="shared" si="4"/>
        <v xml:space="preserve"> / </v>
      </c>
      <c r="E29" s="78" t="s">
        <v>9</v>
      </c>
      <c r="F29" s="78" t="s">
        <v>1372</v>
      </c>
      <c r="G29" s="72">
        <v>21</v>
      </c>
      <c r="H29" s="55"/>
      <c r="I29" s="70"/>
      <c r="J29" s="74"/>
      <c r="K29" s="86" t="str">
        <f t="shared" si="0"/>
        <v/>
      </c>
      <c r="L29" s="55"/>
      <c r="M29" s="55"/>
      <c r="N29" s="34"/>
      <c r="O29" s="36"/>
      <c r="P29" s="36"/>
      <c r="Q29" s="11"/>
      <c r="R29" s="66" t="str">
        <f t="shared" si="1"/>
        <v/>
      </c>
      <c r="S29" s="69"/>
      <c r="T29" s="38"/>
      <c r="U29" s="11"/>
      <c r="V29" s="67" t="str">
        <f t="shared" si="2"/>
        <v/>
      </c>
      <c r="W29" s="17" t="str">
        <f t="shared" si="5"/>
        <v/>
      </c>
      <c r="X29" s="152" t="str">
        <f t="shared" si="3"/>
        <v/>
      </c>
    </row>
    <row r="30" spans="1:24" s="10" customFormat="1" ht="45.75" customHeight="1" thickBot="1" x14ac:dyDescent="0.25">
      <c r="A30" s="11" t="s">
        <v>9</v>
      </c>
      <c r="B30" s="1"/>
      <c r="C30" s="1"/>
      <c r="D30" s="188" t="str">
        <f t="shared" si="4"/>
        <v xml:space="preserve"> / </v>
      </c>
      <c r="E30" s="78" t="s">
        <v>9</v>
      </c>
      <c r="F30" s="78" t="s">
        <v>1372</v>
      </c>
      <c r="G30" s="72">
        <v>22</v>
      </c>
      <c r="H30" s="55"/>
      <c r="I30" s="70"/>
      <c r="J30" s="74"/>
      <c r="K30" s="86" t="str">
        <f t="shared" si="0"/>
        <v/>
      </c>
      <c r="L30" s="55"/>
      <c r="M30" s="55"/>
      <c r="N30" s="34"/>
      <c r="O30" s="36"/>
      <c r="P30" s="36"/>
      <c r="Q30" s="11"/>
      <c r="R30" s="66" t="str">
        <f t="shared" si="1"/>
        <v/>
      </c>
      <c r="S30" s="69"/>
      <c r="T30" s="38"/>
      <c r="U30" s="11"/>
      <c r="V30" s="67" t="str">
        <f t="shared" si="2"/>
        <v/>
      </c>
      <c r="W30" s="17" t="str">
        <f t="shared" si="5"/>
        <v/>
      </c>
      <c r="X30" s="152" t="str">
        <f t="shared" si="3"/>
        <v/>
      </c>
    </row>
    <row r="31" spans="1:24" s="10" customFormat="1" ht="45.75" customHeight="1" thickBot="1" x14ac:dyDescent="0.25">
      <c r="A31" s="11" t="s">
        <v>9</v>
      </c>
      <c r="B31" s="1"/>
      <c r="C31" s="1"/>
      <c r="D31" s="188" t="str">
        <f t="shared" si="4"/>
        <v xml:space="preserve"> / </v>
      </c>
      <c r="E31" s="78" t="s">
        <v>9</v>
      </c>
      <c r="F31" s="78" t="s">
        <v>1372</v>
      </c>
      <c r="G31" s="72">
        <v>23</v>
      </c>
      <c r="H31" s="55"/>
      <c r="I31" s="70"/>
      <c r="J31" s="74"/>
      <c r="K31" s="86" t="str">
        <f t="shared" si="0"/>
        <v/>
      </c>
      <c r="L31" s="55"/>
      <c r="M31" s="55"/>
      <c r="N31" s="34"/>
      <c r="O31" s="36"/>
      <c r="P31" s="36"/>
      <c r="Q31" s="11"/>
      <c r="R31" s="66" t="str">
        <f t="shared" si="1"/>
        <v/>
      </c>
      <c r="S31" s="69"/>
      <c r="T31" s="38"/>
      <c r="U31" s="11"/>
      <c r="V31" s="67" t="str">
        <f t="shared" si="2"/>
        <v/>
      </c>
      <c r="W31" s="17" t="str">
        <f t="shared" si="5"/>
        <v/>
      </c>
      <c r="X31" s="152" t="str">
        <f t="shared" si="3"/>
        <v/>
      </c>
    </row>
    <row r="32" spans="1:24" s="10" customFormat="1" ht="45.75" customHeight="1" thickBot="1" x14ac:dyDescent="0.25">
      <c r="A32" s="11" t="s">
        <v>9</v>
      </c>
      <c r="B32" s="1"/>
      <c r="C32" s="1"/>
      <c r="D32" s="188" t="str">
        <f t="shared" si="4"/>
        <v xml:space="preserve"> / </v>
      </c>
      <c r="E32" s="78" t="s">
        <v>9</v>
      </c>
      <c r="F32" s="78" t="s">
        <v>1372</v>
      </c>
      <c r="G32" s="72">
        <v>24</v>
      </c>
      <c r="H32" s="55"/>
      <c r="I32" s="70"/>
      <c r="J32" s="74"/>
      <c r="K32" s="86" t="str">
        <f t="shared" si="0"/>
        <v/>
      </c>
      <c r="L32" s="55"/>
      <c r="M32" s="55"/>
      <c r="N32" s="34"/>
      <c r="O32" s="36"/>
      <c r="P32" s="36"/>
      <c r="Q32" s="11"/>
      <c r="R32" s="66" t="str">
        <f t="shared" si="1"/>
        <v/>
      </c>
      <c r="S32" s="69"/>
      <c r="T32" s="38"/>
      <c r="U32" s="11"/>
      <c r="V32" s="67" t="str">
        <f t="shared" si="2"/>
        <v/>
      </c>
      <c r="W32" s="17" t="str">
        <f t="shared" si="5"/>
        <v/>
      </c>
      <c r="X32" s="152" t="str">
        <f t="shared" si="3"/>
        <v/>
      </c>
    </row>
    <row r="33" spans="1:24" s="10" customFormat="1" ht="45.75" customHeight="1" thickBot="1" x14ac:dyDescent="0.25">
      <c r="A33" s="11" t="s">
        <v>9</v>
      </c>
      <c r="B33" s="1"/>
      <c r="C33" s="1"/>
      <c r="D33" s="188" t="str">
        <f t="shared" si="4"/>
        <v xml:space="preserve"> / </v>
      </c>
      <c r="E33" s="78" t="s">
        <v>9</v>
      </c>
      <c r="F33" s="78" t="s">
        <v>1372</v>
      </c>
      <c r="G33" s="72">
        <v>25</v>
      </c>
      <c r="H33" s="55"/>
      <c r="I33" s="70"/>
      <c r="J33" s="74"/>
      <c r="K33" s="86" t="str">
        <f t="shared" si="0"/>
        <v/>
      </c>
      <c r="L33" s="55"/>
      <c r="M33" s="55"/>
      <c r="N33" s="34"/>
      <c r="O33" s="36"/>
      <c r="P33" s="36"/>
      <c r="Q33" s="11"/>
      <c r="R33" s="66" t="str">
        <f t="shared" si="1"/>
        <v/>
      </c>
      <c r="S33" s="69"/>
      <c r="T33" s="38"/>
      <c r="U33" s="11"/>
      <c r="V33" s="67" t="str">
        <f t="shared" si="2"/>
        <v/>
      </c>
      <c r="W33" s="17" t="str">
        <f t="shared" si="5"/>
        <v/>
      </c>
      <c r="X33" s="152" t="str">
        <f t="shared" si="3"/>
        <v/>
      </c>
    </row>
    <row r="34" spans="1:24" s="10" customFormat="1" ht="45.75" customHeight="1" thickBot="1" x14ac:dyDescent="0.25">
      <c r="A34" s="11" t="s">
        <v>9</v>
      </c>
      <c r="B34" s="1"/>
      <c r="C34" s="1"/>
      <c r="D34" s="188" t="str">
        <f t="shared" si="4"/>
        <v xml:space="preserve"> / </v>
      </c>
      <c r="E34" s="78" t="s">
        <v>9</v>
      </c>
      <c r="F34" s="78" t="s">
        <v>1372</v>
      </c>
      <c r="G34" s="72">
        <v>26</v>
      </c>
      <c r="H34" s="55"/>
      <c r="I34" s="70"/>
      <c r="J34" s="74"/>
      <c r="K34" s="86" t="str">
        <f t="shared" si="0"/>
        <v/>
      </c>
      <c r="L34" s="55"/>
      <c r="M34" s="55"/>
      <c r="N34" s="34"/>
      <c r="O34" s="36"/>
      <c r="P34" s="36"/>
      <c r="Q34" s="11"/>
      <c r="R34" s="66" t="str">
        <f t="shared" si="1"/>
        <v/>
      </c>
      <c r="S34" s="69"/>
      <c r="T34" s="38"/>
      <c r="U34" s="11"/>
      <c r="V34" s="67" t="str">
        <f t="shared" si="2"/>
        <v/>
      </c>
      <c r="W34" s="17" t="str">
        <f t="shared" si="5"/>
        <v/>
      </c>
      <c r="X34" s="152" t="str">
        <f t="shared" si="3"/>
        <v/>
      </c>
    </row>
    <row r="35" spans="1:24" s="10" customFormat="1" ht="45.75" customHeight="1" thickBot="1" x14ac:dyDescent="0.25">
      <c r="A35" s="11" t="s">
        <v>9</v>
      </c>
      <c r="B35" s="1"/>
      <c r="C35" s="1"/>
      <c r="D35" s="188" t="str">
        <f t="shared" si="4"/>
        <v xml:space="preserve"> / </v>
      </c>
      <c r="E35" s="78" t="s">
        <v>9</v>
      </c>
      <c r="F35" s="78" t="s">
        <v>1372</v>
      </c>
      <c r="G35" s="72">
        <v>27</v>
      </c>
      <c r="H35" s="55"/>
      <c r="I35" s="70"/>
      <c r="J35" s="74"/>
      <c r="K35" s="86" t="str">
        <f t="shared" si="0"/>
        <v/>
      </c>
      <c r="L35" s="55"/>
      <c r="M35" s="55"/>
      <c r="N35" s="34"/>
      <c r="O35" s="36"/>
      <c r="P35" s="36"/>
      <c r="Q35" s="11"/>
      <c r="R35" s="66" t="str">
        <f t="shared" si="1"/>
        <v/>
      </c>
      <c r="S35" s="69"/>
      <c r="T35" s="38"/>
      <c r="U35" s="11"/>
      <c r="V35" s="67" t="str">
        <f t="shared" si="2"/>
        <v/>
      </c>
      <c r="W35" s="17" t="str">
        <f t="shared" si="5"/>
        <v/>
      </c>
      <c r="X35" s="152" t="str">
        <f t="shared" si="3"/>
        <v/>
      </c>
    </row>
    <row r="36" spans="1:24" s="10" customFormat="1" ht="45.75" customHeight="1" thickBot="1" x14ac:dyDescent="0.25">
      <c r="A36" s="11" t="s">
        <v>9</v>
      </c>
      <c r="B36" s="1"/>
      <c r="C36" s="1"/>
      <c r="D36" s="188" t="str">
        <f t="shared" si="4"/>
        <v xml:space="preserve"> / </v>
      </c>
      <c r="E36" s="78" t="s">
        <v>9</v>
      </c>
      <c r="F36" s="78" t="s">
        <v>1372</v>
      </c>
      <c r="G36" s="72">
        <v>28</v>
      </c>
      <c r="H36" s="55"/>
      <c r="I36" s="70"/>
      <c r="J36" s="74"/>
      <c r="K36" s="86" t="str">
        <f t="shared" si="0"/>
        <v/>
      </c>
      <c r="L36" s="55"/>
      <c r="M36" s="55"/>
      <c r="N36" s="34"/>
      <c r="O36" s="36"/>
      <c r="P36" s="36"/>
      <c r="Q36" s="11"/>
      <c r="R36" s="66" t="str">
        <f t="shared" si="1"/>
        <v/>
      </c>
      <c r="S36" s="69"/>
      <c r="T36" s="38"/>
      <c r="U36" s="11"/>
      <c r="V36" s="67" t="str">
        <f t="shared" si="2"/>
        <v/>
      </c>
      <c r="W36" s="17" t="str">
        <f t="shared" si="5"/>
        <v/>
      </c>
      <c r="X36" s="152" t="str">
        <f t="shared" si="3"/>
        <v/>
      </c>
    </row>
    <row r="37" spans="1:24" s="10" customFormat="1" ht="45.75" customHeight="1" thickBot="1" x14ac:dyDescent="0.25">
      <c r="A37" s="11" t="s">
        <v>9</v>
      </c>
      <c r="B37" s="1"/>
      <c r="C37" s="1"/>
      <c r="D37" s="188" t="str">
        <f t="shared" si="4"/>
        <v xml:space="preserve"> / </v>
      </c>
      <c r="E37" s="78" t="s">
        <v>9</v>
      </c>
      <c r="F37" s="78" t="s">
        <v>1372</v>
      </c>
      <c r="G37" s="72">
        <v>29</v>
      </c>
      <c r="H37" s="55"/>
      <c r="I37" s="70"/>
      <c r="J37" s="74"/>
      <c r="K37" s="86" t="str">
        <f t="shared" si="0"/>
        <v/>
      </c>
      <c r="L37" s="55"/>
      <c r="M37" s="55"/>
      <c r="N37" s="34"/>
      <c r="O37" s="36"/>
      <c r="P37" s="36"/>
      <c r="Q37" s="11"/>
      <c r="R37" s="66" t="str">
        <f t="shared" si="1"/>
        <v/>
      </c>
      <c r="S37" s="69"/>
      <c r="T37" s="38"/>
      <c r="U37" s="11"/>
      <c r="V37" s="67" t="str">
        <f t="shared" si="2"/>
        <v/>
      </c>
      <c r="W37" s="17" t="str">
        <f t="shared" si="5"/>
        <v/>
      </c>
      <c r="X37" s="152" t="str">
        <f t="shared" si="3"/>
        <v/>
      </c>
    </row>
    <row r="38" spans="1:24" s="10" customFormat="1" ht="45.75" customHeight="1" thickBot="1" x14ac:dyDescent="0.25">
      <c r="A38" s="11" t="s">
        <v>9</v>
      </c>
      <c r="B38" s="1"/>
      <c r="C38" s="1"/>
      <c r="D38" s="188" t="str">
        <f t="shared" si="4"/>
        <v xml:space="preserve"> / </v>
      </c>
      <c r="E38" s="78" t="s">
        <v>9</v>
      </c>
      <c r="F38" s="78" t="s">
        <v>1372</v>
      </c>
      <c r="G38" s="72">
        <v>30</v>
      </c>
      <c r="H38" s="55"/>
      <c r="I38" s="70"/>
      <c r="J38" s="74"/>
      <c r="K38" s="86" t="str">
        <f t="shared" si="0"/>
        <v/>
      </c>
      <c r="L38" s="55"/>
      <c r="M38" s="55"/>
      <c r="N38" s="34"/>
      <c r="O38" s="36"/>
      <c r="P38" s="36"/>
      <c r="Q38" s="11"/>
      <c r="R38" s="66" t="str">
        <f t="shared" si="1"/>
        <v/>
      </c>
      <c r="S38" s="69"/>
      <c r="T38" s="38"/>
      <c r="U38" s="11"/>
      <c r="V38" s="67" t="str">
        <f t="shared" si="2"/>
        <v/>
      </c>
      <c r="W38" s="17" t="str">
        <f t="shared" si="5"/>
        <v/>
      </c>
      <c r="X38" s="152" t="str">
        <f t="shared" si="3"/>
        <v/>
      </c>
    </row>
    <row r="39" spans="1:24" s="10" customFormat="1" ht="45.75" customHeight="1" thickBot="1" x14ac:dyDescent="0.25">
      <c r="A39" s="11" t="s">
        <v>9</v>
      </c>
      <c r="B39" s="1"/>
      <c r="C39" s="1"/>
      <c r="D39" s="188" t="str">
        <f t="shared" si="4"/>
        <v xml:space="preserve"> / </v>
      </c>
      <c r="E39" s="78" t="s">
        <v>9</v>
      </c>
      <c r="F39" s="78" t="s">
        <v>1372</v>
      </c>
      <c r="G39" s="72">
        <v>31</v>
      </c>
      <c r="H39" s="55"/>
      <c r="I39" s="70"/>
      <c r="J39" s="74"/>
      <c r="K39" s="86" t="str">
        <f t="shared" si="0"/>
        <v/>
      </c>
      <c r="L39" s="55"/>
      <c r="M39" s="55"/>
      <c r="N39" s="34"/>
      <c r="O39" s="36"/>
      <c r="P39" s="36"/>
      <c r="Q39" s="11"/>
      <c r="R39" s="66" t="str">
        <f t="shared" si="1"/>
        <v/>
      </c>
      <c r="S39" s="69"/>
      <c r="T39" s="38"/>
      <c r="U39" s="11"/>
      <c r="V39" s="67" t="str">
        <f t="shared" si="2"/>
        <v/>
      </c>
      <c r="W39" s="17" t="str">
        <f t="shared" si="5"/>
        <v/>
      </c>
      <c r="X39" s="152" t="str">
        <f t="shared" si="3"/>
        <v/>
      </c>
    </row>
    <row r="40" spans="1:24" s="10" customFormat="1" ht="45.75" customHeight="1" thickBot="1" x14ac:dyDescent="0.25">
      <c r="A40" s="11" t="s">
        <v>9</v>
      </c>
      <c r="B40" s="1"/>
      <c r="C40" s="1"/>
      <c r="D40" s="188" t="str">
        <f t="shared" si="4"/>
        <v xml:space="preserve"> / </v>
      </c>
      <c r="E40" s="78" t="s">
        <v>9</v>
      </c>
      <c r="F40" s="78" t="s">
        <v>1372</v>
      </c>
      <c r="G40" s="72">
        <v>32</v>
      </c>
      <c r="H40" s="55"/>
      <c r="I40" s="70"/>
      <c r="J40" s="74"/>
      <c r="K40" s="86" t="str">
        <f t="shared" si="0"/>
        <v/>
      </c>
      <c r="L40" s="55"/>
      <c r="M40" s="55"/>
      <c r="N40" s="34"/>
      <c r="O40" s="36"/>
      <c r="P40" s="36"/>
      <c r="Q40" s="11"/>
      <c r="R40" s="66" t="str">
        <f t="shared" si="1"/>
        <v/>
      </c>
      <c r="S40" s="69"/>
      <c r="T40" s="38"/>
      <c r="U40" s="11"/>
      <c r="V40" s="67" t="str">
        <f t="shared" si="2"/>
        <v/>
      </c>
      <c r="W40" s="17" t="str">
        <f t="shared" si="5"/>
        <v/>
      </c>
      <c r="X40" s="152" t="str">
        <f t="shared" si="3"/>
        <v/>
      </c>
    </row>
    <row r="41" spans="1:24" s="10" customFormat="1" ht="45.75" customHeight="1" thickBot="1" x14ac:dyDescent="0.25">
      <c r="A41" s="11" t="s">
        <v>9</v>
      </c>
      <c r="B41" s="1"/>
      <c r="C41" s="1"/>
      <c r="D41" s="188" t="str">
        <f t="shared" si="4"/>
        <v xml:space="preserve"> / </v>
      </c>
      <c r="E41" s="78" t="s">
        <v>9</v>
      </c>
      <c r="F41" s="78" t="s">
        <v>1372</v>
      </c>
      <c r="G41" s="72">
        <v>33</v>
      </c>
      <c r="H41" s="55"/>
      <c r="I41" s="70"/>
      <c r="J41" s="74"/>
      <c r="K41" s="86" t="str">
        <f t="shared" si="0"/>
        <v/>
      </c>
      <c r="L41" s="55"/>
      <c r="M41" s="55"/>
      <c r="N41" s="34"/>
      <c r="O41" s="36"/>
      <c r="P41" s="36"/>
      <c r="Q41" s="11"/>
      <c r="R41" s="66" t="str">
        <f t="shared" si="1"/>
        <v/>
      </c>
      <c r="S41" s="69"/>
      <c r="T41" s="38"/>
      <c r="U41" s="11"/>
      <c r="V41" s="67" t="str">
        <f t="shared" si="2"/>
        <v/>
      </c>
      <c r="W41" s="17" t="str">
        <f t="shared" si="5"/>
        <v/>
      </c>
      <c r="X41" s="152" t="str">
        <f t="shared" si="3"/>
        <v/>
      </c>
    </row>
    <row r="42" spans="1:24" s="10" customFormat="1" ht="45.75" customHeight="1" thickBot="1" x14ac:dyDescent="0.25">
      <c r="A42" s="11" t="s">
        <v>9</v>
      </c>
      <c r="B42" s="1"/>
      <c r="C42" s="1"/>
      <c r="D42" s="188" t="str">
        <f t="shared" si="4"/>
        <v xml:space="preserve"> / </v>
      </c>
      <c r="E42" s="78" t="s">
        <v>9</v>
      </c>
      <c r="F42" s="78" t="s">
        <v>1372</v>
      </c>
      <c r="G42" s="72">
        <v>34</v>
      </c>
      <c r="H42" s="55"/>
      <c r="I42" s="70"/>
      <c r="J42" s="74"/>
      <c r="K42" s="86" t="str">
        <f t="shared" si="0"/>
        <v/>
      </c>
      <c r="L42" s="55"/>
      <c r="M42" s="55"/>
      <c r="N42" s="34"/>
      <c r="O42" s="36"/>
      <c r="P42" s="36"/>
      <c r="Q42" s="11"/>
      <c r="R42" s="66" t="str">
        <f t="shared" si="1"/>
        <v/>
      </c>
      <c r="S42" s="69"/>
      <c r="T42" s="38"/>
      <c r="U42" s="11"/>
      <c r="V42" s="67" t="str">
        <f t="shared" si="2"/>
        <v/>
      </c>
      <c r="W42" s="17" t="str">
        <f t="shared" si="5"/>
        <v/>
      </c>
      <c r="X42" s="152" t="str">
        <f t="shared" si="3"/>
        <v/>
      </c>
    </row>
    <row r="43" spans="1:24" s="10" customFormat="1" ht="45.75" customHeight="1" thickBot="1" x14ac:dyDescent="0.25">
      <c r="A43" s="11" t="s">
        <v>9</v>
      </c>
      <c r="B43" s="1"/>
      <c r="C43" s="1"/>
      <c r="D43" s="188" t="str">
        <f t="shared" si="4"/>
        <v xml:space="preserve"> / </v>
      </c>
      <c r="E43" s="78" t="s">
        <v>9</v>
      </c>
      <c r="F43" s="78" t="s">
        <v>1372</v>
      </c>
      <c r="G43" s="72">
        <v>35</v>
      </c>
      <c r="H43" s="55"/>
      <c r="I43" s="70"/>
      <c r="J43" s="74"/>
      <c r="K43" s="86" t="str">
        <f t="shared" si="0"/>
        <v/>
      </c>
      <c r="L43" s="55"/>
      <c r="M43" s="55"/>
      <c r="N43" s="34"/>
      <c r="O43" s="36"/>
      <c r="P43" s="36"/>
      <c r="Q43" s="11"/>
      <c r="R43" s="66" t="str">
        <f t="shared" si="1"/>
        <v/>
      </c>
      <c r="S43" s="69"/>
      <c r="T43" s="38"/>
      <c r="U43" s="11"/>
      <c r="V43" s="67" t="str">
        <f t="shared" si="2"/>
        <v/>
      </c>
      <c r="W43" s="17" t="str">
        <f t="shared" si="5"/>
        <v/>
      </c>
      <c r="X43" s="152" t="str">
        <f t="shared" si="3"/>
        <v/>
      </c>
    </row>
    <row r="44" spans="1:24" s="10" customFormat="1" ht="45.75" customHeight="1" thickBot="1" x14ac:dyDescent="0.25">
      <c r="A44" s="11" t="s">
        <v>9</v>
      </c>
      <c r="B44" s="1"/>
      <c r="C44" s="1"/>
      <c r="D44" s="188" t="str">
        <f t="shared" si="4"/>
        <v xml:space="preserve"> / </v>
      </c>
      <c r="E44" s="78" t="s">
        <v>9</v>
      </c>
      <c r="F44" s="78" t="s">
        <v>1372</v>
      </c>
      <c r="G44" s="72">
        <v>36</v>
      </c>
      <c r="H44" s="55"/>
      <c r="I44" s="70"/>
      <c r="J44" s="74"/>
      <c r="K44" s="86" t="str">
        <f t="shared" si="0"/>
        <v/>
      </c>
      <c r="L44" s="55"/>
      <c r="M44" s="55"/>
      <c r="N44" s="34"/>
      <c r="O44" s="36"/>
      <c r="P44" s="36"/>
      <c r="Q44" s="11"/>
      <c r="R44" s="66" t="str">
        <f t="shared" si="1"/>
        <v/>
      </c>
      <c r="S44" s="69"/>
      <c r="T44" s="38"/>
      <c r="U44" s="11"/>
      <c r="V44" s="67" t="str">
        <f t="shared" si="2"/>
        <v/>
      </c>
      <c r="W44" s="17" t="str">
        <f t="shared" si="5"/>
        <v/>
      </c>
      <c r="X44" s="152" t="str">
        <f t="shared" si="3"/>
        <v/>
      </c>
    </row>
    <row r="45" spans="1:24" s="10" customFormat="1" ht="45.75" customHeight="1" thickBot="1" x14ac:dyDescent="0.25">
      <c r="A45" s="11" t="s">
        <v>9</v>
      </c>
      <c r="B45" s="1"/>
      <c r="C45" s="1"/>
      <c r="D45" s="188" t="str">
        <f t="shared" si="4"/>
        <v xml:space="preserve"> / </v>
      </c>
      <c r="E45" s="78" t="s">
        <v>9</v>
      </c>
      <c r="F45" s="78" t="s">
        <v>1372</v>
      </c>
      <c r="G45" s="72">
        <v>37</v>
      </c>
      <c r="H45" s="55"/>
      <c r="I45" s="70"/>
      <c r="J45" s="74"/>
      <c r="K45" s="86" t="str">
        <f t="shared" si="0"/>
        <v/>
      </c>
      <c r="L45" s="55"/>
      <c r="M45" s="55"/>
      <c r="N45" s="34"/>
      <c r="O45" s="36"/>
      <c r="P45" s="36"/>
      <c r="Q45" s="11"/>
      <c r="R45" s="66" t="str">
        <f t="shared" si="1"/>
        <v/>
      </c>
      <c r="S45" s="69"/>
      <c r="T45" s="38"/>
      <c r="U45" s="11"/>
      <c r="V45" s="67" t="str">
        <f t="shared" si="2"/>
        <v/>
      </c>
      <c r="W45" s="17" t="str">
        <f t="shared" si="5"/>
        <v/>
      </c>
      <c r="X45" s="152" t="str">
        <f t="shared" si="3"/>
        <v/>
      </c>
    </row>
    <row r="46" spans="1:24" s="10" customFormat="1" ht="45.75" customHeight="1" thickBot="1" x14ac:dyDescent="0.25">
      <c r="A46" s="11" t="s">
        <v>9</v>
      </c>
      <c r="B46" s="1"/>
      <c r="C46" s="1"/>
      <c r="D46" s="188" t="str">
        <f t="shared" si="4"/>
        <v xml:space="preserve"> / </v>
      </c>
      <c r="E46" s="78" t="s">
        <v>9</v>
      </c>
      <c r="F46" s="78" t="s">
        <v>1372</v>
      </c>
      <c r="G46" s="72">
        <v>38</v>
      </c>
      <c r="H46" s="55"/>
      <c r="I46" s="70"/>
      <c r="J46" s="74"/>
      <c r="K46" s="86" t="str">
        <f t="shared" si="0"/>
        <v/>
      </c>
      <c r="L46" s="55"/>
      <c r="M46" s="55"/>
      <c r="N46" s="34"/>
      <c r="O46" s="36"/>
      <c r="P46" s="36"/>
      <c r="Q46" s="11"/>
      <c r="R46" s="66" t="str">
        <f t="shared" si="1"/>
        <v/>
      </c>
      <c r="S46" s="69"/>
      <c r="T46" s="38"/>
      <c r="U46" s="11"/>
      <c r="V46" s="67" t="str">
        <f t="shared" si="2"/>
        <v/>
      </c>
      <c r="W46" s="17" t="str">
        <f t="shared" si="5"/>
        <v/>
      </c>
      <c r="X46" s="152" t="str">
        <f t="shared" si="3"/>
        <v/>
      </c>
    </row>
    <row r="47" spans="1:24" s="10" customFormat="1" ht="45.75" customHeight="1" thickBot="1" x14ac:dyDescent="0.25">
      <c r="A47" s="11" t="s">
        <v>9</v>
      </c>
      <c r="B47" s="1"/>
      <c r="C47" s="1"/>
      <c r="D47" s="188" t="str">
        <f t="shared" si="4"/>
        <v xml:space="preserve"> / </v>
      </c>
      <c r="E47" s="78" t="s">
        <v>9</v>
      </c>
      <c r="F47" s="78" t="s">
        <v>1372</v>
      </c>
      <c r="G47" s="72">
        <v>39</v>
      </c>
      <c r="H47" s="55"/>
      <c r="I47" s="70"/>
      <c r="J47" s="74"/>
      <c r="K47" s="86" t="str">
        <f t="shared" si="0"/>
        <v/>
      </c>
      <c r="L47" s="55"/>
      <c r="M47" s="55"/>
      <c r="N47" s="34"/>
      <c r="O47" s="36"/>
      <c r="P47" s="36"/>
      <c r="Q47" s="11"/>
      <c r="R47" s="66" t="str">
        <f t="shared" si="1"/>
        <v/>
      </c>
      <c r="S47" s="69"/>
      <c r="T47" s="38"/>
      <c r="U47" s="11"/>
      <c r="V47" s="67" t="str">
        <f t="shared" si="2"/>
        <v/>
      </c>
      <c r="W47" s="17" t="str">
        <f t="shared" si="5"/>
        <v/>
      </c>
      <c r="X47" s="152" t="str">
        <f t="shared" si="3"/>
        <v/>
      </c>
    </row>
    <row r="48" spans="1:24" s="10" customFormat="1" ht="45.75" customHeight="1" thickBot="1" x14ac:dyDescent="0.25">
      <c r="A48" s="11" t="s">
        <v>9</v>
      </c>
      <c r="B48" s="1"/>
      <c r="C48" s="1"/>
      <c r="D48" s="188" t="str">
        <f t="shared" si="4"/>
        <v xml:space="preserve"> / </v>
      </c>
      <c r="E48" s="78" t="s">
        <v>9</v>
      </c>
      <c r="F48" s="78" t="s">
        <v>1372</v>
      </c>
      <c r="G48" s="72">
        <v>40</v>
      </c>
      <c r="H48" s="55"/>
      <c r="I48" s="70"/>
      <c r="J48" s="74"/>
      <c r="K48" s="86" t="str">
        <f t="shared" si="0"/>
        <v/>
      </c>
      <c r="L48" s="55"/>
      <c r="M48" s="55"/>
      <c r="N48" s="34"/>
      <c r="O48" s="36"/>
      <c r="P48" s="36"/>
      <c r="Q48" s="11"/>
      <c r="R48" s="66" t="str">
        <f t="shared" si="1"/>
        <v/>
      </c>
      <c r="S48" s="69"/>
      <c r="T48" s="38"/>
      <c r="U48" s="11"/>
      <c r="V48" s="67" t="str">
        <f t="shared" si="2"/>
        <v/>
      </c>
      <c r="W48" s="17" t="str">
        <f t="shared" si="5"/>
        <v/>
      </c>
      <c r="X48" s="152" t="str">
        <f t="shared" si="3"/>
        <v/>
      </c>
    </row>
    <row r="49" spans="1:24" s="10" customFormat="1" ht="45.75" customHeight="1" thickBot="1" x14ac:dyDescent="0.25">
      <c r="A49" s="11" t="s">
        <v>9</v>
      </c>
      <c r="B49" s="1"/>
      <c r="C49" s="1"/>
      <c r="D49" s="188" t="str">
        <f t="shared" si="4"/>
        <v xml:space="preserve"> / </v>
      </c>
      <c r="E49" s="78" t="s">
        <v>9</v>
      </c>
      <c r="F49" s="78" t="s">
        <v>1372</v>
      </c>
      <c r="G49" s="72">
        <v>41</v>
      </c>
      <c r="H49" s="55"/>
      <c r="I49" s="70"/>
      <c r="J49" s="74"/>
      <c r="K49" s="86" t="str">
        <f t="shared" si="0"/>
        <v/>
      </c>
      <c r="L49" s="55"/>
      <c r="M49" s="55"/>
      <c r="N49" s="34"/>
      <c r="O49" s="36"/>
      <c r="P49" s="36"/>
      <c r="Q49" s="11"/>
      <c r="R49" s="66" t="str">
        <f t="shared" si="1"/>
        <v/>
      </c>
      <c r="S49" s="69"/>
      <c r="T49" s="38"/>
      <c r="U49" s="11"/>
      <c r="V49" s="67" t="str">
        <f t="shared" si="2"/>
        <v/>
      </c>
      <c r="W49" s="17" t="str">
        <f t="shared" si="5"/>
        <v/>
      </c>
      <c r="X49" s="152" t="str">
        <f t="shared" si="3"/>
        <v/>
      </c>
    </row>
    <row r="50" spans="1:24" s="10" customFormat="1" ht="45.75" customHeight="1" thickBot="1" x14ac:dyDescent="0.25">
      <c r="A50" s="11" t="s">
        <v>9</v>
      </c>
      <c r="B50" s="1"/>
      <c r="C50" s="1"/>
      <c r="D50" s="188" t="str">
        <f t="shared" si="4"/>
        <v xml:space="preserve"> / </v>
      </c>
      <c r="E50" s="11" t="s">
        <v>9</v>
      </c>
      <c r="F50" s="78" t="s">
        <v>1372</v>
      </c>
      <c r="G50" s="72">
        <v>42</v>
      </c>
      <c r="H50" s="55"/>
      <c r="I50" s="70"/>
      <c r="J50" s="74"/>
      <c r="K50" s="86" t="str">
        <f t="shared" si="0"/>
        <v/>
      </c>
      <c r="L50" s="55"/>
      <c r="M50" s="55"/>
      <c r="N50" s="34"/>
      <c r="O50" s="36"/>
      <c r="P50" s="36"/>
      <c r="Q50" s="11"/>
      <c r="R50" s="66" t="str">
        <f t="shared" si="1"/>
        <v/>
      </c>
      <c r="S50" s="69"/>
      <c r="T50" s="38"/>
      <c r="U50" s="11"/>
      <c r="V50" s="67" t="str">
        <f t="shared" si="2"/>
        <v/>
      </c>
      <c r="W50" s="17" t="str">
        <f t="shared" si="5"/>
        <v/>
      </c>
      <c r="X50" s="152" t="str">
        <f t="shared" si="3"/>
        <v/>
      </c>
    </row>
    <row r="51" spans="1:24" s="10" customFormat="1" ht="45.75" customHeight="1" thickBot="1" x14ac:dyDescent="0.25">
      <c r="A51" s="11" t="s">
        <v>9</v>
      </c>
      <c r="B51" s="1"/>
      <c r="C51" s="1"/>
      <c r="D51" s="188" t="str">
        <f t="shared" si="4"/>
        <v xml:space="preserve"> / </v>
      </c>
      <c r="E51" s="11" t="s">
        <v>9</v>
      </c>
      <c r="F51" s="78" t="s">
        <v>1372</v>
      </c>
      <c r="G51" s="72">
        <v>43</v>
      </c>
      <c r="H51" s="55"/>
      <c r="I51" s="70"/>
      <c r="J51" s="74"/>
      <c r="K51" s="86" t="str">
        <f t="shared" si="0"/>
        <v/>
      </c>
      <c r="L51" s="55"/>
      <c r="M51" s="55"/>
      <c r="N51" s="34"/>
      <c r="O51" s="36"/>
      <c r="P51" s="36"/>
      <c r="Q51" s="11"/>
      <c r="R51" s="66" t="str">
        <f t="shared" si="1"/>
        <v/>
      </c>
      <c r="S51" s="69"/>
      <c r="T51" s="38"/>
      <c r="U51" s="11"/>
      <c r="V51" s="67" t="str">
        <f t="shared" si="2"/>
        <v/>
      </c>
      <c r="W51" s="17" t="str">
        <f t="shared" si="5"/>
        <v/>
      </c>
      <c r="X51" s="152" t="str">
        <f t="shared" si="3"/>
        <v/>
      </c>
    </row>
    <row r="52" spans="1:24" s="10" customFormat="1" ht="45.75" customHeight="1" thickBot="1" x14ac:dyDescent="0.25">
      <c r="A52" s="11" t="s">
        <v>9</v>
      </c>
      <c r="B52" s="1"/>
      <c r="C52" s="1"/>
      <c r="D52" s="188" t="str">
        <f t="shared" si="4"/>
        <v xml:space="preserve"> / </v>
      </c>
      <c r="E52" s="11" t="s">
        <v>9</v>
      </c>
      <c r="F52" s="78" t="s">
        <v>1372</v>
      </c>
      <c r="G52" s="72">
        <v>44</v>
      </c>
      <c r="H52" s="55"/>
      <c r="I52" s="70"/>
      <c r="J52" s="74"/>
      <c r="K52" s="86" t="str">
        <f t="shared" si="0"/>
        <v/>
      </c>
      <c r="L52" s="55"/>
      <c r="M52" s="55"/>
      <c r="N52" s="34"/>
      <c r="O52" s="36"/>
      <c r="P52" s="36"/>
      <c r="Q52" s="11"/>
      <c r="R52" s="66" t="str">
        <f t="shared" si="1"/>
        <v/>
      </c>
      <c r="S52" s="69"/>
      <c r="T52" s="38"/>
      <c r="U52" s="11"/>
      <c r="V52" s="67" t="str">
        <f t="shared" si="2"/>
        <v/>
      </c>
      <c r="W52" s="17" t="str">
        <f t="shared" si="5"/>
        <v/>
      </c>
      <c r="X52" s="152" t="str">
        <f t="shared" si="3"/>
        <v/>
      </c>
    </row>
    <row r="53" spans="1:24" s="10" customFormat="1" ht="45.75" customHeight="1" thickBot="1" x14ac:dyDescent="0.25">
      <c r="A53" s="11" t="s">
        <v>9</v>
      </c>
      <c r="B53" s="1"/>
      <c r="C53" s="1"/>
      <c r="D53" s="188" t="str">
        <f t="shared" si="4"/>
        <v xml:space="preserve"> / </v>
      </c>
      <c r="E53" s="11" t="s">
        <v>9</v>
      </c>
      <c r="F53" s="78" t="s">
        <v>1372</v>
      </c>
      <c r="G53" s="72">
        <v>45</v>
      </c>
      <c r="H53" s="55"/>
      <c r="I53" s="70"/>
      <c r="J53" s="74"/>
      <c r="K53" s="86" t="str">
        <f t="shared" si="0"/>
        <v/>
      </c>
      <c r="L53" s="55"/>
      <c r="M53" s="55"/>
      <c r="N53" s="34"/>
      <c r="O53" s="36"/>
      <c r="P53" s="36"/>
      <c r="Q53" s="11"/>
      <c r="R53" s="66" t="str">
        <f t="shared" si="1"/>
        <v/>
      </c>
      <c r="S53" s="69"/>
      <c r="T53" s="38"/>
      <c r="U53" s="11"/>
      <c r="V53" s="67" t="str">
        <f t="shared" si="2"/>
        <v/>
      </c>
      <c r="W53" s="17" t="str">
        <f t="shared" si="5"/>
        <v/>
      </c>
      <c r="X53" s="152" t="str">
        <f t="shared" si="3"/>
        <v/>
      </c>
    </row>
    <row r="54" spans="1:24" s="10" customFormat="1" ht="45.75" customHeight="1" thickBot="1" x14ac:dyDescent="0.25">
      <c r="A54" s="11" t="s">
        <v>9</v>
      </c>
      <c r="B54" s="1"/>
      <c r="C54" s="1"/>
      <c r="D54" s="188" t="str">
        <f t="shared" si="4"/>
        <v xml:space="preserve"> / </v>
      </c>
      <c r="E54" s="11" t="s">
        <v>9</v>
      </c>
      <c r="F54" s="78" t="s">
        <v>1372</v>
      </c>
      <c r="G54" s="72">
        <v>46</v>
      </c>
      <c r="H54" s="55"/>
      <c r="I54" s="70"/>
      <c r="J54" s="74"/>
      <c r="K54" s="86" t="str">
        <f t="shared" si="0"/>
        <v/>
      </c>
      <c r="L54" s="55"/>
      <c r="M54" s="55"/>
      <c r="N54" s="34"/>
      <c r="O54" s="36"/>
      <c r="P54" s="36"/>
      <c r="Q54" s="11"/>
      <c r="R54" s="66" t="str">
        <f t="shared" si="1"/>
        <v/>
      </c>
      <c r="S54" s="69"/>
      <c r="T54" s="38"/>
      <c r="U54" s="11"/>
      <c r="V54" s="67" t="str">
        <f t="shared" si="2"/>
        <v/>
      </c>
      <c r="W54" s="17" t="str">
        <f t="shared" si="5"/>
        <v/>
      </c>
      <c r="X54" s="152" t="str">
        <f t="shared" si="3"/>
        <v/>
      </c>
    </row>
    <row r="55" spans="1:24" s="10" customFormat="1" ht="45.75" customHeight="1" thickBot="1" x14ac:dyDescent="0.25">
      <c r="A55" s="11" t="s">
        <v>9</v>
      </c>
      <c r="B55" s="1"/>
      <c r="C55" s="1"/>
      <c r="D55" s="188" t="str">
        <f t="shared" si="4"/>
        <v xml:space="preserve"> / </v>
      </c>
      <c r="E55" s="11" t="s">
        <v>9</v>
      </c>
      <c r="F55" s="78" t="s">
        <v>1372</v>
      </c>
      <c r="G55" s="72">
        <v>47</v>
      </c>
      <c r="H55" s="55"/>
      <c r="I55" s="70"/>
      <c r="J55" s="74"/>
      <c r="K55" s="86" t="str">
        <f t="shared" si="0"/>
        <v/>
      </c>
      <c r="L55" s="55"/>
      <c r="M55" s="55"/>
      <c r="N55" s="34"/>
      <c r="O55" s="36"/>
      <c r="P55" s="36"/>
      <c r="Q55" s="11"/>
      <c r="R55" s="66" t="str">
        <f t="shared" si="1"/>
        <v/>
      </c>
      <c r="S55" s="69"/>
      <c r="T55" s="38"/>
      <c r="U55" s="11"/>
      <c r="V55" s="67" t="str">
        <f t="shared" si="2"/>
        <v/>
      </c>
      <c r="W55" s="17" t="str">
        <f t="shared" si="5"/>
        <v/>
      </c>
      <c r="X55" s="152" t="str">
        <f t="shared" si="3"/>
        <v/>
      </c>
    </row>
    <row r="56" spans="1:24" s="10" customFormat="1" ht="45.75" customHeight="1" thickBot="1" x14ac:dyDescent="0.25">
      <c r="A56" s="11" t="s">
        <v>9</v>
      </c>
      <c r="B56" s="1"/>
      <c r="C56" s="1"/>
      <c r="D56" s="188" t="str">
        <f t="shared" si="4"/>
        <v xml:space="preserve"> / </v>
      </c>
      <c r="E56" s="11" t="s">
        <v>9</v>
      </c>
      <c r="F56" s="78" t="s">
        <v>1372</v>
      </c>
      <c r="G56" s="72">
        <v>48</v>
      </c>
      <c r="H56" s="55"/>
      <c r="I56" s="70"/>
      <c r="J56" s="74"/>
      <c r="K56" s="86" t="str">
        <f t="shared" si="0"/>
        <v/>
      </c>
      <c r="L56" s="55"/>
      <c r="M56" s="55"/>
      <c r="N56" s="34"/>
      <c r="O56" s="36"/>
      <c r="P56" s="36"/>
      <c r="Q56" s="11"/>
      <c r="R56" s="66" t="str">
        <f t="shared" si="1"/>
        <v/>
      </c>
      <c r="S56" s="69"/>
      <c r="T56" s="38"/>
      <c r="U56" s="11"/>
      <c r="V56" s="67" t="str">
        <f t="shared" si="2"/>
        <v/>
      </c>
      <c r="W56" s="17" t="str">
        <f t="shared" si="5"/>
        <v/>
      </c>
      <c r="X56" s="152" t="str">
        <f t="shared" si="3"/>
        <v/>
      </c>
    </row>
    <row r="57" spans="1:24" s="10" customFormat="1" ht="45.75" customHeight="1" thickBot="1" x14ac:dyDescent="0.25">
      <c r="A57" s="11" t="s">
        <v>9</v>
      </c>
      <c r="B57" s="1"/>
      <c r="C57" s="1"/>
      <c r="D57" s="188" t="str">
        <f t="shared" si="4"/>
        <v xml:space="preserve"> / </v>
      </c>
      <c r="E57" s="11" t="s">
        <v>9</v>
      </c>
      <c r="F57" s="78" t="s">
        <v>1372</v>
      </c>
      <c r="G57" s="72">
        <v>49</v>
      </c>
      <c r="H57" s="55"/>
      <c r="I57" s="70"/>
      <c r="J57" s="74"/>
      <c r="K57" s="86" t="str">
        <f t="shared" si="0"/>
        <v/>
      </c>
      <c r="L57" s="55"/>
      <c r="M57" s="55"/>
      <c r="N57" s="34"/>
      <c r="O57" s="36"/>
      <c r="P57" s="36"/>
      <c r="Q57" s="11"/>
      <c r="R57" s="66" t="str">
        <f t="shared" si="1"/>
        <v/>
      </c>
      <c r="S57" s="69"/>
      <c r="T57" s="38"/>
      <c r="U57" s="11"/>
      <c r="V57" s="67" t="str">
        <f t="shared" si="2"/>
        <v/>
      </c>
      <c r="W57" s="17" t="str">
        <f t="shared" si="5"/>
        <v/>
      </c>
      <c r="X57" s="152" t="str">
        <f t="shared" si="3"/>
        <v/>
      </c>
    </row>
    <row r="58" spans="1:24" s="10" customFormat="1" ht="45.75" customHeight="1" thickBot="1" x14ac:dyDescent="0.25">
      <c r="A58" s="11" t="s">
        <v>9</v>
      </c>
      <c r="B58" s="1"/>
      <c r="C58" s="1"/>
      <c r="D58" s="188" t="str">
        <f t="shared" si="4"/>
        <v xml:space="preserve"> / </v>
      </c>
      <c r="E58" s="11" t="s">
        <v>9</v>
      </c>
      <c r="F58" s="78" t="s">
        <v>1372</v>
      </c>
      <c r="G58" s="72">
        <v>50</v>
      </c>
      <c r="H58" s="55"/>
      <c r="I58" s="70"/>
      <c r="J58" s="74"/>
      <c r="K58" s="86" t="str">
        <f t="shared" si="0"/>
        <v/>
      </c>
      <c r="L58" s="55"/>
      <c r="M58" s="55"/>
      <c r="N58" s="34"/>
      <c r="O58" s="36"/>
      <c r="P58" s="36"/>
      <c r="Q58" s="11"/>
      <c r="R58" s="66" t="str">
        <f t="shared" si="1"/>
        <v/>
      </c>
      <c r="S58" s="69"/>
      <c r="T58" s="38"/>
      <c r="U58" s="11"/>
      <c r="V58" s="67" t="str">
        <f t="shared" si="2"/>
        <v/>
      </c>
      <c r="W58" s="17" t="str">
        <f t="shared" si="5"/>
        <v/>
      </c>
      <c r="X58" s="152" t="str">
        <f t="shared" si="3"/>
        <v/>
      </c>
    </row>
    <row r="59" spans="1:24" s="10" customFormat="1" ht="45.75" customHeight="1" thickBot="1" x14ac:dyDescent="0.25">
      <c r="A59" s="11" t="s">
        <v>9</v>
      </c>
      <c r="B59" s="1"/>
      <c r="C59" s="1"/>
      <c r="D59" s="188" t="str">
        <f t="shared" si="4"/>
        <v xml:space="preserve"> / </v>
      </c>
      <c r="E59" s="11" t="s">
        <v>9</v>
      </c>
      <c r="F59" s="78" t="s">
        <v>1372</v>
      </c>
      <c r="G59" s="72">
        <v>51</v>
      </c>
      <c r="H59" s="55"/>
      <c r="I59" s="70"/>
      <c r="J59" s="74"/>
      <c r="K59" s="86" t="str">
        <f t="shared" si="0"/>
        <v/>
      </c>
      <c r="L59" s="55"/>
      <c r="M59" s="55"/>
      <c r="N59" s="34"/>
      <c r="O59" s="36"/>
      <c r="P59" s="36"/>
      <c r="Q59" s="11"/>
      <c r="R59" s="66" t="str">
        <f t="shared" si="1"/>
        <v/>
      </c>
      <c r="S59" s="69"/>
      <c r="T59" s="38"/>
      <c r="U59" s="11"/>
      <c r="V59" s="67" t="str">
        <f t="shared" si="2"/>
        <v/>
      </c>
      <c r="W59" s="17" t="str">
        <f t="shared" si="5"/>
        <v/>
      </c>
      <c r="X59" s="152" t="str">
        <f t="shared" si="3"/>
        <v/>
      </c>
    </row>
    <row r="60" spans="1:24" s="10" customFormat="1" ht="45.75" customHeight="1" thickBot="1" x14ac:dyDescent="0.25">
      <c r="A60" s="11" t="s">
        <v>9</v>
      </c>
      <c r="B60" s="1"/>
      <c r="C60" s="1"/>
      <c r="D60" s="188" t="str">
        <f t="shared" si="4"/>
        <v xml:space="preserve"> / </v>
      </c>
      <c r="E60" s="11" t="s">
        <v>9</v>
      </c>
      <c r="F60" s="78" t="s">
        <v>1372</v>
      </c>
      <c r="G60" s="72">
        <v>52</v>
      </c>
      <c r="H60" s="55"/>
      <c r="I60" s="70"/>
      <c r="J60" s="74"/>
      <c r="K60" s="86" t="str">
        <f t="shared" si="0"/>
        <v/>
      </c>
      <c r="L60" s="55"/>
      <c r="M60" s="55"/>
      <c r="N60" s="34"/>
      <c r="O60" s="36"/>
      <c r="P60" s="36"/>
      <c r="Q60" s="11"/>
      <c r="R60" s="66" t="str">
        <f t="shared" si="1"/>
        <v/>
      </c>
      <c r="S60" s="69"/>
      <c r="T60" s="38"/>
      <c r="U60" s="11"/>
      <c r="V60" s="67" t="str">
        <f t="shared" si="2"/>
        <v/>
      </c>
      <c r="W60" s="17" t="str">
        <f t="shared" si="5"/>
        <v/>
      </c>
      <c r="X60" s="152" t="str">
        <f t="shared" si="3"/>
        <v/>
      </c>
    </row>
    <row r="61" spans="1:24" s="10" customFormat="1" ht="45.75" customHeight="1" thickBot="1" x14ac:dyDescent="0.25">
      <c r="A61" s="11" t="s">
        <v>9</v>
      </c>
      <c r="B61" s="1"/>
      <c r="C61" s="1"/>
      <c r="D61" s="188" t="str">
        <f t="shared" si="4"/>
        <v xml:space="preserve"> / </v>
      </c>
      <c r="E61" s="11" t="s">
        <v>9</v>
      </c>
      <c r="F61" s="78" t="s">
        <v>1372</v>
      </c>
      <c r="G61" s="72">
        <v>53</v>
      </c>
      <c r="H61" s="55"/>
      <c r="I61" s="70"/>
      <c r="J61" s="74"/>
      <c r="K61" s="86" t="str">
        <f t="shared" si="0"/>
        <v/>
      </c>
      <c r="L61" s="55"/>
      <c r="M61" s="55"/>
      <c r="N61" s="34"/>
      <c r="O61" s="36"/>
      <c r="P61" s="36"/>
      <c r="Q61" s="11"/>
      <c r="R61" s="66" t="str">
        <f t="shared" si="1"/>
        <v/>
      </c>
      <c r="S61" s="69"/>
      <c r="T61" s="38"/>
      <c r="U61" s="11"/>
      <c r="V61" s="67" t="str">
        <f t="shared" si="2"/>
        <v/>
      </c>
      <c r="W61" s="17" t="str">
        <f t="shared" si="5"/>
        <v/>
      </c>
      <c r="X61" s="152" t="str">
        <f t="shared" si="3"/>
        <v/>
      </c>
    </row>
    <row r="62" spans="1:24" s="10" customFormat="1" ht="45.75" customHeight="1" thickBot="1" x14ac:dyDescent="0.25">
      <c r="A62" s="11" t="s">
        <v>9</v>
      </c>
      <c r="B62" s="1"/>
      <c r="C62" s="1"/>
      <c r="D62" s="188" t="str">
        <f t="shared" si="4"/>
        <v xml:space="preserve"> / </v>
      </c>
      <c r="E62" s="11" t="s">
        <v>9</v>
      </c>
      <c r="F62" s="78" t="s">
        <v>1372</v>
      </c>
      <c r="G62" s="72">
        <v>54</v>
      </c>
      <c r="H62" s="55"/>
      <c r="I62" s="70"/>
      <c r="J62" s="74"/>
      <c r="K62" s="86" t="str">
        <f t="shared" si="0"/>
        <v/>
      </c>
      <c r="L62" s="55"/>
      <c r="M62" s="55"/>
      <c r="N62" s="34"/>
      <c r="O62" s="36"/>
      <c r="P62" s="36"/>
      <c r="Q62" s="11"/>
      <c r="R62" s="66" t="str">
        <f t="shared" si="1"/>
        <v/>
      </c>
      <c r="S62" s="69"/>
      <c r="T62" s="38"/>
      <c r="U62" s="11"/>
      <c r="V62" s="67" t="str">
        <f t="shared" si="2"/>
        <v/>
      </c>
      <c r="W62" s="17" t="str">
        <f t="shared" si="5"/>
        <v/>
      </c>
      <c r="X62" s="152" t="str">
        <f t="shared" si="3"/>
        <v/>
      </c>
    </row>
    <row r="63" spans="1:24" s="10" customFormat="1" ht="45.75" customHeight="1" thickBot="1" x14ac:dyDescent="0.25">
      <c r="A63" s="11" t="s">
        <v>9</v>
      </c>
      <c r="B63" s="1"/>
      <c r="C63" s="1"/>
      <c r="D63" s="188" t="str">
        <f t="shared" si="4"/>
        <v xml:space="preserve"> / </v>
      </c>
      <c r="E63" s="11" t="s">
        <v>9</v>
      </c>
      <c r="F63" s="78" t="s">
        <v>1372</v>
      </c>
      <c r="G63" s="72">
        <v>55</v>
      </c>
      <c r="H63" s="55"/>
      <c r="I63" s="70"/>
      <c r="J63" s="74"/>
      <c r="K63" s="86" t="str">
        <f t="shared" si="0"/>
        <v/>
      </c>
      <c r="L63" s="55"/>
      <c r="M63" s="55"/>
      <c r="N63" s="34"/>
      <c r="O63" s="36"/>
      <c r="P63" s="36"/>
      <c r="Q63" s="11"/>
      <c r="R63" s="66" t="str">
        <f t="shared" si="1"/>
        <v/>
      </c>
      <c r="S63" s="69"/>
      <c r="T63" s="38"/>
      <c r="U63" s="11"/>
      <c r="V63" s="67" t="str">
        <f t="shared" si="2"/>
        <v/>
      </c>
      <c r="W63" s="17" t="str">
        <f t="shared" si="5"/>
        <v/>
      </c>
      <c r="X63" s="152" t="str">
        <f t="shared" si="3"/>
        <v/>
      </c>
    </row>
    <row r="64" spans="1:24" s="10" customFormat="1" ht="45.75" customHeight="1" thickBot="1" x14ac:dyDescent="0.25">
      <c r="A64" s="11" t="s">
        <v>9</v>
      </c>
      <c r="B64" s="1"/>
      <c r="C64" s="1"/>
      <c r="D64" s="188" t="str">
        <f t="shared" si="4"/>
        <v xml:space="preserve"> / </v>
      </c>
      <c r="E64" s="11" t="s">
        <v>9</v>
      </c>
      <c r="F64" s="78" t="s">
        <v>1372</v>
      </c>
      <c r="G64" s="72">
        <v>56</v>
      </c>
      <c r="H64" s="55"/>
      <c r="I64" s="70"/>
      <c r="J64" s="74"/>
      <c r="K64" s="86" t="str">
        <f t="shared" si="0"/>
        <v/>
      </c>
      <c r="L64" s="55"/>
      <c r="M64" s="55"/>
      <c r="N64" s="34"/>
      <c r="O64" s="36"/>
      <c r="P64" s="36"/>
      <c r="Q64" s="11"/>
      <c r="R64" s="66" t="str">
        <f t="shared" si="1"/>
        <v/>
      </c>
      <c r="S64" s="69"/>
      <c r="T64" s="38"/>
      <c r="U64" s="11"/>
      <c r="V64" s="67" t="str">
        <f t="shared" si="2"/>
        <v/>
      </c>
      <c r="W64" s="17" t="str">
        <f t="shared" si="5"/>
        <v/>
      </c>
      <c r="X64" s="152" t="str">
        <f t="shared" si="3"/>
        <v/>
      </c>
    </row>
    <row r="65" spans="1:24" s="10" customFormat="1" ht="45.75" customHeight="1" thickBot="1" x14ac:dyDescent="0.25">
      <c r="A65" s="11" t="s">
        <v>9</v>
      </c>
      <c r="B65" s="1"/>
      <c r="C65" s="1"/>
      <c r="D65" s="188" t="str">
        <f t="shared" si="4"/>
        <v xml:space="preserve"> / </v>
      </c>
      <c r="E65" s="11" t="s">
        <v>9</v>
      </c>
      <c r="F65" s="78" t="s">
        <v>1372</v>
      </c>
      <c r="G65" s="72">
        <v>57</v>
      </c>
      <c r="H65" s="55"/>
      <c r="I65" s="70"/>
      <c r="J65" s="74"/>
      <c r="K65" s="86" t="str">
        <f t="shared" si="0"/>
        <v/>
      </c>
      <c r="L65" s="55"/>
      <c r="M65" s="55"/>
      <c r="N65" s="34"/>
      <c r="O65" s="36"/>
      <c r="P65" s="36"/>
      <c r="Q65" s="11"/>
      <c r="R65" s="66" t="str">
        <f t="shared" si="1"/>
        <v/>
      </c>
      <c r="S65" s="69"/>
      <c r="T65" s="38"/>
      <c r="U65" s="11"/>
      <c r="V65" s="67" t="str">
        <f t="shared" si="2"/>
        <v/>
      </c>
      <c r="W65" s="17" t="str">
        <f t="shared" si="5"/>
        <v/>
      </c>
      <c r="X65" s="152" t="str">
        <f t="shared" si="3"/>
        <v/>
      </c>
    </row>
    <row r="66" spans="1:24" s="10" customFormat="1" ht="45.75" customHeight="1" thickBot="1" x14ac:dyDescent="0.25">
      <c r="A66" s="11" t="s">
        <v>9</v>
      </c>
      <c r="B66" s="1"/>
      <c r="C66" s="1"/>
      <c r="D66" s="188" t="str">
        <f t="shared" si="4"/>
        <v xml:space="preserve"> / </v>
      </c>
      <c r="E66" s="11" t="s">
        <v>9</v>
      </c>
      <c r="F66" s="78" t="s">
        <v>1372</v>
      </c>
      <c r="G66" s="72">
        <v>58</v>
      </c>
      <c r="H66" s="55"/>
      <c r="I66" s="70"/>
      <c r="J66" s="74"/>
      <c r="K66" s="86" t="str">
        <f t="shared" si="0"/>
        <v/>
      </c>
      <c r="L66" s="55"/>
      <c r="M66" s="55"/>
      <c r="N66" s="34"/>
      <c r="O66" s="36"/>
      <c r="P66" s="36"/>
      <c r="Q66" s="11"/>
      <c r="R66" s="66" t="str">
        <f t="shared" si="1"/>
        <v/>
      </c>
      <c r="S66" s="69"/>
      <c r="T66" s="38"/>
      <c r="U66" s="11"/>
      <c r="V66" s="67" t="str">
        <f t="shared" si="2"/>
        <v/>
      </c>
      <c r="W66" s="17" t="str">
        <f t="shared" si="5"/>
        <v/>
      </c>
      <c r="X66" s="152" t="str">
        <f t="shared" si="3"/>
        <v/>
      </c>
    </row>
    <row r="67" spans="1:24" s="10" customFormat="1" ht="45.75" customHeight="1" thickBot="1" x14ac:dyDescent="0.25">
      <c r="A67" s="11" t="s">
        <v>9</v>
      </c>
      <c r="B67" s="1"/>
      <c r="C67" s="1"/>
      <c r="D67" s="188" t="str">
        <f t="shared" si="4"/>
        <v xml:space="preserve"> / </v>
      </c>
      <c r="E67" s="11" t="s">
        <v>9</v>
      </c>
      <c r="F67" s="78" t="s">
        <v>1372</v>
      </c>
      <c r="G67" s="72">
        <v>59</v>
      </c>
      <c r="H67" s="55"/>
      <c r="I67" s="70"/>
      <c r="J67" s="74"/>
      <c r="K67" s="86" t="str">
        <f t="shared" si="0"/>
        <v/>
      </c>
      <c r="L67" s="55"/>
      <c r="M67" s="55"/>
      <c r="N67" s="34"/>
      <c r="O67" s="36"/>
      <c r="P67" s="36"/>
      <c r="Q67" s="11"/>
      <c r="R67" s="66" t="str">
        <f t="shared" si="1"/>
        <v/>
      </c>
      <c r="S67" s="69"/>
      <c r="T67" s="38"/>
      <c r="U67" s="11"/>
      <c r="V67" s="67" t="str">
        <f t="shared" si="2"/>
        <v/>
      </c>
      <c r="W67" s="17" t="str">
        <f t="shared" si="5"/>
        <v/>
      </c>
      <c r="X67" s="152" t="str">
        <f t="shared" si="3"/>
        <v/>
      </c>
    </row>
    <row r="68" spans="1:24" s="10" customFormat="1" ht="45.75" customHeight="1" thickBot="1" x14ac:dyDescent="0.25">
      <c r="A68" s="11" t="s">
        <v>9</v>
      </c>
      <c r="B68" s="1"/>
      <c r="C68" s="1"/>
      <c r="D68" s="188" t="str">
        <f t="shared" si="4"/>
        <v xml:space="preserve"> / </v>
      </c>
      <c r="E68" s="11" t="s">
        <v>9</v>
      </c>
      <c r="F68" s="78" t="s">
        <v>1372</v>
      </c>
      <c r="G68" s="72">
        <v>60</v>
      </c>
      <c r="H68" s="55"/>
      <c r="I68" s="70"/>
      <c r="J68" s="74"/>
      <c r="K68" s="86" t="str">
        <f t="shared" si="0"/>
        <v/>
      </c>
      <c r="L68" s="55"/>
      <c r="M68" s="55"/>
      <c r="N68" s="34"/>
      <c r="O68" s="36"/>
      <c r="P68" s="36"/>
      <c r="Q68" s="11"/>
      <c r="R68" s="66" t="str">
        <f t="shared" si="1"/>
        <v/>
      </c>
      <c r="S68" s="69"/>
      <c r="T68" s="38"/>
      <c r="U68" s="11"/>
      <c r="V68" s="67" t="str">
        <f t="shared" si="2"/>
        <v/>
      </c>
      <c r="W68" s="17" t="str">
        <f t="shared" si="5"/>
        <v/>
      </c>
      <c r="X68" s="152" t="str">
        <f t="shared" si="3"/>
        <v/>
      </c>
    </row>
    <row r="69" spans="1:24" s="10" customFormat="1" ht="45.75" customHeight="1" thickBot="1" x14ac:dyDescent="0.25">
      <c r="A69" s="11" t="s">
        <v>9</v>
      </c>
      <c r="B69" s="1"/>
      <c r="C69" s="1"/>
      <c r="D69" s="188" t="str">
        <f t="shared" si="4"/>
        <v xml:space="preserve"> / </v>
      </c>
      <c r="E69" s="11" t="s">
        <v>9</v>
      </c>
      <c r="F69" s="78" t="s">
        <v>1372</v>
      </c>
      <c r="G69" s="72">
        <v>61</v>
      </c>
      <c r="H69" s="55"/>
      <c r="I69" s="70"/>
      <c r="J69" s="74"/>
      <c r="K69" s="86" t="str">
        <f t="shared" si="0"/>
        <v/>
      </c>
      <c r="L69" s="55"/>
      <c r="M69" s="55"/>
      <c r="N69" s="34"/>
      <c r="O69" s="36"/>
      <c r="P69" s="36"/>
      <c r="Q69" s="11"/>
      <c r="R69" s="66" t="str">
        <f t="shared" si="1"/>
        <v/>
      </c>
      <c r="S69" s="69"/>
      <c r="T69" s="38"/>
      <c r="U69" s="11"/>
      <c r="V69" s="67" t="str">
        <f t="shared" si="2"/>
        <v/>
      </c>
      <c r="W69" s="17" t="str">
        <f t="shared" si="5"/>
        <v/>
      </c>
      <c r="X69" s="152" t="str">
        <f t="shared" si="3"/>
        <v/>
      </c>
    </row>
    <row r="70" spans="1:24" s="10" customFormat="1" ht="45.75" customHeight="1" thickBot="1" x14ac:dyDescent="0.25">
      <c r="A70" s="11" t="s">
        <v>9</v>
      </c>
      <c r="B70" s="1"/>
      <c r="C70" s="1"/>
      <c r="D70" s="188" t="str">
        <f t="shared" si="4"/>
        <v xml:space="preserve"> / </v>
      </c>
      <c r="E70" s="11" t="s">
        <v>9</v>
      </c>
      <c r="F70" s="78" t="s">
        <v>1372</v>
      </c>
      <c r="G70" s="72">
        <v>62</v>
      </c>
      <c r="H70" s="55"/>
      <c r="I70" s="70"/>
      <c r="J70" s="74"/>
      <c r="K70" s="86" t="str">
        <f t="shared" si="0"/>
        <v/>
      </c>
      <c r="L70" s="55"/>
      <c r="M70" s="55"/>
      <c r="N70" s="34"/>
      <c r="O70" s="36"/>
      <c r="P70" s="36"/>
      <c r="Q70" s="11"/>
      <c r="R70" s="66" t="str">
        <f t="shared" si="1"/>
        <v/>
      </c>
      <c r="S70" s="69"/>
      <c r="T70" s="38"/>
      <c r="U70" s="11"/>
      <c r="V70" s="67" t="str">
        <f t="shared" si="2"/>
        <v/>
      </c>
      <c r="W70" s="17" t="str">
        <f t="shared" si="5"/>
        <v/>
      </c>
      <c r="X70" s="152" t="str">
        <f t="shared" si="3"/>
        <v/>
      </c>
    </row>
    <row r="71" spans="1:24" s="10" customFormat="1" ht="45.75" customHeight="1" thickBot="1" x14ac:dyDescent="0.25">
      <c r="A71" s="11" t="s">
        <v>9</v>
      </c>
      <c r="B71" s="1"/>
      <c r="C71" s="1"/>
      <c r="D71" s="188" t="str">
        <f t="shared" si="4"/>
        <v xml:space="preserve"> / </v>
      </c>
      <c r="E71" s="11" t="s">
        <v>9</v>
      </c>
      <c r="F71" s="78" t="s">
        <v>1372</v>
      </c>
      <c r="G71" s="72">
        <v>63</v>
      </c>
      <c r="H71" s="55"/>
      <c r="I71" s="70"/>
      <c r="J71" s="74"/>
      <c r="K71" s="86" t="str">
        <f t="shared" si="0"/>
        <v/>
      </c>
      <c r="L71" s="55"/>
      <c r="M71" s="55"/>
      <c r="N71" s="34"/>
      <c r="O71" s="36"/>
      <c r="P71" s="36"/>
      <c r="Q71" s="11"/>
      <c r="R71" s="66" t="str">
        <f t="shared" si="1"/>
        <v/>
      </c>
      <c r="S71" s="69"/>
      <c r="T71" s="38"/>
      <c r="U71" s="11"/>
      <c r="V71" s="67" t="str">
        <f t="shared" si="2"/>
        <v/>
      </c>
      <c r="W71" s="17" t="str">
        <f t="shared" si="5"/>
        <v/>
      </c>
      <c r="X71" s="152" t="str">
        <f t="shared" si="3"/>
        <v/>
      </c>
    </row>
    <row r="72" spans="1:24" s="10" customFormat="1" ht="45.75" customHeight="1" thickBot="1" x14ac:dyDescent="0.25">
      <c r="A72" s="11" t="s">
        <v>9</v>
      </c>
      <c r="B72" s="1"/>
      <c r="C72" s="1"/>
      <c r="D72" s="188" t="str">
        <f t="shared" si="4"/>
        <v xml:space="preserve"> / </v>
      </c>
      <c r="E72" s="11" t="s">
        <v>9</v>
      </c>
      <c r="F72" s="78" t="s">
        <v>1372</v>
      </c>
      <c r="G72" s="72">
        <v>64</v>
      </c>
      <c r="H72" s="55"/>
      <c r="I72" s="70"/>
      <c r="J72" s="74"/>
      <c r="K72" s="86" t="str">
        <f t="shared" si="0"/>
        <v/>
      </c>
      <c r="L72" s="55"/>
      <c r="M72" s="55"/>
      <c r="N72" s="34"/>
      <c r="O72" s="36"/>
      <c r="P72" s="36"/>
      <c r="Q72" s="11"/>
      <c r="R72" s="66" t="str">
        <f t="shared" si="1"/>
        <v/>
      </c>
      <c r="S72" s="69"/>
      <c r="T72" s="38"/>
      <c r="U72" s="11"/>
      <c r="V72" s="67" t="str">
        <f t="shared" si="2"/>
        <v/>
      </c>
      <c r="W72" s="17" t="str">
        <f t="shared" si="5"/>
        <v/>
      </c>
      <c r="X72" s="152" t="str">
        <f t="shared" si="3"/>
        <v/>
      </c>
    </row>
    <row r="73" spans="1:24" s="10" customFormat="1" ht="45.75" customHeight="1" thickBot="1" x14ac:dyDescent="0.25">
      <c r="A73" s="11" t="s">
        <v>9</v>
      </c>
      <c r="B73" s="1"/>
      <c r="C73" s="1"/>
      <c r="D73" s="188" t="str">
        <f t="shared" si="4"/>
        <v xml:space="preserve"> / </v>
      </c>
      <c r="E73" s="11" t="s">
        <v>9</v>
      </c>
      <c r="F73" s="78" t="s">
        <v>1372</v>
      </c>
      <c r="G73" s="72">
        <v>65</v>
      </c>
      <c r="H73" s="55"/>
      <c r="I73" s="70"/>
      <c r="J73" s="74"/>
      <c r="K73" s="86" t="str">
        <f t="shared" ref="K73:K136" si="6">IF($J$6="© DQS GmbH 2023",IF($J73="","",VLOOKUP($J73,BDKSTAB,3,FALSE))&amp;IF($J73="","",", Berufsgattung = "&amp;IF($J73="","",VLOOKUP($J73,BDKSTAB,2,FALSE))),"Copyright verletzt")</f>
        <v/>
      </c>
      <c r="L73" s="55"/>
      <c r="M73" s="55"/>
      <c r="N73" s="34"/>
      <c r="O73" s="36"/>
      <c r="P73" s="36"/>
      <c r="Q73" s="11"/>
      <c r="R73" s="66" t="str">
        <f t="shared" ref="R73:R136" si="7">IF(O73=0,"",O73*S73)</f>
        <v/>
      </c>
      <c r="S73" s="69"/>
      <c r="T73" s="38"/>
      <c r="U73" s="11"/>
      <c r="V73" s="67" t="str">
        <f t="shared" ref="V73:V136" si="8">IF($J73="","",VLOOKUP($J73,BDKSTAB,4,FALSE))</f>
        <v/>
      </c>
      <c r="W73" s="17" t="str">
        <f t="shared" si="5"/>
        <v/>
      </c>
      <c r="X73" s="152" t="str">
        <f t="shared" ref="X73:X136" si="9">IF($J73="","",VLOOKUP($J73,BDKSTAB,7,FALSE))</f>
        <v/>
      </c>
    </row>
    <row r="74" spans="1:24" s="10" customFormat="1" ht="45.75" customHeight="1" thickBot="1" x14ac:dyDescent="0.25">
      <c r="A74" s="11" t="s">
        <v>9</v>
      </c>
      <c r="B74" s="1"/>
      <c r="C74" s="1"/>
      <c r="D74" s="188" t="str">
        <f t="shared" ref="D74:D137" si="10">B74&amp;" / "&amp;C74</f>
        <v xml:space="preserve"> / </v>
      </c>
      <c r="E74" s="11" t="s">
        <v>9</v>
      </c>
      <c r="F74" s="78" t="s">
        <v>1372</v>
      </c>
      <c r="G74" s="72">
        <v>66</v>
      </c>
      <c r="H74" s="55"/>
      <c r="I74" s="70"/>
      <c r="J74" s="74"/>
      <c r="K74" s="86" t="str">
        <f t="shared" si="6"/>
        <v/>
      </c>
      <c r="L74" s="55"/>
      <c r="M74" s="55"/>
      <c r="N74" s="34"/>
      <c r="O74" s="36"/>
      <c r="P74" s="36"/>
      <c r="Q74" s="11"/>
      <c r="R74" s="66" t="str">
        <f t="shared" si="7"/>
        <v/>
      </c>
      <c r="S74" s="69"/>
      <c r="T74" s="38"/>
      <c r="U74" s="11"/>
      <c r="V74" s="67" t="str">
        <f t="shared" si="8"/>
        <v/>
      </c>
      <c r="W74" s="17" t="str">
        <f t="shared" ref="W74:W137" si="11">IF(V74="","",IF(IF(X74="S",(V74),(V74*1.25))&lt;S74,"Überschreitung = Typ2",IF(IF(X74="S",(V74),(V74*1.25))&gt;R74,"OK!, Bitte Typ 1 entragen!","OK!, Bitte Typ 1 entragen!")))</f>
        <v/>
      </c>
      <c r="X74" s="152" t="str">
        <f t="shared" si="9"/>
        <v/>
      </c>
    </row>
    <row r="75" spans="1:24" s="10" customFormat="1" ht="45.75" customHeight="1" thickBot="1" x14ac:dyDescent="0.25">
      <c r="A75" s="11" t="s">
        <v>9</v>
      </c>
      <c r="B75" s="1"/>
      <c r="C75" s="1"/>
      <c r="D75" s="188" t="str">
        <f t="shared" si="10"/>
        <v xml:space="preserve"> / </v>
      </c>
      <c r="E75" s="11" t="s">
        <v>9</v>
      </c>
      <c r="F75" s="78" t="s">
        <v>1372</v>
      </c>
      <c r="G75" s="72">
        <v>67</v>
      </c>
      <c r="H75" s="55"/>
      <c r="I75" s="70"/>
      <c r="J75" s="74"/>
      <c r="K75" s="86" t="str">
        <f t="shared" si="6"/>
        <v/>
      </c>
      <c r="L75" s="55"/>
      <c r="M75" s="55"/>
      <c r="N75" s="34"/>
      <c r="O75" s="36"/>
      <c r="P75" s="36"/>
      <c r="Q75" s="11"/>
      <c r="R75" s="66" t="str">
        <f t="shared" si="7"/>
        <v/>
      </c>
      <c r="S75" s="69"/>
      <c r="T75" s="38"/>
      <c r="U75" s="11"/>
      <c r="V75" s="67" t="str">
        <f t="shared" si="8"/>
        <v/>
      </c>
      <c r="W75" s="17" t="str">
        <f t="shared" si="11"/>
        <v/>
      </c>
      <c r="X75" s="152" t="str">
        <f t="shared" si="9"/>
        <v/>
      </c>
    </row>
    <row r="76" spans="1:24" s="10" customFormat="1" ht="45.75" customHeight="1" thickBot="1" x14ac:dyDescent="0.25">
      <c r="A76" s="11" t="s">
        <v>9</v>
      </c>
      <c r="B76" s="1"/>
      <c r="C76" s="1"/>
      <c r="D76" s="188" t="str">
        <f t="shared" si="10"/>
        <v xml:space="preserve"> / </v>
      </c>
      <c r="E76" s="11" t="s">
        <v>9</v>
      </c>
      <c r="F76" s="78" t="s">
        <v>1372</v>
      </c>
      <c r="G76" s="72">
        <v>68</v>
      </c>
      <c r="H76" s="55"/>
      <c r="I76" s="70"/>
      <c r="J76" s="74"/>
      <c r="K76" s="86" t="str">
        <f t="shared" si="6"/>
        <v/>
      </c>
      <c r="L76" s="55"/>
      <c r="M76" s="55"/>
      <c r="N76" s="34"/>
      <c r="O76" s="36"/>
      <c r="P76" s="36"/>
      <c r="Q76" s="11"/>
      <c r="R76" s="66" t="str">
        <f t="shared" si="7"/>
        <v/>
      </c>
      <c r="S76" s="69"/>
      <c r="T76" s="38"/>
      <c r="U76" s="11"/>
      <c r="V76" s="67" t="str">
        <f t="shared" si="8"/>
        <v/>
      </c>
      <c r="W76" s="17" t="str">
        <f t="shared" si="11"/>
        <v/>
      </c>
      <c r="X76" s="152" t="str">
        <f t="shared" si="9"/>
        <v/>
      </c>
    </row>
    <row r="77" spans="1:24" s="10" customFormat="1" ht="45.75" customHeight="1" thickBot="1" x14ac:dyDescent="0.25">
      <c r="A77" s="11" t="s">
        <v>9</v>
      </c>
      <c r="B77" s="1"/>
      <c r="C77" s="1"/>
      <c r="D77" s="188" t="str">
        <f t="shared" si="10"/>
        <v xml:space="preserve"> / </v>
      </c>
      <c r="E77" s="11" t="s">
        <v>9</v>
      </c>
      <c r="F77" s="78" t="s">
        <v>1372</v>
      </c>
      <c r="G77" s="72">
        <v>69</v>
      </c>
      <c r="H77" s="55"/>
      <c r="I77" s="70"/>
      <c r="J77" s="74"/>
      <c r="K77" s="86" t="str">
        <f t="shared" si="6"/>
        <v/>
      </c>
      <c r="L77" s="55"/>
      <c r="M77" s="55"/>
      <c r="N77" s="34"/>
      <c r="O77" s="36"/>
      <c r="P77" s="36"/>
      <c r="Q77" s="11"/>
      <c r="R77" s="66" t="str">
        <f t="shared" si="7"/>
        <v/>
      </c>
      <c r="S77" s="69"/>
      <c r="T77" s="38"/>
      <c r="U77" s="11"/>
      <c r="V77" s="67" t="str">
        <f t="shared" si="8"/>
        <v/>
      </c>
      <c r="W77" s="17" t="str">
        <f t="shared" si="11"/>
        <v/>
      </c>
      <c r="X77" s="152" t="str">
        <f t="shared" si="9"/>
        <v/>
      </c>
    </row>
    <row r="78" spans="1:24" s="10" customFormat="1" ht="45.75" customHeight="1" thickBot="1" x14ac:dyDescent="0.25">
      <c r="A78" s="11" t="s">
        <v>9</v>
      </c>
      <c r="B78" s="1"/>
      <c r="C78" s="1"/>
      <c r="D78" s="188" t="str">
        <f t="shared" si="10"/>
        <v xml:space="preserve"> / </v>
      </c>
      <c r="E78" s="11" t="s">
        <v>9</v>
      </c>
      <c r="F78" s="78" t="s">
        <v>1372</v>
      </c>
      <c r="G78" s="72">
        <v>70</v>
      </c>
      <c r="H78" s="55"/>
      <c r="I78" s="70"/>
      <c r="J78" s="74"/>
      <c r="K78" s="86" t="str">
        <f t="shared" si="6"/>
        <v/>
      </c>
      <c r="L78" s="55"/>
      <c r="M78" s="55"/>
      <c r="N78" s="34"/>
      <c r="O78" s="36"/>
      <c r="P78" s="36"/>
      <c r="Q78" s="11"/>
      <c r="R78" s="66" t="str">
        <f t="shared" si="7"/>
        <v/>
      </c>
      <c r="S78" s="69"/>
      <c r="T78" s="38"/>
      <c r="U78" s="11"/>
      <c r="V78" s="67" t="str">
        <f t="shared" si="8"/>
        <v/>
      </c>
      <c r="W78" s="17" t="str">
        <f t="shared" si="11"/>
        <v/>
      </c>
      <c r="X78" s="152" t="str">
        <f t="shared" si="9"/>
        <v/>
      </c>
    </row>
    <row r="79" spans="1:24" s="10" customFormat="1" ht="45.75" customHeight="1" thickBot="1" x14ac:dyDescent="0.25">
      <c r="A79" s="11" t="s">
        <v>9</v>
      </c>
      <c r="B79" s="1"/>
      <c r="C79" s="1"/>
      <c r="D79" s="188" t="str">
        <f t="shared" si="10"/>
        <v xml:space="preserve"> / </v>
      </c>
      <c r="E79" s="11" t="s">
        <v>9</v>
      </c>
      <c r="F79" s="78" t="s">
        <v>1372</v>
      </c>
      <c r="G79" s="72">
        <v>71</v>
      </c>
      <c r="H79" s="55"/>
      <c r="I79" s="70"/>
      <c r="J79" s="74"/>
      <c r="K79" s="86" t="str">
        <f t="shared" si="6"/>
        <v/>
      </c>
      <c r="L79" s="55"/>
      <c r="M79" s="55"/>
      <c r="N79" s="34"/>
      <c r="O79" s="36"/>
      <c r="P79" s="36"/>
      <c r="Q79" s="11"/>
      <c r="R79" s="66" t="str">
        <f t="shared" si="7"/>
        <v/>
      </c>
      <c r="S79" s="69"/>
      <c r="T79" s="38"/>
      <c r="U79" s="11"/>
      <c r="V79" s="67" t="str">
        <f t="shared" si="8"/>
        <v/>
      </c>
      <c r="W79" s="17" t="str">
        <f t="shared" si="11"/>
        <v/>
      </c>
      <c r="X79" s="152" t="str">
        <f t="shared" si="9"/>
        <v/>
      </c>
    </row>
    <row r="80" spans="1:24" s="10" customFormat="1" ht="45.75" customHeight="1" thickBot="1" x14ac:dyDescent="0.25">
      <c r="A80" s="11" t="s">
        <v>9</v>
      </c>
      <c r="B80" s="1"/>
      <c r="C80" s="1"/>
      <c r="D80" s="188" t="str">
        <f t="shared" si="10"/>
        <v xml:space="preserve"> / </v>
      </c>
      <c r="E80" s="11" t="s">
        <v>9</v>
      </c>
      <c r="F80" s="78" t="s">
        <v>1372</v>
      </c>
      <c r="G80" s="72">
        <v>72</v>
      </c>
      <c r="H80" s="55"/>
      <c r="I80" s="70"/>
      <c r="J80" s="74"/>
      <c r="K80" s="86" t="str">
        <f t="shared" si="6"/>
        <v/>
      </c>
      <c r="L80" s="55"/>
      <c r="M80" s="55"/>
      <c r="N80" s="34"/>
      <c r="O80" s="36"/>
      <c r="P80" s="36"/>
      <c r="Q80" s="11"/>
      <c r="R80" s="66" t="str">
        <f t="shared" si="7"/>
        <v/>
      </c>
      <c r="S80" s="69"/>
      <c r="T80" s="38"/>
      <c r="U80" s="11"/>
      <c r="V80" s="67" t="str">
        <f t="shared" si="8"/>
        <v/>
      </c>
      <c r="W80" s="17" t="str">
        <f t="shared" si="11"/>
        <v/>
      </c>
      <c r="X80" s="152" t="str">
        <f t="shared" si="9"/>
        <v/>
      </c>
    </row>
    <row r="81" spans="1:24" s="10" customFormat="1" ht="45.75" customHeight="1" thickBot="1" x14ac:dyDescent="0.25">
      <c r="A81" s="11" t="s">
        <v>9</v>
      </c>
      <c r="B81" s="1"/>
      <c r="C81" s="1"/>
      <c r="D81" s="188" t="str">
        <f t="shared" si="10"/>
        <v xml:space="preserve"> / </v>
      </c>
      <c r="E81" s="11" t="s">
        <v>9</v>
      </c>
      <c r="F81" s="78" t="s">
        <v>1372</v>
      </c>
      <c r="G81" s="72">
        <v>73</v>
      </c>
      <c r="H81" s="55"/>
      <c r="I81" s="70"/>
      <c r="J81" s="74"/>
      <c r="K81" s="86" t="str">
        <f t="shared" si="6"/>
        <v/>
      </c>
      <c r="L81" s="55"/>
      <c r="M81" s="55"/>
      <c r="N81" s="34"/>
      <c r="O81" s="36"/>
      <c r="P81" s="36"/>
      <c r="Q81" s="11"/>
      <c r="R81" s="66" t="str">
        <f t="shared" si="7"/>
        <v/>
      </c>
      <c r="S81" s="69"/>
      <c r="T81" s="38"/>
      <c r="U81" s="11"/>
      <c r="V81" s="67" t="str">
        <f t="shared" si="8"/>
        <v/>
      </c>
      <c r="W81" s="17" t="str">
        <f t="shared" si="11"/>
        <v/>
      </c>
      <c r="X81" s="152" t="str">
        <f t="shared" si="9"/>
        <v/>
      </c>
    </row>
    <row r="82" spans="1:24" s="10" customFormat="1" ht="45.75" customHeight="1" thickBot="1" x14ac:dyDescent="0.25">
      <c r="A82" s="11" t="s">
        <v>9</v>
      </c>
      <c r="B82" s="1"/>
      <c r="C82" s="1"/>
      <c r="D82" s="188" t="str">
        <f t="shared" si="10"/>
        <v xml:space="preserve"> / </v>
      </c>
      <c r="E82" s="11" t="s">
        <v>9</v>
      </c>
      <c r="F82" s="78" t="s">
        <v>1372</v>
      </c>
      <c r="G82" s="72">
        <v>74</v>
      </c>
      <c r="H82" s="55"/>
      <c r="I82" s="70"/>
      <c r="J82" s="74"/>
      <c r="K82" s="86" t="str">
        <f t="shared" si="6"/>
        <v/>
      </c>
      <c r="L82" s="55"/>
      <c r="M82" s="55"/>
      <c r="N82" s="34"/>
      <c r="O82" s="36"/>
      <c r="P82" s="36"/>
      <c r="Q82" s="11"/>
      <c r="R82" s="66" t="str">
        <f t="shared" si="7"/>
        <v/>
      </c>
      <c r="S82" s="69"/>
      <c r="T82" s="38"/>
      <c r="U82" s="11"/>
      <c r="V82" s="67" t="str">
        <f t="shared" si="8"/>
        <v/>
      </c>
      <c r="W82" s="17" t="str">
        <f t="shared" si="11"/>
        <v/>
      </c>
      <c r="X82" s="152" t="str">
        <f t="shared" si="9"/>
        <v/>
      </c>
    </row>
    <row r="83" spans="1:24" s="10" customFormat="1" ht="45.75" customHeight="1" thickBot="1" x14ac:dyDescent="0.25">
      <c r="A83" s="11" t="s">
        <v>9</v>
      </c>
      <c r="B83" s="1"/>
      <c r="C83" s="1"/>
      <c r="D83" s="188" t="str">
        <f t="shared" si="10"/>
        <v xml:space="preserve"> / </v>
      </c>
      <c r="E83" s="11" t="s">
        <v>9</v>
      </c>
      <c r="F83" s="78" t="s">
        <v>1372</v>
      </c>
      <c r="G83" s="72">
        <v>75</v>
      </c>
      <c r="H83" s="55"/>
      <c r="I83" s="70"/>
      <c r="J83" s="74"/>
      <c r="K83" s="86" t="str">
        <f t="shared" si="6"/>
        <v/>
      </c>
      <c r="L83" s="55"/>
      <c r="M83" s="55"/>
      <c r="N83" s="34"/>
      <c r="O83" s="36"/>
      <c r="P83" s="36"/>
      <c r="Q83" s="11"/>
      <c r="R83" s="66" t="str">
        <f t="shared" si="7"/>
        <v/>
      </c>
      <c r="S83" s="69"/>
      <c r="T83" s="38"/>
      <c r="U83" s="11"/>
      <c r="V83" s="67" t="str">
        <f t="shared" si="8"/>
        <v/>
      </c>
      <c r="W83" s="17" t="str">
        <f t="shared" si="11"/>
        <v/>
      </c>
      <c r="X83" s="152" t="str">
        <f t="shared" si="9"/>
        <v/>
      </c>
    </row>
    <row r="84" spans="1:24" s="10" customFormat="1" ht="45.75" customHeight="1" thickBot="1" x14ac:dyDescent="0.25">
      <c r="A84" s="11" t="s">
        <v>9</v>
      </c>
      <c r="B84" s="1"/>
      <c r="C84" s="1"/>
      <c r="D84" s="188" t="str">
        <f t="shared" si="10"/>
        <v xml:space="preserve"> / </v>
      </c>
      <c r="E84" s="11" t="s">
        <v>9</v>
      </c>
      <c r="F84" s="78" t="s">
        <v>1372</v>
      </c>
      <c r="G84" s="72">
        <v>76</v>
      </c>
      <c r="H84" s="55"/>
      <c r="I84" s="70"/>
      <c r="J84" s="74"/>
      <c r="K84" s="86" t="str">
        <f t="shared" si="6"/>
        <v/>
      </c>
      <c r="L84" s="55"/>
      <c r="M84" s="55"/>
      <c r="N84" s="34"/>
      <c r="O84" s="36"/>
      <c r="P84" s="36"/>
      <c r="Q84" s="11"/>
      <c r="R84" s="66" t="str">
        <f t="shared" si="7"/>
        <v/>
      </c>
      <c r="S84" s="69"/>
      <c r="T84" s="38"/>
      <c r="U84" s="11"/>
      <c r="V84" s="67" t="str">
        <f t="shared" si="8"/>
        <v/>
      </c>
      <c r="W84" s="17" t="str">
        <f t="shared" si="11"/>
        <v/>
      </c>
      <c r="X84" s="152" t="str">
        <f t="shared" si="9"/>
        <v/>
      </c>
    </row>
    <row r="85" spans="1:24" s="10" customFormat="1" ht="45.75" customHeight="1" thickBot="1" x14ac:dyDescent="0.25">
      <c r="A85" s="11" t="s">
        <v>9</v>
      </c>
      <c r="B85" s="1"/>
      <c r="C85" s="1"/>
      <c r="D85" s="188" t="str">
        <f t="shared" si="10"/>
        <v xml:space="preserve"> / </v>
      </c>
      <c r="E85" s="11" t="s">
        <v>9</v>
      </c>
      <c r="F85" s="78" t="s">
        <v>1372</v>
      </c>
      <c r="G85" s="72">
        <v>77</v>
      </c>
      <c r="H85" s="55"/>
      <c r="I85" s="70"/>
      <c r="J85" s="74"/>
      <c r="K85" s="86" t="str">
        <f t="shared" si="6"/>
        <v/>
      </c>
      <c r="L85" s="55"/>
      <c r="M85" s="55"/>
      <c r="N85" s="34"/>
      <c r="O85" s="36"/>
      <c r="P85" s="36"/>
      <c r="Q85" s="11"/>
      <c r="R85" s="66" t="str">
        <f t="shared" si="7"/>
        <v/>
      </c>
      <c r="S85" s="69"/>
      <c r="T85" s="38"/>
      <c r="U85" s="11"/>
      <c r="V85" s="67" t="str">
        <f t="shared" si="8"/>
        <v/>
      </c>
      <c r="W85" s="17" t="str">
        <f t="shared" si="11"/>
        <v/>
      </c>
      <c r="X85" s="152" t="str">
        <f t="shared" si="9"/>
        <v/>
      </c>
    </row>
    <row r="86" spans="1:24" s="10" customFormat="1" ht="45.75" customHeight="1" thickBot="1" x14ac:dyDescent="0.25">
      <c r="A86" s="11" t="s">
        <v>9</v>
      </c>
      <c r="B86" s="1"/>
      <c r="C86" s="1"/>
      <c r="D86" s="188" t="str">
        <f t="shared" si="10"/>
        <v xml:space="preserve"> / </v>
      </c>
      <c r="E86" s="11" t="s">
        <v>9</v>
      </c>
      <c r="F86" s="78" t="s">
        <v>1372</v>
      </c>
      <c r="G86" s="72">
        <v>78</v>
      </c>
      <c r="H86" s="55"/>
      <c r="I86" s="70"/>
      <c r="J86" s="74"/>
      <c r="K86" s="86" t="str">
        <f t="shared" si="6"/>
        <v/>
      </c>
      <c r="L86" s="55"/>
      <c r="M86" s="55"/>
      <c r="N86" s="34"/>
      <c r="O86" s="36"/>
      <c r="P86" s="36"/>
      <c r="Q86" s="11"/>
      <c r="R86" s="66" t="str">
        <f t="shared" si="7"/>
        <v/>
      </c>
      <c r="S86" s="69"/>
      <c r="T86" s="38"/>
      <c r="U86" s="11"/>
      <c r="V86" s="67" t="str">
        <f t="shared" si="8"/>
        <v/>
      </c>
      <c r="W86" s="17" t="str">
        <f t="shared" si="11"/>
        <v/>
      </c>
      <c r="X86" s="152" t="str">
        <f t="shared" si="9"/>
        <v/>
      </c>
    </row>
    <row r="87" spans="1:24" s="10" customFormat="1" ht="45.75" customHeight="1" thickBot="1" x14ac:dyDescent="0.25">
      <c r="A87" s="11" t="s">
        <v>9</v>
      </c>
      <c r="B87" s="1"/>
      <c r="C87" s="1"/>
      <c r="D87" s="188" t="str">
        <f t="shared" si="10"/>
        <v xml:space="preserve"> / </v>
      </c>
      <c r="E87" s="11" t="s">
        <v>9</v>
      </c>
      <c r="F87" s="78" t="s">
        <v>1372</v>
      </c>
      <c r="G87" s="72">
        <v>79</v>
      </c>
      <c r="H87" s="55"/>
      <c r="I87" s="70"/>
      <c r="J87" s="74"/>
      <c r="K87" s="86" t="str">
        <f t="shared" si="6"/>
        <v/>
      </c>
      <c r="L87" s="55"/>
      <c r="M87" s="55"/>
      <c r="N87" s="34"/>
      <c r="O87" s="36"/>
      <c r="P87" s="36"/>
      <c r="Q87" s="11"/>
      <c r="R87" s="66" t="str">
        <f t="shared" si="7"/>
        <v/>
      </c>
      <c r="S87" s="69"/>
      <c r="T87" s="38"/>
      <c r="U87" s="11"/>
      <c r="V87" s="67" t="str">
        <f t="shared" si="8"/>
        <v/>
      </c>
      <c r="W87" s="17" t="str">
        <f t="shared" si="11"/>
        <v/>
      </c>
      <c r="X87" s="152" t="str">
        <f t="shared" si="9"/>
        <v/>
      </c>
    </row>
    <row r="88" spans="1:24" s="10" customFormat="1" ht="45.75" customHeight="1" thickBot="1" x14ac:dyDescent="0.25">
      <c r="A88" s="11" t="s">
        <v>9</v>
      </c>
      <c r="B88" s="1"/>
      <c r="C88" s="1"/>
      <c r="D88" s="188" t="str">
        <f t="shared" si="10"/>
        <v xml:space="preserve"> / </v>
      </c>
      <c r="E88" s="11" t="s">
        <v>9</v>
      </c>
      <c r="F88" s="78" t="s">
        <v>1372</v>
      </c>
      <c r="G88" s="72">
        <v>80</v>
      </c>
      <c r="H88" s="55"/>
      <c r="I88" s="70"/>
      <c r="J88" s="74"/>
      <c r="K88" s="86" t="str">
        <f t="shared" si="6"/>
        <v/>
      </c>
      <c r="L88" s="55"/>
      <c r="M88" s="55"/>
      <c r="N88" s="34"/>
      <c r="O88" s="36"/>
      <c r="P88" s="36"/>
      <c r="Q88" s="11"/>
      <c r="R88" s="66" t="str">
        <f t="shared" si="7"/>
        <v/>
      </c>
      <c r="S88" s="69"/>
      <c r="T88" s="38"/>
      <c r="U88" s="11"/>
      <c r="V88" s="67" t="str">
        <f t="shared" si="8"/>
        <v/>
      </c>
      <c r="W88" s="17" t="str">
        <f t="shared" si="11"/>
        <v/>
      </c>
      <c r="X88" s="152" t="str">
        <f t="shared" si="9"/>
        <v/>
      </c>
    </row>
    <row r="89" spans="1:24" s="10" customFormat="1" ht="45.75" customHeight="1" thickBot="1" x14ac:dyDescent="0.25">
      <c r="A89" s="11" t="s">
        <v>9</v>
      </c>
      <c r="B89" s="1"/>
      <c r="C89" s="1"/>
      <c r="D89" s="188" t="str">
        <f t="shared" si="10"/>
        <v xml:space="preserve"> / </v>
      </c>
      <c r="E89" s="11" t="s">
        <v>9</v>
      </c>
      <c r="F89" s="78" t="s">
        <v>1372</v>
      </c>
      <c r="G89" s="72">
        <v>81</v>
      </c>
      <c r="H89" s="55"/>
      <c r="I89" s="70"/>
      <c r="J89" s="74"/>
      <c r="K89" s="86" t="str">
        <f t="shared" si="6"/>
        <v/>
      </c>
      <c r="L89" s="55"/>
      <c r="M89" s="55"/>
      <c r="N89" s="34"/>
      <c r="O89" s="36"/>
      <c r="P89" s="36"/>
      <c r="Q89" s="11"/>
      <c r="R89" s="66" t="str">
        <f t="shared" si="7"/>
        <v/>
      </c>
      <c r="S89" s="69"/>
      <c r="T89" s="38"/>
      <c r="U89" s="11"/>
      <c r="V89" s="67" t="str">
        <f t="shared" si="8"/>
        <v/>
      </c>
      <c r="W89" s="17" t="str">
        <f t="shared" si="11"/>
        <v/>
      </c>
      <c r="X89" s="152" t="str">
        <f t="shared" si="9"/>
        <v/>
      </c>
    </row>
    <row r="90" spans="1:24" s="10" customFormat="1" ht="45.75" customHeight="1" thickBot="1" x14ac:dyDescent="0.25">
      <c r="A90" s="11" t="s">
        <v>9</v>
      </c>
      <c r="B90" s="1"/>
      <c r="C90" s="1"/>
      <c r="D90" s="188" t="str">
        <f t="shared" si="10"/>
        <v xml:space="preserve"> / </v>
      </c>
      <c r="E90" s="11" t="s">
        <v>9</v>
      </c>
      <c r="F90" s="78" t="s">
        <v>1372</v>
      </c>
      <c r="G90" s="72">
        <v>82</v>
      </c>
      <c r="H90" s="55"/>
      <c r="I90" s="70"/>
      <c r="J90" s="74"/>
      <c r="K90" s="86" t="str">
        <f t="shared" si="6"/>
        <v/>
      </c>
      <c r="L90" s="55"/>
      <c r="M90" s="55"/>
      <c r="N90" s="34"/>
      <c r="O90" s="36"/>
      <c r="P90" s="36"/>
      <c r="Q90" s="11"/>
      <c r="R90" s="66" t="str">
        <f t="shared" si="7"/>
        <v/>
      </c>
      <c r="S90" s="69"/>
      <c r="T90" s="38"/>
      <c r="U90" s="11"/>
      <c r="V90" s="67" t="str">
        <f t="shared" si="8"/>
        <v/>
      </c>
      <c r="W90" s="17" t="str">
        <f t="shared" si="11"/>
        <v/>
      </c>
      <c r="X90" s="152" t="str">
        <f t="shared" si="9"/>
        <v/>
      </c>
    </row>
    <row r="91" spans="1:24" s="10" customFormat="1" ht="45.75" customHeight="1" thickBot="1" x14ac:dyDescent="0.25">
      <c r="A91" s="11" t="s">
        <v>9</v>
      </c>
      <c r="B91" s="1"/>
      <c r="C91" s="1"/>
      <c r="D91" s="188" t="str">
        <f t="shared" si="10"/>
        <v xml:space="preserve"> / </v>
      </c>
      <c r="E91" s="11" t="s">
        <v>9</v>
      </c>
      <c r="F91" s="78" t="s">
        <v>1372</v>
      </c>
      <c r="G91" s="72">
        <v>83</v>
      </c>
      <c r="H91" s="55"/>
      <c r="I91" s="70"/>
      <c r="J91" s="74"/>
      <c r="K91" s="86" t="str">
        <f t="shared" si="6"/>
        <v/>
      </c>
      <c r="L91" s="55"/>
      <c r="M91" s="55"/>
      <c r="N91" s="34"/>
      <c r="O91" s="36"/>
      <c r="P91" s="36"/>
      <c r="Q91" s="11"/>
      <c r="R91" s="66" t="str">
        <f t="shared" si="7"/>
        <v/>
      </c>
      <c r="S91" s="69"/>
      <c r="T91" s="38"/>
      <c r="U91" s="11"/>
      <c r="V91" s="67" t="str">
        <f t="shared" si="8"/>
        <v/>
      </c>
      <c r="W91" s="17" t="str">
        <f t="shared" si="11"/>
        <v/>
      </c>
      <c r="X91" s="152" t="str">
        <f t="shared" si="9"/>
        <v/>
      </c>
    </row>
    <row r="92" spans="1:24" s="10" customFormat="1" ht="45.75" customHeight="1" thickBot="1" x14ac:dyDescent="0.25">
      <c r="A92" s="11" t="s">
        <v>9</v>
      </c>
      <c r="B92" s="1"/>
      <c r="C92" s="1"/>
      <c r="D92" s="188" t="str">
        <f t="shared" si="10"/>
        <v xml:space="preserve"> / </v>
      </c>
      <c r="E92" s="11" t="s">
        <v>9</v>
      </c>
      <c r="F92" s="78" t="s">
        <v>1372</v>
      </c>
      <c r="G92" s="72">
        <v>84</v>
      </c>
      <c r="H92" s="55"/>
      <c r="I92" s="70"/>
      <c r="J92" s="74"/>
      <c r="K92" s="86" t="str">
        <f t="shared" si="6"/>
        <v/>
      </c>
      <c r="L92" s="55"/>
      <c r="M92" s="55"/>
      <c r="N92" s="34"/>
      <c r="O92" s="36"/>
      <c r="P92" s="36"/>
      <c r="Q92" s="11"/>
      <c r="R92" s="66" t="str">
        <f t="shared" si="7"/>
        <v/>
      </c>
      <c r="S92" s="69"/>
      <c r="T92" s="38"/>
      <c r="U92" s="11"/>
      <c r="V92" s="67" t="str">
        <f t="shared" si="8"/>
        <v/>
      </c>
      <c r="W92" s="17" t="str">
        <f t="shared" si="11"/>
        <v/>
      </c>
      <c r="X92" s="152" t="str">
        <f t="shared" si="9"/>
        <v/>
      </c>
    </row>
    <row r="93" spans="1:24" s="10" customFormat="1" ht="45.75" customHeight="1" thickBot="1" x14ac:dyDescent="0.25">
      <c r="A93" s="11" t="s">
        <v>9</v>
      </c>
      <c r="B93" s="1"/>
      <c r="C93" s="1"/>
      <c r="D93" s="188" t="str">
        <f t="shared" si="10"/>
        <v xml:space="preserve"> / </v>
      </c>
      <c r="E93" s="11" t="s">
        <v>9</v>
      </c>
      <c r="F93" s="78" t="s">
        <v>1372</v>
      </c>
      <c r="G93" s="72">
        <v>85</v>
      </c>
      <c r="H93" s="55"/>
      <c r="I93" s="70"/>
      <c r="J93" s="74"/>
      <c r="K93" s="86" t="str">
        <f t="shared" si="6"/>
        <v/>
      </c>
      <c r="L93" s="55"/>
      <c r="M93" s="55"/>
      <c r="N93" s="34"/>
      <c r="O93" s="36"/>
      <c r="P93" s="36"/>
      <c r="Q93" s="11"/>
      <c r="R93" s="66" t="str">
        <f t="shared" si="7"/>
        <v/>
      </c>
      <c r="S93" s="69"/>
      <c r="T93" s="38"/>
      <c r="U93" s="11"/>
      <c r="V93" s="67" t="str">
        <f t="shared" si="8"/>
        <v/>
      </c>
      <c r="W93" s="17" t="str">
        <f t="shared" si="11"/>
        <v/>
      </c>
      <c r="X93" s="152" t="str">
        <f t="shared" si="9"/>
        <v/>
      </c>
    </row>
    <row r="94" spans="1:24" s="10" customFormat="1" ht="45.75" customHeight="1" thickBot="1" x14ac:dyDescent="0.25">
      <c r="A94" s="11" t="s">
        <v>9</v>
      </c>
      <c r="B94" s="1"/>
      <c r="C94" s="1"/>
      <c r="D94" s="188" t="str">
        <f t="shared" si="10"/>
        <v xml:space="preserve"> / </v>
      </c>
      <c r="E94" s="11" t="s">
        <v>9</v>
      </c>
      <c r="F94" s="78" t="s">
        <v>1372</v>
      </c>
      <c r="G94" s="72">
        <v>86</v>
      </c>
      <c r="H94" s="55"/>
      <c r="I94" s="70"/>
      <c r="J94" s="74"/>
      <c r="K94" s="86" t="str">
        <f t="shared" si="6"/>
        <v/>
      </c>
      <c r="L94" s="55"/>
      <c r="M94" s="55"/>
      <c r="N94" s="34"/>
      <c r="O94" s="36"/>
      <c r="P94" s="36"/>
      <c r="Q94" s="11"/>
      <c r="R94" s="66" t="str">
        <f t="shared" si="7"/>
        <v/>
      </c>
      <c r="S94" s="69"/>
      <c r="T94" s="38"/>
      <c r="U94" s="11"/>
      <c r="V94" s="67" t="str">
        <f t="shared" si="8"/>
        <v/>
      </c>
      <c r="W94" s="17" t="str">
        <f t="shared" si="11"/>
        <v/>
      </c>
      <c r="X94" s="152" t="str">
        <f t="shared" si="9"/>
        <v/>
      </c>
    </row>
    <row r="95" spans="1:24" s="10" customFormat="1" ht="45.75" customHeight="1" thickBot="1" x14ac:dyDescent="0.25">
      <c r="A95" s="11" t="s">
        <v>9</v>
      </c>
      <c r="B95" s="1"/>
      <c r="C95" s="1"/>
      <c r="D95" s="188" t="str">
        <f t="shared" si="10"/>
        <v xml:space="preserve"> / </v>
      </c>
      <c r="E95" s="11" t="s">
        <v>9</v>
      </c>
      <c r="F95" s="78" t="s">
        <v>1372</v>
      </c>
      <c r="G95" s="72">
        <v>87</v>
      </c>
      <c r="H95" s="55"/>
      <c r="I95" s="70"/>
      <c r="J95" s="74"/>
      <c r="K95" s="86" t="str">
        <f t="shared" si="6"/>
        <v/>
      </c>
      <c r="L95" s="55"/>
      <c r="M95" s="55"/>
      <c r="N95" s="34"/>
      <c r="O95" s="36"/>
      <c r="P95" s="36"/>
      <c r="Q95" s="11"/>
      <c r="R95" s="66" t="str">
        <f t="shared" si="7"/>
        <v/>
      </c>
      <c r="S95" s="69"/>
      <c r="T95" s="38"/>
      <c r="U95" s="11"/>
      <c r="V95" s="67" t="str">
        <f t="shared" si="8"/>
        <v/>
      </c>
      <c r="W95" s="17" t="str">
        <f t="shared" si="11"/>
        <v/>
      </c>
      <c r="X95" s="152" t="str">
        <f t="shared" si="9"/>
        <v/>
      </c>
    </row>
    <row r="96" spans="1:24" s="10" customFormat="1" ht="45.75" customHeight="1" thickBot="1" x14ac:dyDescent="0.25">
      <c r="A96" s="11" t="s">
        <v>9</v>
      </c>
      <c r="B96" s="1"/>
      <c r="C96" s="1"/>
      <c r="D96" s="188" t="str">
        <f t="shared" si="10"/>
        <v xml:space="preserve"> / </v>
      </c>
      <c r="E96" s="11" t="s">
        <v>9</v>
      </c>
      <c r="F96" s="78" t="s">
        <v>1372</v>
      </c>
      <c r="G96" s="72">
        <v>88</v>
      </c>
      <c r="H96" s="55"/>
      <c r="I96" s="70"/>
      <c r="J96" s="74"/>
      <c r="K96" s="86" t="str">
        <f t="shared" si="6"/>
        <v/>
      </c>
      <c r="L96" s="55"/>
      <c r="M96" s="55"/>
      <c r="N96" s="34"/>
      <c r="O96" s="36"/>
      <c r="P96" s="36"/>
      <c r="Q96" s="11"/>
      <c r="R96" s="66" t="str">
        <f t="shared" si="7"/>
        <v/>
      </c>
      <c r="S96" s="69"/>
      <c r="T96" s="38"/>
      <c r="U96" s="11"/>
      <c r="V96" s="67" t="str">
        <f t="shared" si="8"/>
        <v/>
      </c>
      <c r="W96" s="17" t="str">
        <f t="shared" si="11"/>
        <v/>
      </c>
      <c r="X96" s="152" t="str">
        <f t="shared" si="9"/>
        <v/>
      </c>
    </row>
    <row r="97" spans="1:24" s="10" customFormat="1" ht="45.75" customHeight="1" thickBot="1" x14ac:dyDescent="0.25">
      <c r="A97" s="11" t="s">
        <v>9</v>
      </c>
      <c r="B97" s="1"/>
      <c r="C97" s="1"/>
      <c r="D97" s="188" t="str">
        <f t="shared" si="10"/>
        <v xml:space="preserve"> / </v>
      </c>
      <c r="E97" s="11" t="s">
        <v>9</v>
      </c>
      <c r="F97" s="78" t="s">
        <v>1372</v>
      </c>
      <c r="G97" s="72">
        <v>89</v>
      </c>
      <c r="H97" s="55"/>
      <c r="I97" s="70"/>
      <c r="J97" s="74"/>
      <c r="K97" s="86" t="str">
        <f t="shared" si="6"/>
        <v/>
      </c>
      <c r="L97" s="55"/>
      <c r="M97" s="55"/>
      <c r="N97" s="34"/>
      <c r="O97" s="36"/>
      <c r="P97" s="36"/>
      <c r="Q97" s="11"/>
      <c r="R97" s="66" t="str">
        <f t="shared" si="7"/>
        <v/>
      </c>
      <c r="S97" s="69"/>
      <c r="T97" s="38"/>
      <c r="U97" s="11"/>
      <c r="V97" s="67" t="str">
        <f t="shared" si="8"/>
        <v/>
      </c>
      <c r="W97" s="17" t="str">
        <f t="shared" si="11"/>
        <v/>
      </c>
      <c r="X97" s="152" t="str">
        <f t="shared" si="9"/>
        <v/>
      </c>
    </row>
    <row r="98" spans="1:24" s="10" customFormat="1" ht="45.75" customHeight="1" thickBot="1" x14ac:dyDescent="0.25">
      <c r="A98" s="11" t="s">
        <v>9</v>
      </c>
      <c r="B98" s="1"/>
      <c r="C98" s="1"/>
      <c r="D98" s="188" t="str">
        <f t="shared" si="10"/>
        <v xml:space="preserve"> / </v>
      </c>
      <c r="E98" s="11" t="s">
        <v>9</v>
      </c>
      <c r="F98" s="78" t="s">
        <v>1372</v>
      </c>
      <c r="G98" s="72">
        <v>90</v>
      </c>
      <c r="H98" s="55"/>
      <c r="I98" s="70"/>
      <c r="J98" s="74"/>
      <c r="K98" s="86" t="str">
        <f t="shared" si="6"/>
        <v/>
      </c>
      <c r="L98" s="55"/>
      <c r="M98" s="55"/>
      <c r="N98" s="34"/>
      <c r="O98" s="36"/>
      <c r="P98" s="36"/>
      <c r="Q98" s="11"/>
      <c r="R98" s="66" t="str">
        <f t="shared" si="7"/>
        <v/>
      </c>
      <c r="S98" s="69"/>
      <c r="T98" s="38"/>
      <c r="U98" s="11"/>
      <c r="V98" s="67" t="str">
        <f t="shared" si="8"/>
        <v/>
      </c>
      <c r="W98" s="17" t="str">
        <f t="shared" si="11"/>
        <v/>
      </c>
      <c r="X98" s="152" t="str">
        <f t="shared" si="9"/>
        <v/>
      </c>
    </row>
    <row r="99" spans="1:24" s="10" customFormat="1" ht="45.75" customHeight="1" thickBot="1" x14ac:dyDescent="0.25">
      <c r="A99" s="11" t="s">
        <v>9</v>
      </c>
      <c r="B99" s="1"/>
      <c r="C99" s="1"/>
      <c r="D99" s="188" t="str">
        <f t="shared" si="10"/>
        <v xml:space="preserve"> / </v>
      </c>
      <c r="E99" s="11" t="s">
        <v>9</v>
      </c>
      <c r="F99" s="78" t="s">
        <v>1372</v>
      </c>
      <c r="G99" s="72">
        <v>91</v>
      </c>
      <c r="H99" s="55"/>
      <c r="I99" s="70"/>
      <c r="J99" s="74"/>
      <c r="K99" s="86" t="str">
        <f t="shared" si="6"/>
        <v/>
      </c>
      <c r="L99" s="55"/>
      <c r="M99" s="55"/>
      <c r="N99" s="34"/>
      <c r="O99" s="36"/>
      <c r="P99" s="36"/>
      <c r="Q99" s="11"/>
      <c r="R99" s="66" t="str">
        <f t="shared" si="7"/>
        <v/>
      </c>
      <c r="S99" s="69"/>
      <c r="T99" s="38"/>
      <c r="U99" s="11"/>
      <c r="V99" s="67" t="str">
        <f t="shared" si="8"/>
        <v/>
      </c>
      <c r="W99" s="17" t="str">
        <f t="shared" si="11"/>
        <v/>
      </c>
      <c r="X99" s="152" t="str">
        <f t="shared" si="9"/>
        <v/>
      </c>
    </row>
    <row r="100" spans="1:24" s="10" customFormat="1" ht="45.75" customHeight="1" thickBot="1" x14ac:dyDescent="0.25">
      <c r="A100" s="11" t="s">
        <v>9</v>
      </c>
      <c r="B100" s="1"/>
      <c r="C100" s="1"/>
      <c r="D100" s="188" t="str">
        <f t="shared" si="10"/>
        <v xml:space="preserve"> / </v>
      </c>
      <c r="E100" s="11" t="s">
        <v>9</v>
      </c>
      <c r="F100" s="78" t="s">
        <v>1372</v>
      </c>
      <c r="G100" s="72">
        <v>92</v>
      </c>
      <c r="H100" s="55"/>
      <c r="I100" s="70"/>
      <c r="J100" s="74"/>
      <c r="K100" s="86" t="str">
        <f t="shared" si="6"/>
        <v/>
      </c>
      <c r="L100" s="55"/>
      <c r="M100" s="55"/>
      <c r="N100" s="34"/>
      <c r="O100" s="36"/>
      <c r="P100" s="36"/>
      <c r="Q100" s="11"/>
      <c r="R100" s="66" t="str">
        <f t="shared" si="7"/>
        <v/>
      </c>
      <c r="S100" s="69"/>
      <c r="T100" s="38"/>
      <c r="U100" s="11"/>
      <c r="V100" s="67" t="str">
        <f t="shared" si="8"/>
        <v/>
      </c>
      <c r="W100" s="17" t="str">
        <f t="shared" si="11"/>
        <v/>
      </c>
      <c r="X100" s="152" t="str">
        <f t="shared" si="9"/>
        <v/>
      </c>
    </row>
    <row r="101" spans="1:24" s="10" customFormat="1" ht="45.75" customHeight="1" thickBot="1" x14ac:dyDescent="0.25">
      <c r="A101" s="11" t="s">
        <v>9</v>
      </c>
      <c r="B101" s="1"/>
      <c r="C101" s="1"/>
      <c r="D101" s="188" t="str">
        <f t="shared" si="10"/>
        <v xml:space="preserve"> / </v>
      </c>
      <c r="E101" s="11" t="s">
        <v>9</v>
      </c>
      <c r="F101" s="78" t="s">
        <v>1372</v>
      </c>
      <c r="G101" s="72">
        <v>93</v>
      </c>
      <c r="H101" s="55"/>
      <c r="I101" s="70"/>
      <c r="J101" s="74"/>
      <c r="K101" s="86" t="str">
        <f t="shared" si="6"/>
        <v/>
      </c>
      <c r="L101" s="55"/>
      <c r="M101" s="55"/>
      <c r="N101" s="34"/>
      <c r="O101" s="36"/>
      <c r="P101" s="36"/>
      <c r="Q101" s="11"/>
      <c r="R101" s="66" t="str">
        <f t="shared" si="7"/>
        <v/>
      </c>
      <c r="S101" s="69"/>
      <c r="T101" s="38"/>
      <c r="U101" s="11"/>
      <c r="V101" s="67" t="str">
        <f t="shared" si="8"/>
        <v/>
      </c>
      <c r="W101" s="17" t="str">
        <f t="shared" si="11"/>
        <v/>
      </c>
      <c r="X101" s="152" t="str">
        <f t="shared" si="9"/>
        <v/>
      </c>
    </row>
    <row r="102" spans="1:24" s="10" customFormat="1" ht="45.75" customHeight="1" thickBot="1" x14ac:dyDescent="0.25">
      <c r="A102" s="11" t="s">
        <v>9</v>
      </c>
      <c r="B102" s="1"/>
      <c r="C102" s="1"/>
      <c r="D102" s="188" t="str">
        <f t="shared" si="10"/>
        <v xml:space="preserve"> / </v>
      </c>
      <c r="E102" s="11" t="s">
        <v>9</v>
      </c>
      <c r="F102" s="78" t="s">
        <v>1372</v>
      </c>
      <c r="G102" s="72">
        <v>94</v>
      </c>
      <c r="H102" s="55"/>
      <c r="I102" s="70"/>
      <c r="J102" s="74"/>
      <c r="K102" s="86" t="str">
        <f t="shared" si="6"/>
        <v/>
      </c>
      <c r="L102" s="55"/>
      <c r="M102" s="55"/>
      <c r="N102" s="34"/>
      <c r="O102" s="36"/>
      <c r="P102" s="36"/>
      <c r="Q102" s="11"/>
      <c r="R102" s="66" t="str">
        <f t="shared" si="7"/>
        <v/>
      </c>
      <c r="S102" s="69"/>
      <c r="T102" s="38"/>
      <c r="U102" s="11"/>
      <c r="V102" s="67" t="str">
        <f t="shared" si="8"/>
        <v/>
      </c>
      <c r="W102" s="17" t="str">
        <f t="shared" si="11"/>
        <v/>
      </c>
      <c r="X102" s="152" t="str">
        <f t="shared" si="9"/>
        <v/>
      </c>
    </row>
    <row r="103" spans="1:24" s="10" customFormat="1" ht="45.75" customHeight="1" thickBot="1" x14ac:dyDescent="0.25">
      <c r="A103" s="11" t="s">
        <v>9</v>
      </c>
      <c r="B103" s="1"/>
      <c r="C103" s="1"/>
      <c r="D103" s="188" t="str">
        <f t="shared" si="10"/>
        <v xml:space="preserve"> / </v>
      </c>
      <c r="E103" s="11" t="s">
        <v>9</v>
      </c>
      <c r="F103" s="78" t="s">
        <v>1372</v>
      </c>
      <c r="G103" s="72">
        <v>95</v>
      </c>
      <c r="H103" s="55"/>
      <c r="I103" s="70"/>
      <c r="J103" s="74"/>
      <c r="K103" s="86" t="str">
        <f t="shared" si="6"/>
        <v/>
      </c>
      <c r="L103" s="55"/>
      <c r="M103" s="55"/>
      <c r="N103" s="34"/>
      <c r="O103" s="36"/>
      <c r="P103" s="36"/>
      <c r="Q103" s="11"/>
      <c r="R103" s="66" t="str">
        <f t="shared" si="7"/>
        <v/>
      </c>
      <c r="S103" s="69"/>
      <c r="T103" s="38"/>
      <c r="U103" s="11"/>
      <c r="V103" s="67" t="str">
        <f t="shared" si="8"/>
        <v/>
      </c>
      <c r="W103" s="17" t="str">
        <f t="shared" si="11"/>
        <v/>
      </c>
      <c r="X103" s="152" t="str">
        <f t="shared" si="9"/>
        <v/>
      </c>
    </row>
    <row r="104" spans="1:24" s="10" customFormat="1" ht="45.75" customHeight="1" thickBot="1" x14ac:dyDescent="0.25">
      <c r="A104" s="11" t="s">
        <v>9</v>
      </c>
      <c r="B104" s="1"/>
      <c r="C104" s="1"/>
      <c r="D104" s="188" t="str">
        <f t="shared" si="10"/>
        <v xml:space="preserve"> / </v>
      </c>
      <c r="E104" s="11" t="s">
        <v>9</v>
      </c>
      <c r="F104" s="78" t="s">
        <v>1372</v>
      </c>
      <c r="G104" s="72">
        <v>96</v>
      </c>
      <c r="H104" s="55"/>
      <c r="I104" s="70"/>
      <c r="J104" s="74"/>
      <c r="K104" s="86" t="str">
        <f t="shared" si="6"/>
        <v/>
      </c>
      <c r="L104" s="55"/>
      <c r="M104" s="55"/>
      <c r="N104" s="34"/>
      <c r="O104" s="36"/>
      <c r="P104" s="36"/>
      <c r="Q104" s="11"/>
      <c r="R104" s="66" t="str">
        <f t="shared" si="7"/>
        <v/>
      </c>
      <c r="S104" s="69"/>
      <c r="T104" s="38"/>
      <c r="U104" s="11"/>
      <c r="V104" s="67" t="str">
        <f t="shared" si="8"/>
        <v/>
      </c>
      <c r="W104" s="17" t="str">
        <f t="shared" si="11"/>
        <v/>
      </c>
      <c r="X104" s="152" t="str">
        <f t="shared" si="9"/>
        <v/>
      </c>
    </row>
    <row r="105" spans="1:24" s="10" customFormat="1" ht="45.75" customHeight="1" thickBot="1" x14ac:dyDescent="0.25">
      <c r="A105" s="11" t="s">
        <v>9</v>
      </c>
      <c r="B105" s="1"/>
      <c r="C105" s="1"/>
      <c r="D105" s="188" t="str">
        <f t="shared" si="10"/>
        <v xml:space="preserve"> / </v>
      </c>
      <c r="E105" s="11" t="s">
        <v>9</v>
      </c>
      <c r="F105" s="78" t="s">
        <v>1372</v>
      </c>
      <c r="G105" s="72">
        <v>97</v>
      </c>
      <c r="H105" s="55"/>
      <c r="I105" s="70"/>
      <c r="J105" s="74"/>
      <c r="K105" s="86" t="str">
        <f t="shared" si="6"/>
        <v/>
      </c>
      <c r="L105" s="55"/>
      <c r="M105" s="55"/>
      <c r="N105" s="34"/>
      <c r="O105" s="36"/>
      <c r="P105" s="36"/>
      <c r="Q105" s="11"/>
      <c r="R105" s="66" t="str">
        <f t="shared" si="7"/>
        <v/>
      </c>
      <c r="S105" s="69"/>
      <c r="T105" s="38"/>
      <c r="U105" s="11"/>
      <c r="V105" s="67" t="str">
        <f t="shared" si="8"/>
        <v/>
      </c>
      <c r="W105" s="17" t="str">
        <f t="shared" si="11"/>
        <v/>
      </c>
      <c r="X105" s="152" t="str">
        <f t="shared" si="9"/>
        <v/>
      </c>
    </row>
    <row r="106" spans="1:24" s="10" customFormat="1" ht="45.75" customHeight="1" thickBot="1" x14ac:dyDescent="0.25">
      <c r="A106" s="11" t="s">
        <v>9</v>
      </c>
      <c r="B106" s="1"/>
      <c r="C106" s="1"/>
      <c r="D106" s="188" t="str">
        <f t="shared" si="10"/>
        <v xml:space="preserve"> / </v>
      </c>
      <c r="E106" s="11" t="s">
        <v>9</v>
      </c>
      <c r="F106" s="78" t="s">
        <v>1372</v>
      </c>
      <c r="G106" s="72">
        <v>98</v>
      </c>
      <c r="H106" s="55"/>
      <c r="I106" s="70"/>
      <c r="J106" s="74"/>
      <c r="K106" s="86" t="str">
        <f t="shared" si="6"/>
        <v/>
      </c>
      <c r="L106" s="55"/>
      <c r="M106" s="55"/>
      <c r="N106" s="34"/>
      <c r="O106" s="36"/>
      <c r="P106" s="36"/>
      <c r="Q106" s="11"/>
      <c r="R106" s="66" t="str">
        <f t="shared" si="7"/>
        <v/>
      </c>
      <c r="S106" s="69"/>
      <c r="T106" s="38"/>
      <c r="U106" s="11"/>
      <c r="V106" s="67" t="str">
        <f t="shared" si="8"/>
        <v/>
      </c>
      <c r="W106" s="17" t="str">
        <f t="shared" si="11"/>
        <v/>
      </c>
      <c r="X106" s="152" t="str">
        <f t="shared" si="9"/>
        <v/>
      </c>
    </row>
    <row r="107" spans="1:24" s="10" customFormat="1" ht="45.75" customHeight="1" thickBot="1" x14ac:dyDescent="0.25">
      <c r="A107" s="11" t="s">
        <v>9</v>
      </c>
      <c r="B107" s="1"/>
      <c r="C107" s="1"/>
      <c r="D107" s="188" t="str">
        <f t="shared" si="10"/>
        <v xml:space="preserve"> / </v>
      </c>
      <c r="E107" s="11" t="s">
        <v>9</v>
      </c>
      <c r="F107" s="78" t="s">
        <v>1372</v>
      </c>
      <c r="G107" s="72">
        <v>99</v>
      </c>
      <c r="H107" s="55"/>
      <c r="I107" s="70"/>
      <c r="J107" s="74"/>
      <c r="K107" s="86" t="str">
        <f t="shared" si="6"/>
        <v/>
      </c>
      <c r="L107" s="55"/>
      <c r="M107" s="55"/>
      <c r="N107" s="34"/>
      <c r="O107" s="36"/>
      <c r="P107" s="36"/>
      <c r="Q107" s="11"/>
      <c r="R107" s="66" t="str">
        <f t="shared" si="7"/>
        <v/>
      </c>
      <c r="S107" s="69"/>
      <c r="T107" s="38"/>
      <c r="U107" s="11"/>
      <c r="V107" s="67" t="str">
        <f t="shared" si="8"/>
        <v/>
      </c>
      <c r="W107" s="17" t="str">
        <f t="shared" si="11"/>
        <v/>
      </c>
      <c r="X107" s="152" t="str">
        <f t="shared" si="9"/>
        <v/>
      </c>
    </row>
    <row r="108" spans="1:24" s="10" customFormat="1" ht="45.75" customHeight="1" thickBot="1" x14ac:dyDescent="0.25">
      <c r="A108" s="11" t="s">
        <v>9</v>
      </c>
      <c r="B108" s="1"/>
      <c r="C108" s="1"/>
      <c r="D108" s="188" t="str">
        <f t="shared" si="10"/>
        <v xml:space="preserve"> / </v>
      </c>
      <c r="E108" s="11" t="s">
        <v>9</v>
      </c>
      <c r="F108" s="78" t="s">
        <v>1372</v>
      </c>
      <c r="G108" s="72">
        <v>100</v>
      </c>
      <c r="H108" s="55"/>
      <c r="I108" s="70"/>
      <c r="J108" s="74"/>
      <c r="K108" s="86" t="str">
        <f t="shared" si="6"/>
        <v/>
      </c>
      <c r="L108" s="55"/>
      <c r="M108" s="55"/>
      <c r="N108" s="34"/>
      <c r="O108" s="36"/>
      <c r="P108" s="36"/>
      <c r="Q108" s="11"/>
      <c r="R108" s="66" t="str">
        <f t="shared" si="7"/>
        <v/>
      </c>
      <c r="S108" s="69"/>
      <c r="T108" s="38"/>
      <c r="U108" s="11"/>
      <c r="V108" s="67" t="str">
        <f t="shared" si="8"/>
        <v/>
      </c>
      <c r="W108" s="17" t="str">
        <f t="shared" si="11"/>
        <v/>
      </c>
      <c r="X108" s="152" t="str">
        <f t="shared" si="9"/>
        <v/>
      </c>
    </row>
    <row r="109" spans="1:24" s="10" customFormat="1" ht="45.75" customHeight="1" thickBot="1" x14ac:dyDescent="0.25">
      <c r="A109" s="11" t="s">
        <v>9</v>
      </c>
      <c r="B109" s="1"/>
      <c r="C109" s="1"/>
      <c r="D109" s="188" t="str">
        <f t="shared" si="10"/>
        <v xml:space="preserve"> / </v>
      </c>
      <c r="E109" s="11" t="s">
        <v>9</v>
      </c>
      <c r="F109" s="78" t="s">
        <v>1372</v>
      </c>
      <c r="G109" s="72">
        <v>101</v>
      </c>
      <c r="H109" s="55"/>
      <c r="I109" s="70"/>
      <c r="J109" s="74"/>
      <c r="K109" s="86" t="str">
        <f t="shared" si="6"/>
        <v/>
      </c>
      <c r="L109" s="55"/>
      <c r="M109" s="55"/>
      <c r="N109" s="34"/>
      <c r="O109" s="36"/>
      <c r="P109" s="36"/>
      <c r="Q109" s="11"/>
      <c r="R109" s="66" t="str">
        <f t="shared" si="7"/>
        <v/>
      </c>
      <c r="S109" s="69"/>
      <c r="T109" s="38"/>
      <c r="U109" s="11"/>
      <c r="V109" s="67" t="str">
        <f t="shared" si="8"/>
        <v/>
      </c>
      <c r="W109" s="17" t="str">
        <f t="shared" si="11"/>
        <v/>
      </c>
      <c r="X109" s="152" t="str">
        <f t="shared" si="9"/>
        <v/>
      </c>
    </row>
    <row r="110" spans="1:24" s="10" customFormat="1" ht="45.75" customHeight="1" thickBot="1" x14ac:dyDescent="0.25">
      <c r="A110" s="11" t="s">
        <v>9</v>
      </c>
      <c r="B110" s="1"/>
      <c r="C110" s="1"/>
      <c r="D110" s="188" t="str">
        <f t="shared" si="10"/>
        <v xml:space="preserve"> / </v>
      </c>
      <c r="E110" s="11" t="s">
        <v>9</v>
      </c>
      <c r="F110" s="78" t="s">
        <v>1372</v>
      </c>
      <c r="G110" s="72">
        <v>102</v>
      </c>
      <c r="H110" s="55"/>
      <c r="I110" s="70"/>
      <c r="J110" s="74"/>
      <c r="K110" s="86" t="str">
        <f t="shared" si="6"/>
        <v/>
      </c>
      <c r="L110" s="55"/>
      <c r="M110" s="55"/>
      <c r="N110" s="34"/>
      <c r="O110" s="36"/>
      <c r="P110" s="36"/>
      <c r="Q110" s="11"/>
      <c r="R110" s="66" t="str">
        <f t="shared" si="7"/>
        <v/>
      </c>
      <c r="S110" s="69"/>
      <c r="T110" s="38"/>
      <c r="U110" s="11"/>
      <c r="V110" s="67" t="str">
        <f t="shared" si="8"/>
        <v/>
      </c>
      <c r="W110" s="17" t="str">
        <f t="shared" si="11"/>
        <v/>
      </c>
      <c r="X110" s="152" t="str">
        <f t="shared" si="9"/>
        <v/>
      </c>
    </row>
    <row r="111" spans="1:24" s="10" customFormat="1" ht="45.75" customHeight="1" thickBot="1" x14ac:dyDescent="0.25">
      <c r="A111" s="11" t="s">
        <v>9</v>
      </c>
      <c r="B111" s="1"/>
      <c r="C111" s="1"/>
      <c r="D111" s="188" t="str">
        <f t="shared" si="10"/>
        <v xml:space="preserve"> / </v>
      </c>
      <c r="E111" s="11" t="s">
        <v>9</v>
      </c>
      <c r="F111" s="78" t="s">
        <v>1372</v>
      </c>
      <c r="G111" s="72">
        <v>103</v>
      </c>
      <c r="H111" s="55"/>
      <c r="I111" s="70"/>
      <c r="J111" s="74"/>
      <c r="K111" s="86" t="str">
        <f t="shared" si="6"/>
        <v/>
      </c>
      <c r="L111" s="55"/>
      <c r="M111" s="55"/>
      <c r="N111" s="34"/>
      <c r="O111" s="36"/>
      <c r="P111" s="36"/>
      <c r="Q111" s="11"/>
      <c r="R111" s="66" t="str">
        <f t="shared" si="7"/>
        <v/>
      </c>
      <c r="S111" s="69"/>
      <c r="T111" s="38"/>
      <c r="U111" s="11"/>
      <c r="V111" s="67" t="str">
        <f t="shared" si="8"/>
        <v/>
      </c>
      <c r="W111" s="17" t="str">
        <f t="shared" si="11"/>
        <v/>
      </c>
      <c r="X111" s="152" t="str">
        <f t="shared" si="9"/>
        <v/>
      </c>
    </row>
    <row r="112" spans="1:24" s="10" customFormat="1" ht="45.75" customHeight="1" thickBot="1" x14ac:dyDescent="0.25">
      <c r="A112" s="11" t="s">
        <v>9</v>
      </c>
      <c r="B112" s="1"/>
      <c r="C112" s="1"/>
      <c r="D112" s="188" t="str">
        <f t="shared" si="10"/>
        <v xml:space="preserve"> / </v>
      </c>
      <c r="E112" s="11" t="s">
        <v>9</v>
      </c>
      <c r="F112" s="78" t="s">
        <v>1372</v>
      </c>
      <c r="G112" s="72">
        <v>104</v>
      </c>
      <c r="H112" s="55"/>
      <c r="I112" s="70"/>
      <c r="J112" s="74"/>
      <c r="K112" s="86" t="str">
        <f t="shared" si="6"/>
        <v/>
      </c>
      <c r="L112" s="55"/>
      <c r="M112" s="55"/>
      <c r="N112" s="34"/>
      <c r="O112" s="36"/>
      <c r="P112" s="36"/>
      <c r="Q112" s="11"/>
      <c r="R112" s="66" t="str">
        <f t="shared" si="7"/>
        <v/>
      </c>
      <c r="S112" s="69"/>
      <c r="T112" s="38"/>
      <c r="U112" s="11"/>
      <c r="V112" s="67" t="str">
        <f t="shared" si="8"/>
        <v/>
      </c>
      <c r="W112" s="17" t="str">
        <f t="shared" si="11"/>
        <v/>
      </c>
      <c r="X112" s="152" t="str">
        <f t="shared" si="9"/>
        <v/>
      </c>
    </row>
    <row r="113" spans="1:24" s="10" customFormat="1" ht="45.75" customHeight="1" thickBot="1" x14ac:dyDescent="0.25">
      <c r="A113" s="11" t="s">
        <v>9</v>
      </c>
      <c r="B113" s="1"/>
      <c r="C113" s="1"/>
      <c r="D113" s="188" t="str">
        <f t="shared" si="10"/>
        <v xml:space="preserve"> / </v>
      </c>
      <c r="E113" s="11" t="s">
        <v>9</v>
      </c>
      <c r="F113" s="78" t="s">
        <v>1372</v>
      </c>
      <c r="G113" s="72">
        <v>105</v>
      </c>
      <c r="H113" s="55"/>
      <c r="I113" s="70"/>
      <c r="J113" s="74"/>
      <c r="K113" s="86" t="str">
        <f t="shared" si="6"/>
        <v/>
      </c>
      <c r="L113" s="55"/>
      <c r="M113" s="55"/>
      <c r="N113" s="34"/>
      <c r="O113" s="36"/>
      <c r="P113" s="36"/>
      <c r="Q113" s="11"/>
      <c r="R113" s="66" t="str">
        <f t="shared" si="7"/>
        <v/>
      </c>
      <c r="S113" s="69"/>
      <c r="T113" s="38"/>
      <c r="U113" s="11"/>
      <c r="V113" s="67" t="str">
        <f t="shared" si="8"/>
        <v/>
      </c>
      <c r="W113" s="17" t="str">
        <f t="shared" si="11"/>
        <v/>
      </c>
      <c r="X113" s="152" t="str">
        <f t="shared" si="9"/>
        <v/>
      </c>
    </row>
    <row r="114" spans="1:24" s="10" customFormat="1" ht="45.75" customHeight="1" thickBot="1" x14ac:dyDescent="0.25">
      <c r="A114" s="11" t="s">
        <v>9</v>
      </c>
      <c r="B114" s="1"/>
      <c r="C114" s="1"/>
      <c r="D114" s="188" t="str">
        <f t="shared" si="10"/>
        <v xml:space="preserve"> / </v>
      </c>
      <c r="E114" s="11" t="s">
        <v>9</v>
      </c>
      <c r="F114" s="78" t="s">
        <v>1372</v>
      </c>
      <c r="G114" s="72">
        <v>106</v>
      </c>
      <c r="H114" s="55"/>
      <c r="I114" s="70"/>
      <c r="J114" s="74"/>
      <c r="K114" s="86" t="str">
        <f t="shared" si="6"/>
        <v/>
      </c>
      <c r="L114" s="55"/>
      <c r="M114" s="55"/>
      <c r="N114" s="34"/>
      <c r="O114" s="36"/>
      <c r="P114" s="36"/>
      <c r="Q114" s="11"/>
      <c r="R114" s="66" t="str">
        <f t="shared" si="7"/>
        <v/>
      </c>
      <c r="S114" s="69"/>
      <c r="T114" s="38"/>
      <c r="U114" s="11"/>
      <c r="V114" s="67" t="str">
        <f t="shared" si="8"/>
        <v/>
      </c>
      <c r="W114" s="17" t="str">
        <f t="shared" si="11"/>
        <v/>
      </c>
      <c r="X114" s="152" t="str">
        <f t="shared" si="9"/>
        <v/>
      </c>
    </row>
    <row r="115" spans="1:24" s="10" customFormat="1" ht="45.75" customHeight="1" thickBot="1" x14ac:dyDescent="0.25">
      <c r="A115" s="11" t="s">
        <v>9</v>
      </c>
      <c r="B115" s="1"/>
      <c r="C115" s="1"/>
      <c r="D115" s="188" t="str">
        <f t="shared" si="10"/>
        <v xml:space="preserve"> / </v>
      </c>
      <c r="E115" s="11" t="s">
        <v>9</v>
      </c>
      <c r="F115" s="78" t="s">
        <v>1372</v>
      </c>
      <c r="G115" s="72">
        <v>107</v>
      </c>
      <c r="H115" s="55"/>
      <c r="I115" s="70"/>
      <c r="J115" s="74"/>
      <c r="K115" s="86" t="str">
        <f t="shared" si="6"/>
        <v/>
      </c>
      <c r="L115" s="55"/>
      <c r="M115" s="55"/>
      <c r="N115" s="34"/>
      <c r="O115" s="36"/>
      <c r="P115" s="36"/>
      <c r="Q115" s="11"/>
      <c r="R115" s="66" t="str">
        <f t="shared" si="7"/>
        <v/>
      </c>
      <c r="S115" s="69"/>
      <c r="T115" s="38"/>
      <c r="U115" s="11"/>
      <c r="V115" s="67" t="str">
        <f t="shared" si="8"/>
        <v/>
      </c>
      <c r="W115" s="17" t="str">
        <f t="shared" si="11"/>
        <v/>
      </c>
      <c r="X115" s="152" t="str">
        <f t="shared" si="9"/>
        <v/>
      </c>
    </row>
    <row r="116" spans="1:24" s="10" customFormat="1" ht="45.75" customHeight="1" thickBot="1" x14ac:dyDescent="0.25">
      <c r="A116" s="11" t="s">
        <v>9</v>
      </c>
      <c r="B116" s="1"/>
      <c r="C116" s="1"/>
      <c r="D116" s="188" t="str">
        <f t="shared" si="10"/>
        <v xml:space="preserve"> / </v>
      </c>
      <c r="E116" s="11" t="s">
        <v>9</v>
      </c>
      <c r="F116" s="78" t="s">
        <v>1372</v>
      </c>
      <c r="G116" s="72">
        <v>108</v>
      </c>
      <c r="H116" s="55"/>
      <c r="I116" s="70"/>
      <c r="J116" s="74"/>
      <c r="K116" s="86" t="str">
        <f t="shared" si="6"/>
        <v/>
      </c>
      <c r="L116" s="55"/>
      <c r="M116" s="55"/>
      <c r="N116" s="34"/>
      <c r="O116" s="36"/>
      <c r="P116" s="36"/>
      <c r="Q116" s="11"/>
      <c r="R116" s="66" t="str">
        <f t="shared" si="7"/>
        <v/>
      </c>
      <c r="S116" s="69"/>
      <c r="T116" s="38"/>
      <c r="U116" s="11"/>
      <c r="V116" s="67" t="str">
        <f t="shared" si="8"/>
        <v/>
      </c>
      <c r="W116" s="17" t="str">
        <f t="shared" si="11"/>
        <v/>
      </c>
      <c r="X116" s="152" t="str">
        <f t="shared" si="9"/>
        <v/>
      </c>
    </row>
    <row r="117" spans="1:24" s="10" customFormat="1" ht="45.75" customHeight="1" thickBot="1" x14ac:dyDescent="0.25">
      <c r="A117" s="11" t="s">
        <v>9</v>
      </c>
      <c r="B117" s="1"/>
      <c r="C117" s="1"/>
      <c r="D117" s="188" t="str">
        <f t="shared" si="10"/>
        <v xml:space="preserve"> / </v>
      </c>
      <c r="E117" s="11" t="s">
        <v>9</v>
      </c>
      <c r="F117" s="78" t="s">
        <v>1372</v>
      </c>
      <c r="G117" s="72">
        <v>109</v>
      </c>
      <c r="H117" s="55"/>
      <c r="I117" s="70"/>
      <c r="J117" s="74"/>
      <c r="K117" s="86" t="str">
        <f t="shared" si="6"/>
        <v/>
      </c>
      <c r="L117" s="55"/>
      <c r="M117" s="55"/>
      <c r="N117" s="34"/>
      <c r="O117" s="36"/>
      <c r="P117" s="36"/>
      <c r="Q117" s="11"/>
      <c r="R117" s="66" t="str">
        <f t="shared" si="7"/>
        <v/>
      </c>
      <c r="S117" s="69"/>
      <c r="T117" s="38"/>
      <c r="U117" s="11"/>
      <c r="V117" s="67" t="str">
        <f t="shared" si="8"/>
        <v/>
      </c>
      <c r="W117" s="17" t="str">
        <f t="shared" si="11"/>
        <v/>
      </c>
      <c r="X117" s="152" t="str">
        <f t="shared" si="9"/>
        <v/>
      </c>
    </row>
    <row r="118" spans="1:24" s="10" customFormat="1" ht="45.75" customHeight="1" thickBot="1" x14ac:dyDescent="0.25">
      <c r="A118" s="11" t="s">
        <v>9</v>
      </c>
      <c r="B118" s="1"/>
      <c r="C118" s="1"/>
      <c r="D118" s="188" t="str">
        <f t="shared" si="10"/>
        <v xml:space="preserve"> / </v>
      </c>
      <c r="E118" s="11" t="s">
        <v>9</v>
      </c>
      <c r="F118" s="78" t="s">
        <v>1372</v>
      </c>
      <c r="G118" s="72">
        <v>110</v>
      </c>
      <c r="H118" s="55"/>
      <c r="I118" s="70"/>
      <c r="J118" s="74"/>
      <c r="K118" s="86" t="str">
        <f t="shared" si="6"/>
        <v/>
      </c>
      <c r="L118" s="55"/>
      <c r="M118" s="55"/>
      <c r="N118" s="34"/>
      <c r="O118" s="36"/>
      <c r="P118" s="36"/>
      <c r="Q118" s="11"/>
      <c r="R118" s="66" t="str">
        <f t="shared" si="7"/>
        <v/>
      </c>
      <c r="S118" s="69"/>
      <c r="T118" s="38"/>
      <c r="U118" s="11"/>
      <c r="V118" s="67" t="str">
        <f t="shared" si="8"/>
        <v/>
      </c>
      <c r="W118" s="17" t="str">
        <f t="shared" si="11"/>
        <v/>
      </c>
      <c r="X118" s="152" t="str">
        <f t="shared" si="9"/>
        <v/>
      </c>
    </row>
    <row r="119" spans="1:24" s="10" customFormat="1" ht="45.75" customHeight="1" thickBot="1" x14ac:dyDescent="0.25">
      <c r="A119" s="11" t="s">
        <v>9</v>
      </c>
      <c r="B119" s="1"/>
      <c r="C119" s="1"/>
      <c r="D119" s="188" t="str">
        <f t="shared" si="10"/>
        <v xml:space="preserve"> / </v>
      </c>
      <c r="E119" s="11" t="s">
        <v>9</v>
      </c>
      <c r="F119" s="78" t="s">
        <v>1372</v>
      </c>
      <c r="G119" s="72">
        <v>111</v>
      </c>
      <c r="H119" s="55"/>
      <c r="I119" s="70"/>
      <c r="J119" s="74"/>
      <c r="K119" s="86" t="str">
        <f t="shared" si="6"/>
        <v/>
      </c>
      <c r="L119" s="55"/>
      <c r="M119" s="55"/>
      <c r="N119" s="34"/>
      <c r="O119" s="36"/>
      <c r="P119" s="36"/>
      <c r="Q119" s="11"/>
      <c r="R119" s="66" t="str">
        <f t="shared" si="7"/>
        <v/>
      </c>
      <c r="S119" s="69"/>
      <c r="T119" s="38"/>
      <c r="U119" s="11"/>
      <c r="V119" s="67" t="str">
        <f t="shared" si="8"/>
        <v/>
      </c>
      <c r="W119" s="17" t="str">
        <f t="shared" si="11"/>
        <v/>
      </c>
      <c r="X119" s="152" t="str">
        <f t="shared" si="9"/>
        <v/>
      </c>
    </row>
    <row r="120" spans="1:24" s="10" customFormat="1" ht="45.75" customHeight="1" thickBot="1" x14ac:dyDescent="0.25">
      <c r="A120" s="11" t="s">
        <v>9</v>
      </c>
      <c r="B120" s="1"/>
      <c r="C120" s="1"/>
      <c r="D120" s="188" t="str">
        <f t="shared" si="10"/>
        <v xml:space="preserve"> / </v>
      </c>
      <c r="E120" s="11" t="s">
        <v>9</v>
      </c>
      <c r="F120" s="78" t="s">
        <v>1372</v>
      </c>
      <c r="G120" s="72">
        <v>112</v>
      </c>
      <c r="H120" s="55"/>
      <c r="I120" s="70"/>
      <c r="J120" s="74"/>
      <c r="K120" s="86" t="str">
        <f t="shared" si="6"/>
        <v/>
      </c>
      <c r="L120" s="55"/>
      <c r="M120" s="55"/>
      <c r="N120" s="34"/>
      <c r="O120" s="36"/>
      <c r="P120" s="36"/>
      <c r="Q120" s="11"/>
      <c r="R120" s="66" t="str">
        <f t="shared" si="7"/>
        <v/>
      </c>
      <c r="S120" s="69"/>
      <c r="T120" s="38"/>
      <c r="U120" s="11"/>
      <c r="V120" s="67" t="str">
        <f t="shared" si="8"/>
        <v/>
      </c>
      <c r="W120" s="17" t="str">
        <f t="shared" si="11"/>
        <v/>
      </c>
      <c r="X120" s="152" t="str">
        <f t="shared" si="9"/>
        <v/>
      </c>
    </row>
    <row r="121" spans="1:24" s="10" customFormat="1" ht="45.75" customHeight="1" thickBot="1" x14ac:dyDescent="0.25">
      <c r="A121" s="11" t="s">
        <v>9</v>
      </c>
      <c r="B121" s="1"/>
      <c r="C121" s="1"/>
      <c r="D121" s="188" t="str">
        <f t="shared" si="10"/>
        <v xml:space="preserve"> / </v>
      </c>
      <c r="E121" s="11" t="s">
        <v>9</v>
      </c>
      <c r="F121" s="78" t="s">
        <v>1372</v>
      </c>
      <c r="G121" s="72">
        <v>113</v>
      </c>
      <c r="H121" s="55"/>
      <c r="I121" s="70"/>
      <c r="J121" s="74"/>
      <c r="K121" s="86" t="str">
        <f t="shared" si="6"/>
        <v/>
      </c>
      <c r="L121" s="55"/>
      <c r="M121" s="55"/>
      <c r="N121" s="34"/>
      <c r="O121" s="36"/>
      <c r="P121" s="36"/>
      <c r="Q121" s="11"/>
      <c r="R121" s="66" t="str">
        <f t="shared" si="7"/>
        <v/>
      </c>
      <c r="S121" s="69"/>
      <c r="T121" s="38"/>
      <c r="U121" s="11"/>
      <c r="V121" s="67" t="str">
        <f t="shared" si="8"/>
        <v/>
      </c>
      <c r="W121" s="17" t="str">
        <f t="shared" si="11"/>
        <v/>
      </c>
      <c r="X121" s="152" t="str">
        <f t="shared" si="9"/>
        <v/>
      </c>
    </row>
    <row r="122" spans="1:24" s="10" customFormat="1" ht="45.75" customHeight="1" thickBot="1" x14ac:dyDescent="0.25">
      <c r="A122" s="11" t="s">
        <v>9</v>
      </c>
      <c r="B122" s="1"/>
      <c r="C122" s="1"/>
      <c r="D122" s="188" t="str">
        <f t="shared" si="10"/>
        <v xml:space="preserve"> / </v>
      </c>
      <c r="E122" s="11" t="s">
        <v>9</v>
      </c>
      <c r="F122" s="78" t="s">
        <v>1372</v>
      </c>
      <c r="G122" s="72">
        <v>114</v>
      </c>
      <c r="H122" s="55"/>
      <c r="I122" s="70"/>
      <c r="J122" s="74"/>
      <c r="K122" s="86" t="str">
        <f t="shared" si="6"/>
        <v/>
      </c>
      <c r="L122" s="55"/>
      <c r="M122" s="55"/>
      <c r="N122" s="34"/>
      <c r="O122" s="36"/>
      <c r="P122" s="36"/>
      <c r="Q122" s="11"/>
      <c r="R122" s="66" t="str">
        <f t="shared" si="7"/>
        <v/>
      </c>
      <c r="S122" s="69"/>
      <c r="T122" s="38"/>
      <c r="U122" s="11"/>
      <c r="V122" s="67" t="str">
        <f t="shared" si="8"/>
        <v/>
      </c>
      <c r="W122" s="17" t="str">
        <f t="shared" si="11"/>
        <v/>
      </c>
      <c r="X122" s="152" t="str">
        <f t="shared" si="9"/>
        <v/>
      </c>
    </row>
    <row r="123" spans="1:24" s="10" customFormat="1" ht="45.75" customHeight="1" thickBot="1" x14ac:dyDescent="0.25">
      <c r="A123" s="11" t="s">
        <v>9</v>
      </c>
      <c r="B123" s="1"/>
      <c r="C123" s="1"/>
      <c r="D123" s="188" t="str">
        <f t="shared" si="10"/>
        <v xml:space="preserve"> / </v>
      </c>
      <c r="E123" s="11" t="s">
        <v>9</v>
      </c>
      <c r="F123" s="78" t="s">
        <v>1372</v>
      </c>
      <c r="G123" s="72">
        <v>115</v>
      </c>
      <c r="H123" s="55"/>
      <c r="I123" s="70"/>
      <c r="J123" s="74"/>
      <c r="K123" s="86" t="str">
        <f t="shared" si="6"/>
        <v/>
      </c>
      <c r="L123" s="55"/>
      <c r="M123" s="55"/>
      <c r="N123" s="34"/>
      <c r="O123" s="36"/>
      <c r="P123" s="36"/>
      <c r="Q123" s="11"/>
      <c r="R123" s="66" t="str">
        <f t="shared" si="7"/>
        <v/>
      </c>
      <c r="S123" s="69"/>
      <c r="T123" s="38"/>
      <c r="U123" s="11"/>
      <c r="V123" s="67" t="str">
        <f t="shared" si="8"/>
        <v/>
      </c>
      <c r="W123" s="17" t="str">
        <f t="shared" si="11"/>
        <v/>
      </c>
      <c r="X123" s="152" t="str">
        <f t="shared" si="9"/>
        <v/>
      </c>
    </row>
    <row r="124" spans="1:24" s="10" customFormat="1" ht="45.75" customHeight="1" thickBot="1" x14ac:dyDescent="0.25">
      <c r="A124" s="11" t="s">
        <v>9</v>
      </c>
      <c r="B124" s="1"/>
      <c r="C124" s="1"/>
      <c r="D124" s="188" t="str">
        <f t="shared" si="10"/>
        <v xml:space="preserve"> / </v>
      </c>
      <c r="E124" s="11" t="s">
        <v>9</v>
      </c>
      <c r="F124" s="78" t="s">
        <v>1372</v>
      </c>
      <c r="G124" s="72">
        <v>116</v>
      </c>
      <c r="H124" s="55"/>
      <c r="I124" s="70"/>
      <c r="J124" s="74"/>
      <c r="K124" s="86" t="str">
        <f t="shared" si="6"/>
        <v/>
      </c>
      <c r="L124" s="55"/>
      <c r="M124" s="55"/>
      <c r="N124" s="34"/>
      <c r="O124" s="36"/>
      <c r="P124" s="36"/>
      <c r="Q124" s="11"/>
      <c r="R124" s="66" t="str">
        <f t="shared" si="7"/>
        <v/>
      </c>
      <c r="S124" s="69"/>
      <c r="T124" s="38"/>
      <c r="U124" s="11"/>
      <c r="V124" s="67" t="str">
        <f t="shared" si="8"/>
        <v/>
      </c>
      <c r="W124" s="17" t="str">
        <f t="shared" si="11"/>
        <v/>
      </c>
      <c r="X124" s="152" t="str">
        <f t="shared" si="9"/>
        <v/>
      </c>
    </row>
    <row r="125" spans="1:24" s="10" customFormat="1" ht="45.75" customHeight="1" thickBot="1" x14ac:dyDescent="0.25">
      <c r="A125" s="11" t="s">
        <v>9</v>
      </c>
      <c r="B125" s="1"/>
      <c r="C125" s="1"/>
      <c r="D125" s="188" t="str">
        <f t="shared" si="10"/>
        <v xml:space="preserve"> / </v>
      </c>
      <c r="E125" s="11" t="s">
        <v>9</v>
      </c>
      <c r="F125" s="78" t="s">
        <v>1372</v>
      </c>
      <c r="G125" s="72">
        <v>117</v>
      </c>
      <c r="H125" s="55"/>
      <c r="I125" s="70"/>
      <c r="J125" s="74"/>
      <c r="K125" s="86" t="str">
        <f t="shared" si="6"/>
        <v/>
      </c>
      <c r="L125" s="55"/>
      <c r="M125" s="55"/>
      <c r="N125" s="34"/>
      <c r="O125" s="36"/>
      <c r="P125" s="36"/>
      <c r="Q125" s="11"/>
      <c r="R125" s="66" t="str">
        <f t="shared" si="7"/>
        <v/>
      </c>
      <c r="S125" s="69"/>
      <c r="T125" s="38"/>
      <c r="U125" s="11"/>
      <c r="V125" s="67" t="str">
        <f t="shared" si="8"/>
        <v/>
      </c>
      <c r="W125" s="17" t="str">
        <f t="shared" si="11"/>
        <v/>
      </c>
      <c r="X125" s="152" t="str">
        <f t="shared" si="9"/>
        <v/>
      </c>
    </row>
    <row r="126" spans="1:24" s="10" customFormat="1" ht="45.75" customHeight="1" thickBot="1" x14ac:dyDescent="0.25">
      <c r="A126" s="11" t="s">
        <v>9</v>
      </c>
      <c r="B126" s="1"/>
      <c r="C126" s="1"/>
      <c r="D126" s="188" t="str">
        <f t="shared" si="10"/>
        <v xml:space="preserve"> / </v>
      </c>
      <c r="E126" s="11" t="s">
        <v>9</v>
      </c>
      <c r="F126" s="78" t="s">
        <v>1372</v>
      </c>
      <c r="G126" s="72">
        <v>118</v>
      </c>
      <c r="H126" s="55"/>
      <c r="I126" s="70"/>
      <c r="J126" s="74"/>
      <c r="K126" s="86" t="str">
        <f t="shared" si="6"/>
        <v/>
      </c>
      <c r="L126" s="55"/>
      <c r="M126" s="55"/>
      <c r="N126" s="34"/>
      <c r="O126" s="36"/>
      <c r="P126" s="36"/>
      <c r="Q126" s="11"/>
      <c r="R126" s="66" t="str">
        <f t="shared" si="7"/>
        <v/>
      </c>
      <c r="S126" s="69"/>
      <c r="T126" s="38"/>
      <c r="U126" s="11"/>
      <c r="V126" s="67" t="str">
        <f t="shared" si="8"/>
        <v/>
      </c>
      <c r="W126" s="17" t="str">
        <f t="shared" si="11"/>
        <v/>
      </c>
      <c r="X126" s="152" t="str">
        <f t="shared" si="9"/>
        <v/>
      </c>
    </row>
    <row r="127" spans="1:24" s="10" customFormat="1" ht="45.75" customHeight="1" thickBot="1" x14ac:dyDescent="0.25">
      <c r="A127" s="11" t="s">
        <v>9</v>
      </c>
      <c r="B127" s="1"/>
      <c r="C127" s="1"/>
      <c r="D127" s="188" t="str">
        <f t="shared" si="10"/>
        <v xml:space="preserve"> / </v>
      </c>
      <c r="E127" s="11" t="s">
        <v>9</v>
      </c>
      <c r="F127" s="78" t="s">
        <v>1372</v>
      </c>
      <c r="G127" s="72">
        <v>119</v>
      </c>
      <c r="H127" s="55"/>
      <c r="I127" s="70"/>
      <c r="J127" s="74"/>
      <c r="K127" s="86" t="str">
        <f t="shared" si="6"/>
        <v/>
      </c>
      <c r="L127" s="55"/>
      <c r="M127" s="55"/>
      <c r="N127" s="34"/>
      <c r="O127" s="36"/>
      <c r="P127" s="36"/>
      <c r="Q127" s="11"/>
      <c r="R127" s="66" t="str">
        <f t="shared" si="7"/>
        <v/>
      </c>
      <c r="S127" s="69"/>
      <c r="T127" s="38"/>
      <c r="U127" s="11"/>
      <c r="V127" s="67" t="str">
        <f t="shared" si="8"/>
        <v/>
      </c>
      <c r="W127" s="17" t="str">
        <f t="shared" si="11"/>
        <v/>
      </c>
      <c r="X127" s="152" t="str">
        <f t="shared" si="9"/>
        <v/>
      </c>
    </row>
    <row r="128" spans="1:24" s="10" customFormat="1" ht="45.75" customHeight="1" thickBot="1" x14ac:dyDescent="0.25">
      <c r="A128" s="11" t="s">
        <v>9</v>
      </c>
      <c r="B128" s="1"/>
      <c r="C128" s="1"/>
      <c r="D128" s="188" t="str">
        <f t="shared" si="10"/>
        <v xml:space="preserve"> / </v>
      </c>
      <c r="E128" s="11" t="s">
        <v>9</v>
      </c>
      <c r="F128" s="78" t="s">
        <v>1372</v>
      </c>
      <c r="G128" s="72">
        <v>120</v>
      </c>
      <c r="H128" s="55"/>
      <c r="I128" s="70"/>
      <c r="J128" s="74"/>
      <c r="K128" s="86" t="str">
        <f t="shared" si="6"/>
        <v/>
      </c>
      <c r="L128" s="55"/>
      <c r="M128" s="55"/>
      <c r="N128" s="34"/>
      <c r="O128" s="36"/>
      <c r="P128" s="36"/>
      <c r="Q128" s="11"/>
      <c r="R128" s="66" t="str">
        <f t="shared" si="7"/>
        <v/>
      </c>
      <c r="S128" s="69"/>
      <c r="T128" s="38"/>
      <c r="U128" s="11"/>
      <c r="V128" s="67" t="str">
        <f t="shared" si="8"/>
        <v/>
      </c>
      <c r="W128" s="17" t="str">
        <f t="shared" si="11"/>
        <v/>
      </c>
      <c r="X128" s="152" t="str">
        <f t="shared" si="9"/>
        <v/>
      </c>
    </row>
    <row r="129" spans="1:24" s="10" customFormat="1" ht="45.75" customHeight="1" thickBot="1" x14ac:dyDescent="0.25">
      <c r="A129" s="11" t="s">
        <v>9</v>
      </c>
      <c r="B129" s="1"/>
      <c r="C129" s="1"/>
      <c r="D129" s="188" t="str">
        <f t="shared" si="10"/>
        <v xml:space="preserve"> / </v>
      </c>
      <c r="E129" s="11" t="s">
        <v>9</v>
      </c>
      <c r="F129" s="78" t="s">
        <v>1372</v>
      </c>
      <c r="G129" s="72">
        <v>121</v>
      </c>
      <c r="H129" s="55"/>
      <c r="I129" s="70"/>
      <c r="J129" s="74"/>
      <c r="K129" s="86" t="str">
        <f t="shared" si="6"/>
        <v/>
      </c>
      <c r="L129" s="55"/>
      <c r="M129" s="55"/>
      <c r="N129" s="34"/>
      <c r="O129" s="36"/>
      <c r="P129" s="36"/>
      <c r="Q129" s="11"/>
      <c r="R129" s="66" t="str">
        <f t="shared" si="7"/>
        <v/>
      </c>
      <c r="S129" s="69"/>
      <c r="T129" s="38"/>
      <c r="U129" s="11"/>
      <c r="V129" s="67" t="str">
        <f t="shared" si="8"/>
        <v/>
      </c>
      <c r="W129" s="17" t="str">
        <f t="shared" si="11"/>
        <v/>
      </c>
      <c r="X129" s="152" t="str">
        <f t="shared" si="9"/>
        <v/>
      </c>
    </row>
    <row r="130" spans="1:24" s="10" customFormat="1" ht="45.75" customHeight="1" thickBot="1" x14ac:dyDescent="0.25">
      <c r="A130" s="11" t="s">
        <v>9</v>
      </c>
      <c r="B130" s="1"/>
      <c r="C130" s="1"/>
      <c r="D130" s="188" t="str">
        <f t="shared" si="10"/>
        <v xml:space="preserve"> / </v>
      </c>
      <c r="E130" s="11" t="s">
        <v>9</v>
      </c>
      <c r="F130" s="78" t="s">
        <v>1372</v>
      </c>
      <c r="G130" s="72">
        <v>122</v>
      </c>
      <c r="H130" s="55"/>
      <c r="I130" s="70"/>
      <c r="J130" s="74"/>
      <c r="K130" s="86" t="str">
        <f t="shared" si="6"/>
        <v/>
      </c>
      <c r="L130" s="55"/>
      <c r="M130" s="55"/>
      <c r="N130" s="34"/>
      <c r="O130" s="36"/>
      <c r="P130" s="36"/>
      <c r="Q130" s="11"/>
      <c r="R130" s="66" t="str">
        <f t="shared" si="7"/>
        <v/>
      </c>
      <c r="S130" s="69"/>
      <c r="T130" s="38"/>
      <c r="U130" s="11"/>
      <c r="V130" s="67" t="str">
        <f t="shared" si="8"/>
        <v/>
      </c>
      <c r="W130" s="17" t="str">
        <f t="shared" si="11"/>
        <v/>
      </c>
      <c r="X130" s="152" t="str">
        <f t="shared" si="9"/>
        <v/>
      </c>
    </row>
    <row r="131" spans="1:24" s="10" customFormat="1" ht="45.75" customHeight="1" thickBot="1" x14ac:dyDescent="0.25">
      <c r="A131" s="11" t="s">
        <v>9</v>
      </c>
      <c r="B131" s="1"/>
      <c r="C131" s="1"/>
      <c r="D131" s="188" t="str">
        <f t="shared" si="10"/>
        <v xml:space="preserve"> / </v>
      </c>
      <c r="E131" s="11" t="s">
        <v>9</v>
      </c>
      <c r="F131" s="78" t="s">
        <v>1372</v>
      </c>
      <c r="G131" s="72">
        <v>123</v>
      </c>
      <c r="H131" s="55"/>
      <c r="I131" s="70"/>
      <c r="J131" s="74"/>
      <c r="K131" s="86" t="str">
        <f t="shared" si="6"/>
        <v/>
      </c>
      <c r="L131" s="55"/>
      <c r="M131" s="55"/>
      <c r="N131" s="34"/>
      <c r="O131" s="36"/>
      <c r="P131" s="36"/>
      <c r="Q131" s="11"/>
      <c r="R131" s="66" t="str">
        <f t="shared" si="7"/>
        <v/>
      </c>
      <c r="S131" s="69"/>
      <c r="T131" s="38"/>
      <c r="U131" s="11"/>
      <c r="V131" s="67" t="str">
        <f t="shared" si="8"/>
        <v/>
      </c>
      <c r="W131" s="17" t="str">
        <f t="shared" si="11"/>
        <v/>
      </c>
      <c r="X131" s="152" t="str">
        <f t="shared" si="9"/>
        <v/>
      </c>
    </row>
    <row r="132" spans="1:24" s="10" customFormat="1" ht="45.75" customHeight="1" thickBot="1" x14ac:dyDescent="0.25">
      <c r="A132" s="11" t="s">
        <v>9</v>
      </c>
      <c r="B132" s="1"/>
      <c r="C132" s="1"/>
      <c r="D132" s="188" t="str">
        <f t="shared" si="10"/>
        <v xml:space="preserve"> / </v>
      </c>
      <c r="E132" s="11" t="s">
        <v>9</v>
      </c>
      <c r="F132" s="78" t="s">
        <v>1372</v>
      </c>
      <c r="G132" s="72">
        <v>124</v>
      </c>
      <c r="H132" s="55"/>
      <c r="I132" s="70"/>
      <c r="J132" s="74"/>
      <c r="K132" s="86" t="str">
        <f t="shared" si="6"/>
        <v/>
      </c>
      <c r="L132" s="55"/>
      <c r="M132" s="55"/>
      <c r="N132" s="34"/>
      <c r="O132" s="36"/>
      <c r="P132" s="36"/>
      <c r="Q132" s="11"/>
      <c r="R132" s="66" t="str">
        <f t="shared" si="7"/>
        <v/>
      </c>
      <c r="S132" s="69"/>
      <c r="T132" s="38"/>
      <c r="U132" s="11"/>
      <c r="V132" s="67" t="str">
        <f t="shared" si="8"/>
        <v/>
      </c>
      <c r="W132" s="17" t="str">
        <f t="shared" si="11"/>
        <v/>
      </c>
      <c r="X132" s="152" t="str">
        <f t="shared" si="9"/>
        <v/>
      </c>
    </row>
    <row r="133" spans="1:24" s="10" customFormat="1" ht="45.75" customHeight="1" thickBot="1" x14ac:dyDescent="0.25">
      <c r="A133" s="11" t="s">
        <v>9</v>
      </c>
      <c r="B133" s="1"/>
      <c r="C133" s="1"/>
      <c r="D133" s="188" t="str">
        <f t="shared" si="10"/>
        <v xml:space="preserve"> / </v>
      </c>
      <c r="E133" s="11" t="s">
        <v>9</v>
      </c>
      <c r="F133" s="78" t="s">
        <v>1372</v>
      </c>
      <c r="G133" s="72">
        <v>125</v>
      </c>
      <c r="H133" s="55"/>
      <c r="I133" s="70"/>
      <c r="J133" s="74"/>
      <c r="K133" s="86" t="str">
        <f t="shared" si="6"/>
        <v/>
      </c>
      <c r="L133" s="55"/>
      <c r="M133" s="55"/>
      <c r="N133" s="34"/>
      <c r="O133" s="36"/>
      <c r="P133" s="36"/>
      <c r="Q133" s="11"/>
      <c r="R133" s="66" t="str">
        <f t="shared" si="7"/>
        <v/>
      </c>
      <c r="S133" s="69"/>
      <c r="T133" s="38"/>
      <c r="U133" s="11"/>
      <c r="V133" s="67" t="str">
        <f t="shared" si="8"/>
        <v/>
      </c>
      <c r="W133" s="17" t="str">
        <f t="shared" si="11"/>
        <v/>
      </c>
      <c r="X133" s="152" t="str">
        <f t="shared" si="9"/>
        <v/>
      </c>
    </row>
    <row r="134" spans="1:24" s="10" customFormat="1" ht="45.75" customHeight="1" thickBot="1" x14ac:dyDescent="0.25">
      <c r="A134" s="11" t="s">
        <v>9</v>
      </c>
      <c r="B134" s="1"/>
      <c r="C134" s="1"/>
      <c r="D134" s="188" t="str">
        <f t="shared" si="10"/>
        <v xml:space="preserve"> / </v>
      </c>
      <c r="E134" s="11" t="s">
        <v>9</v>
      </c>
      <c r="F134" s="78" t="s">
        <v>1372</v>
      </c>
      <c r="G134" s="72">
        <v>126</v>
      </c>
      <c r="H134" s="55"/>
      <c r="I134" s="70"/>
      <c r="J134" s="74"/>
      <c r="K134" s="86" t="str">
        <f t="shared" si="6"/>
        <v/>
      </c>
      <c r="L134" s="55"/>
      <c r="M134" s="55"/>
      <c r="N134" s="34"/>
      <c r="O134" s="36"/>
      <c r="P134" s="36"/>
      <c r="Q134" s="11"/>
      <c r="R134" s="66" t="str">
        <f t="shared" si="7"/>
        <v/>
      </c>
      <c r="S134" s="69"/>
      <c r="T134" s="38"/>
      <c r="U134" s="11"/>
      <c r="V134" s="67" t="str">
        <f t="shared" si="8"/>
        <v/>
      </c>
      <c r="W134" s="17" t="str">
        <f t="shared" si="11"/>
        <v/>
      </c>
      <c r="X134" s="152" t="str">
        <f t="shared" si="9"/>
        <v/>
      </c>
    </row>
    <row r="135" spans="1:24" s="10" customFormat="1" ht="45.75" customHeight="1" thickBot="1" x14ac:dyDescent="0.25">
      <c r="A135" s="11" t="s">
        <v>9</v>
      </c>
      <c r="B135" s="1"/>
      <c r="C135" s="1"/>
      <c r="D135" s="188" t="str">
        <f t="shared" si="10"/>
        <v xml:space="preserve"> / </v>
      </c>
      <c r="E135" s="11" t="s">
        <v>9</v>
      </c>
      <c r="F135" s="78" t="s">
        <v>1372</v>
      </c>
      <c r="G135" s="72">
        <v>127</v>
      </c>
      <c r="H135" s="55"/>
      <c r="I135" s="70"/>
      <c r="J135" s="74"/>
      <c r="K135" s="86" t="str">
        <f t="shared" si="6"/>
        <v/>
      </c>
      <c r="L135" s="55"/>
      <c r="M135" s="55"/>
      <c r="N135" s="34"/>
      <c r="O135" s="36"/>
      <c r="P135" s="36"/>
      <c r="Q135" s="11"/>
      <c r="R135" s="66" t="str">
        <f t="shared" si="7"/>
        <v/>
      </c>
      <c r="S135" s="69"/>
      <c r="T135" s="38"/>
      <c r="U135" s="11"/>
      <c r="V135" s="67" t="str">
        <f t="shared" si="8"/>
        <v/>
      </c>
      <c r="W135" s="17" t="str">
        <f t="shared" si="11"/>
        <v/>
      </c>
      <c r="X135" s="152" t="str">
        <f t="shared" si="9"/>
        <v/>
      </c>
    </row>
    <row r="136" spans="1:24" s="10" customFormat="1" ht="45.75" customHeight="1" thickBot="1" x14ac:dyDescent="0.25">
      <c r="A136" s="11" t="s">
        <v>9</v>
      </c>
      <c r="B136" s="1"/>
      <c r="C136" s="1"/>
      <c r="D136" s="188" t="str">
        <f t="shared" si="10"/>
        <v xml:space="preserve"> / </v>
      </c>
      <c r="E136" s="11" t="s">
        <v>9</v>
      </c>
      <c r="F136" s="78" t="s">
        <v>1372</v>
      </c>
      <c r="G136" s="72">
        <v>128</v>
      </c>
      <c r="H136" s="55"/>
      <c r="I136" s="70"/>
      <c r="J136" s="74"/>
      <c r="K136" s="86" t="str">
        <f t="shared" si="6"/>
        <v/>
      </c>
      <c r="L136" s="55"/>
      <c r="M136" s="55"/>
      <c r="N136" s="34"/>
      <c r="O136" s="36"/>
      <c r="P136" s="36"/>
      <c r="Q136" s="11"/>
      <c r="R136" s="66" t="str">
        <f t="shared" si="7"/>
        <v/>
      </c>
      <c r="S136" s="69"/>
      <c r="T136" s="38"/>
      <c r="U136" s="11"/>
      <c r="V136" s="67" t="str">
        <f t="shared" si="8"/>
        <v/>
      </c>
      <c r="W136" s="17" t="str">
        <f t="shared" si="11"/>
        <v/>
      </c>
      <c r="X136" s="152" t="str">
        <f t="shared" si="9"/>
        <v/>
      </c>
    </row>
    <row r="137" spans="1:24" s="10" customFormat="1" ht="45.75" customHeight="1" thickBot="1" x14ac:dyDescent="0.25">
      <c r="A137" s="11" t="s">
        <v>9</v>
      </c>
      <c r="B137" s="1"/>
      <c r="C137" s="1"/>
      <c r="D137" s="188" t="str">
        <f t="shared" si="10"/>
        <v xml:space="preserve"> / </v>
      </c>
      <c r="E137" s="11" t="s">
        <v>9</v>
      </c>
      <c r="F137" s="78" t="s">
        <v>1372</v>
      </c>
      <c r="G137" s="72">
        <v>129</v>
      </c>
      <c r="H137" s="55"/>
      <c r="I137" s="70"/>
      <c r="J137" s="74"/>
      <c r="K137" s="86" t="str">
        <f t="shared" ref="K137:K200" si="12">IF($J$6="© DQS GmbH 2023",IF($J137="","",VLOOKUP($J137,BDKSTAB,3,FALSE))&amp;IF($J137="","",", Berufsgattung = "&amp;IF($J137="","",VLOOKUP($J137,BDKSTAB,2,FALSE))),"Copyright verletzt")</f>
        <v/>
      </c>
      <c r="L137" s="55"/>
      <c r="M137" s="55"/>
      <c r="N137" s="34"/>
      <c r="O137" s="36"/>
      <c r="P137" s="36"/>
      <c r="Q137" s="11"/>
      <c r="R137" s="66" t="str">
        <f t="shared" ref="R137:R200" si="13">IF(O137=0,"",O137*S137)</f>
        <v/>
      </c>
      <c r="S137" s="69"/>
      <c r="T137" s="38"/>
      <c r="U137" s="11"/>
      <c r="V137" s="67" t="str">
        <f t="shared" ref="V137:V200" si="14">IF($J137="","",VLOOKUP($J137,BDKSTAB,4,FALSE))</f>
        <v/>
      </c>
      <c r="W137" s="17" t="str">
        <f t="shared" si="11"/>
        <v/>
      </c>
      <c r="X137" s="152" t="str">
        <f t="shared" ref="X137:X200" si="15">IF($J137="","",VLOOKUP($J137,BDKSTAB,7,FALSE))</f>
        <v/>
      </c>
    </row>
    <row r="138" spans="1:24" s="10" customFormat="1" ht="45.75" customHeight="1" thickBot="1" x14ac:dyDescent="0.25">
      <c r="A138" s="11" t="s">
        <v>9</v>
      </c>
      <c r="B138" s="1"/>
      <c r="C138" s="1"/>
      <c r="D138" s="188" t="str">
        <f t="shared" ref="D138:D201" si="16">B138&amp;" / "&amp;C138</f>
        <v xml:space="preserve"> / </v>
      </c>
      <c r="E138" s="11" t="s">
        <v>9</v>
      </c>
      <c r="F138" s="78" t="s">
        <v>1372</v>
      </c>
      <c r="G138" s="72">
        <v>130</v>
      </c>
      <c r="H138" s="55"/>
      <c r="I138" s="70"/>
      <c r="J138" s="74"/>
      <c r="K138" s="86" t="str">
        <f t="shared" si="12"/>
        <v/>
      </c>
      <c r="L138" s="55"/>
      <c r="M138" s="55"/>
      <c r="N138" s="34"/>
      <c r="O138" s="36"/>
      <c r="P138" s="36"/>
      <c r="Q138" s="11"/>
      <c r="R138" s="66" t="str">
        <f t="shared" si="13"/>
        <v/>
      </c>
      <c r="S138" s="69"/>
      <c r="T138" s="38"/>
      <c r="U138" s="11"/>
      <c r="V138" s="67" t="str">
        <f t="shared" si="14"/>
        <v/>
      </c>
      <c r="W138" s="17" t="str">
        <f t="shared" ref="W138:W201" si="17">IF(V138="","",IF(IF(X138="S",(V138),(V138*1.25))&lt;S138,"Überschreitung = Typ2",IF(IF(X138="S",(V138),(V138*1.25))&gt;R138,"OK!, Bitte Typ 1 entragen!","OK!, Bitte Typ 1 entragen!")))</f>
        <v/>
      </c>
      <c r="X138" s="152" t="str">
        <f t="shared" si="15"/>
        <v/>
      </c>
    </row>
    <row r="139" spans="1:24" s="10" customFormat="1" ht="45.75" customHeight="1" thickBot="1" x14ac:dyDescent="0.25">
      <c r="A139" s="11" t="s">
        <v>9</v>
      </c>
      <c r="B139" s="1"/>
      <c r="C139" s="1"/>
      <c r="D139" s="188" t="str">
        <f t="shared" si="16"/>
        <v xml:space="preserve"> / </v>
      </c>
      <c r="E139" s="11" t="s">
        <v>9</v>
      </c>
      <c r="F139" s="78" t="s">
        <v>1372</v>
      </c>
      <c r="G139" s="72">
        <v>131</v>
      </c>
      <c r="H139" s="55"/>
      <c r="I139" s="70"/>
      <c r="J139" s="74"/>
      <c r="K139" s="86" t="str">
        <f t="shared" si="12"/>
        <v/>
      </c>
      <c r="L139" s="55"/>
      <c r="M139" s="55"/>
      <c r="N139" s="34"/>
      <c r="O139" s="36"/>
      <c r="P139" s="36"/>
      <c r="Q139" s="11"/>
      <c r="R139" s="66" t="str">
        <f t="shared" si="13"/>
        <v/>
      </c>
      <c r="S139" s="69"/>
      <c r="T139" s="38"/>
      <c r="U139" s="11"/>
      <c r="V139" s="67" t="str">
        <f t="shared" si="14"/>
        <v/>
      </c>
      <c r="W139" s="17" t="str">
        <f t="shared" si="17"/>
        <v/>
      </c>
      <c r="X139" s="152" t="str">
        <f t="shared" si="15"/>
        <v/>
      </c>
    </row>
    <row r="140" spans="1:24" s="10" customFormat="1" ht="45.75" customHeight="1" thickBot="1" x14ac:dyDescent="0.25">
      <c r="A140" s="11" t="s">
        <v>9</v>
      </c>
      <c r="B140" s="1"/>
      <c r="C140" s="1"/>
      <c r="D140" s="188" t="str">
        <f t="shared" si="16"/>
        <v xml:space="preserve"> / </v>
      </c>
      <c r="E140" s="11" t="s">
        <v>9</v>
      </c>
      <c r="F140" s="78" t="s">
        <v>1372</v>
      </c>
      <c r="G140" s="72">
        <v>132</v>
      </c>
      <c r="H140" s="55"/>
      <c r="I140" s="70"/>
      <c r="J140" s="74"/>
      <c r="K140" s="86" t="str">
        <f t="shared" si="12"/>
        <v/>
      </c>
      <c r="L140" s="55"/>
      <c r="M140" s="55"/>
      <c r="N140" s="34"/>
      <c r="O140" s="36"/>
      <c r="P140" s="36"/>
      <c r="Q140" s="11"/>
      <c r="R140" s="66" t="str">
        <f t="shared" si="13"/>
        <v/>
      </c>
      <c r="S140" s="69"/>
      <c r="T140" s="38"/>
      <c r="U140" s="11"/>
      <c r="V140" s="67" t="str">
        <f t="shared" si="14"/>
        <v/>
      </c>
      <c r="W140" s="17" t="str">
        <f t="shared" si="17"/>
        <v/>
      </c>
      <c r="X140" s="152" t="str">
        <f t="shared" si="15"/>
        <v/>
      </c>
    </row>
    <row r="141" spans="1:24" s="10" customFormat="1" ht="45.75" customHeight="1" thickBot="1" x14ac:dyDescent="0.25">
      <c r="A141" s="11" t="s">
        <v>9</v>
      </c>
      <c r="B141" s="1"/>
      <c r="C141" s="1"/>
      <c r="D141" s="188" t="str">
        <f t="shared" si="16"/>
        <v xml:space="preserve"> / </v>
      </c>
      <c r="E141" s="11" t="s">
        <v>9</v>
      </c>
      <c r="F141" s="78" t="s">
        <v>1372</v>
      </c>
      <c r="G141" s="72">
        <v>133</v>
      </c>
      <c r="H141" s="55"/>
      <c r="I141" s="70"/>
      <c r="J141" s="74"/>
      <c r="K141" s="86" t="str">
        <f t="shared" si="12"/>
        <v/>
      </c>
      <c r="L141" s="55"/>
      <c r="M141" s="55"/>
      <c r="N141" s="34"/>
      <c r="O141" s="36"/>
      <c r="P141" s="36"/>
      <c r="Q141" s="11"/>
      <c r="R141" s="66" t="str">
        <f t="shared" si="13"/>
        <v/>
      </c>
      <c r="S141" s="69"/>
      <c r="T141" s="38"/>
      <c r="U141" s="11"/>
      <c r="V141" s="67" t="str">
        <f t="shared" si="14"/>
        <v/>
      </c>
      <c r="W141" s="17" t="str">
        <f t="shared" si="17"/>
        <v/>
      </c>
      <c r="X141" s="152" t="str">
        <f t="shared" si="15"/>
        <v/>
      </c>
    </row>
    <row r="142" spans="1:24" s="10" customFormat="1" ht="45.75" customHeight="1" thickBot="1" x14ac:dyDescent="0.25">
      <c r="A142" s="11" t="s">
        <v>9</v>
      </c>
      <c r="B142" s="1"/>
      <c r="C142" s="1"/>
      <c r="D142" s="188" t="str">
        <f t="shared" si="16"/>
        <v xml:space="preserve"> / </v>
      </c>
      <c r="E142" s="11" t="s">
        <v>9</v>
      </c>
      <c r="F142" s="78" t="s">
        <v>1372</v>
      </c>
      <c r="G142" s="72">
        <v>134</v>
      </c>
      <c r="H142" s="55"/>
      <c r="I142" s="70"/>
      <c r="J142" s="74"/>
      <c r="K142" s="86" t="str">
        <f t="shared" si="12"/>
        <v/>
      </c>
      <c r="L142" s="55"/>
      <c r="M142" s="55"/>
      <c r="N142" s="34"/>
      <c r="O142" s="36"/>
      <c r="P142" s="36"/>
      <c r="Q142" s="11"/>
      <c r="R142" s="66" t="str">
        <f t="shared" si="13"/>
        <v/>
      </c>
      <c r="S142" s="69"/>
      <c r="T142" s="38"/>
      <c r="U142" s="11"/>
      <c r="V142" s="67" t="str">
        <f t="shared" si="14"/>
        <v/>
      </c>
      <c r="W142" s="17" t="str">
        <f t="shared" si="17"/>
        <v/>
      </c>
      <c r="X142" s="152" t="str">
        <f t="shared" si="15"/>
        <v/>
      </c>
    </row>
    <row r="143" spans="1:24" s="10" customFormat="1" ht="45.75" customHeight="1" thickBot="1" x14ac:dyDescent="0.25">
      <c r="A143" s="11" t="s">
        <v>9</v>
      </c>
      <c r="B143" s="1"/>
      <c r="C143" s="1"/>
      <c r="D143" s="188" t="str">
        <f t="shared" si="16"/>
        <v xml:space="preserve"> / </v>
      </c>
      <c r="E143" s="11" t="s">
        <v>9</v>
      </c>
      <c r="F143" s="78" t="s">
        <v>1372</v>
      </c>
      <c r="G143" s="72">
        <v>135</v>
      </c>
      <c r="H143" s="55"/>
      <c r="I143" s="70"/>
      <c r="J143" s="74"/>
      <c r="K143" s="86" t="str">
        <f t="shared" si="12"/>
        <v/>
      </c>
      <c r="L143" s="55"/>
      <c r="M143" s="55"/>
      <c r="N143" s="34"/>
      <c r="O143" s="36"/>
      <c r="P143" s="36"/>
      <c r="Q143" s="11"/>
      <c r="R143" s="66" t="str">
        <f t="shared" si="13"/>
        <v/>
      </c>
      <c r="S143" s="69"/>
      <c r="T143" s="38"/>
      <c r="U143" s="11"/>
      <c r="V143" s="67" t="str">
        <f t="shared" si="14"/>
        <v/>
      </c>
      <c r="W143" s="17" t="str">
        <f t="shared" si="17"/>
        <v/>
      </c>
      <c r="X143" s="152" t="str">
        <f t="shared" si="15"/>
        <v/>
      </c>
    </row>
    <row r="144" spans="1:24" s="10" customFormat="1" ht="45.75" customHeight="1" thickBot="1" x14ac:dyDescent="0.25">
      <c r="A144" s="11" t="s">
        <v>9</v>
      </c>
      <c r="B144" s="1"/>
      <c r="C144" s="1"/>
      <c r="D144" s="188" t="str">
        <f t="shared" si="16"/>
        <v xml:space="preserve"> / </v>
      </c>
      <c r="E144" s="11" t="s">
        <v>9</v>
      </c>
      <c r="F144" s="78" t="s">
        <v>1372</v>
      </c>
      <c r="G144" s="72">
        <v>136</v>
      </c>
      <c r="H144" s="55"/>
      <c r="I144" s="70"/>
      <c r="J144" s="74"/>
      <c r="K144" s="86" t="str">
        <f t="shared" si="12"/>
        <v/>
      </c>
      <c r="L144" s="55"/>
      <c r="M144" s="55"/>
      <c r="N144" s="34"/>
      <c r="O144" s="36"/>
      <c r="P144" s="36"/>
      <c r="Q144" s="11"/>
      <c r="R144" s="66" t="str">
        <f t="shared" si="13"/>
        <v/>
      </c>
      <c r="S144" s="69"/>
      <c r="T144" s="38"/>
      <c r="U144" s="11"/>
      <c r="V144" s="67" t="str">
        <f t="shared" si="14"/>
        <v/>
      </c>
      <c r="W144" s="17" t="str">
        <f t="shared" si="17"/>
        <v/>
      </c>
      <c r="X144" s="152" t="str">
        <f t="shared" si="15"/>
        <v/>
      </c>
    </row>
    <row r="145" spans="1:24" s="10" customFormat="1" ht="45.75" customHeight="1" thickBot="1" x14ac:dyDescent="0.25">
      <c r="A145" s="11" t="s">
        <v>9</v>
      </c>
      <c r="B145" s="1"/>
      <c r="C145" s="1"/>
      <c r="D145" s="188" t="str">
        <f t="shared" si="16"/>
        <v xml:space="preserve"> / </v>
      </c>
      <c r="E145" s="11" t="s">
        <v>9</v>
      </c>
      <c r="F145" s="78" t="s">
        <v>1372</v>
      </c>
      <c r="G145" s="72">
        <v>137</v>
      </c>
      <c r="H145" s="55"/>
      <c r="I145" s="70"/>
      <c r="J145" s="74"/>
      <c r="K145" s="86" t="str">
        <f t="shared" si="12"/>
        <v/>
      </c>
      <c r="L145" s="55"/>
      <c r="M145" s="55"/>
      <c r="N145" s="34"/>
      <c r="O145" s="36"/>
      <c r="P145" s="36"/>
      <c r="Q145" s="11"/>
      <c r="R145" s="66" t="str">
        <f t="shared" si="13"/>
        <v/>
      </c>
      <c r="S145" s="69"/>
      <c r="T145" s="38"/>
      <c r="U145" s="11"/>
      <c r="V145" s="67" t="str">
        <f t="shared" si="14"/>
        <v/>
      </c>
      <c r="W145" s="17" t="str">
        <f t="shared" si="17"/>
        <v/>
      </c>
      <c r="X145" s="152" t="str">
        <f t="shared" si="15"/>
        <v/>
      </c>
    </row>
    <row r="146" spans="1:24" s="10" customFormat="1" ht="45.75" customHeight="1" thickBot="1" x14ac:dyDescent="0.25">
      <c r="A146" s="11" t="s">
        <v>9</v>
      </c>
      <c r="B146" s="1"/>
      <c r="C146" s="1"/>
      <c r="D146" s="188" t="str">
        <f t="shared" si="16"/>
        <v xml:space="preserve"> / </v>
      </c>
      <c r="E146" s="11" t="s">
        <v>9</v>
      </c>
      <c r="F146" s="78" t="s">
        <v>1372</v>
      </c>
      <c r="G146" s="72">
        <v>138</v>
      </c>
      <c r="H146" s="55"/>
      <c r="I146" s="70"/>
      <c r="J146" s="74"/>
      <c r="K146" s="86" t="str">
        <f t="shared" si="12"/>
        <v/>
      </c>
      <c r="L146" s="55"/>
      <c r="M146" s="55"/>
      <c r="N146" s="34"/>
      <c r="O146" s="36"/>
      <c r="P146" s="36"/>
      <c r="Q146" s="11"/>
      <c r="R146" s="66" t="str">
        <f t="shared" si="13"/>
        <v/>
      </c>
      <c r="S146" s="69"/>
      <c r="T146" s="38"/>
      <c r="U146" s="11"/>
      <c r="V146" s="67" t="str">
        <f t="shared" si="14"/>
        <v/>
      </c>
      <c r="W146" s="17" t="str">
        <f t="shared" si="17"/>
        <v/>
      </c>
      <c r="X146" s="152" t="str">
        <f t="shared" si="15"/>
        <v/>
      </c>
    </row>
    <row r="147" spans="1:24" s="10" customFormat="1" ht="45.75" customHeight="1" thickBot="1" x14ac:dyDescent="0.25">
      <c r="A147" s="11" t="s">
        <v>9</v>
      </c>
      <c r="B147" s="1"/>
      <c r="C147" s="1"/>
      <c r="D147" s="188" t="str">
        <f t="shared" si="16"/>
        <v xml:space="preserve"> / </v>
      </c>
      <c r="E147" s="11" t="s">
        <v>9</v>
      </c>
      <c r="F147" s="78" t="s">
        <v>1372</v>
      </c>
      <c r="G147" s="72">
        <v>139</v>
      </c>
      <c r="H147" s="55"/>
      <c r="I147" s="70"/>
      <c r="J147" s="74"/>
      <c r="K147" s="86" t="str">
        <f t="shared" si="12"/>
        <v/>
      </c>
      <c r="L147" s="55"/>
      <c r="M147" s="55"/>
      <c r="N147" s="34"/>
      <c r="O147" s="36"/>
      <c r="P147" s="36"/>
      <c r="Q147" s="11"/>
      <c r="R147" s="66" t="str">
        <f t="shared" si="13"/>
        <v/>
      </c>
      <c r="S147" s="69"/>
      <c r="T147" s="38"/>
      <c r="U147" s="11"/>
      <c r="V147" s="67" t="str">
        <f t="shared" si="14"/>
        <v/>
      </c>
      <c r="W147" s="17" t="str">
        <f t="shared" si="17"/>
        <v/>
      </c>
      <c r="X147" s="152" t="str">
        <f t="shared" si="15"/>
        <v/>
      </c>
    </row>
    <row r="148" spans="1:24" s="10" customFormat="1" ht="45.75" customHeight="1" thickBot="1" x14ac:dyDescent="0.25">
      <c r="A148" s="11" t="s">
        <v>9</v>
      </c>
      <c r="B148" s="1"/>
      <c r="C148" s="1"/>
      <c r="D148" s="188" t="str">
        <f t="shared" si="16"/>
        <v xml:space="preserve"> / </v>
      </c>
      <c r="E148" s="11" t="s">
        <v>9</v>
      </c>
      <c r="F148" s="78" t="s">
        <v>1372</v>
      </c>
      <c r="G148" s="72">
        <v>140</v>
      </c>
      <c r="H148" s="55"/>
      <c r="I148" s="70"/>
      <c r="J148" s="74"/>
      <c r="K148" s="86" t="str">
        <f t="shared" si="12"/>
        <v/>
      </c>
      <c r="L148" s="55"/>
      <c r="M148" s="55"/>
      <c r="N148" s="34"/>
      <c r="O148" s="36"/>
      <c r="P148" s="36"/>
      <c r="Q148" s="11"/>
      <c r="R148" s="66" t="str">
        <f t="shared" si="13"/>
        <v/>
      </c>
      <c r="S148" s="69"/>
      <c r="T148" s="38"/>
      <c r="U148" s="11"/>
      <c r="V148" s="67" t="str">
        <f t="shared" si="14"/>
        <v/>
      </c>
      <c r="W148" s="17" t="str">
        <f t="shared" si="17"/>
        <v/>
      </c>
      <c r="X148" s="152" t="str">
        <f t="shared" si="15"/>
        <v/>
      </c>
    </row>
    <row r="149" spans="1:24" s="10" customFormat="1" ht="45.75" customHeight="1" thickBot="1" x14ac:dyDescent="0.25">
      <c r="A149" s="11" t="s">
        <v>9</v>
      </c>
      <c r="B149" s="1"/>
      <c r="C149" s="1"/>
      <c r="D149" s="188" t="str">
        <f t="shared" si="16"/>
        <v xml:space="preserve"> / </v>
      </c>
      <c r="E149" s="11" t="s">
        <v>9</v>
      </c>
      <c r="F149" s="78" t="s">
        <v>1372</v>
      </c>
      <c r="G149" s="72">
        <v>141</v>
      </c>
      <c r="H149" s="55"/>
      <c r="I149" s="70"/>
      <c r="J149" s="74"/>
      <c r="K149" s="86" t="str">
        <f t="shared" si="12"/>
        <v/>
      </c>
      <c r="L149" s="55"/>
      <c r="M149" s="55"/>
      <c r="N149" s="34"/>
      <c r="O149" s="36"/>
      <c r="P149" s="36"/>
      <c r="Q149" s="11"/>
      <c r="R149" s="66" t="str">
        <f t="shared" si="13"/>
        <v/>
      </c>
      <c r="S149" s="69"/>
      <c r="T149" s="38"/>
      <c r="U149" s="11"/>
      <c r="V149" s="67" t="str">
        <f t="shared" si="14"/>
        <v/>
      </c>
      <c r="W149" s="17" t="str">
        <f t="shared" si="17"/>
        <v/>
      </c>
      <c r="X149" s="152" t="str">
        <f t="shared" si="15"/>
        <v/>
      </c>
    </row>
    <row r="150" spans="1:24" s="10" customFormat="1" ht="45.75" customHeight="1" thickBot="1" x14ac:dyDescent="0.25">
      <c r="A150" s="11" t="s">
        <v>9</v>
      </c>
      <c r="B150" s="1"/>
      <c r="C150" s="1"/>
      <c r="D150" s="188" t="str">
        <f t="shared" si="16"/>
        <v xml:space="preserve"> / </v>
      </c>
      <c r="E150" s="11" t="s">
        <v>9</v>
      </c>
      <c r="F150" s="78" t="s">
        <v>1372</v>
      </c>
      <c r="G150" s="72">
        <v>142</v>
      </c>
      <c r="H150" s="55"/>
      <c r="I150" s="70"/>
      <c r="J150" s="74"/>
      <c r="K150" s="86" t="str">
        <f t="shared" si="12"/>
        <v/>
      </c>
      <c r="L150" s="55"/>
      <c r="M150" s="55"/>
      <c r="N150" s="34"/>
      <c r="O150" s="36"/>
      <c r="P150" s="36"/>
      <c r="Q150" s="11"/>
      <c r="R150" s="66" t="str">
        <f t="shared" si="13"/>
        <v/>
      </c>
      <c r="S150" s="69"/>
      <c r="T150" s="38"/>
      <c r="U150" s="11"/>
      <c r="V150" s="67" t="str">
        <f t="shared" si="14"/>
        <v/>
      </c>
      <c r="W150" s="17" t="str">
        <f t="shared" si="17"/>
        <v/>
      </c>
      <c r="X150" s="152" t="str">
        <f t="shared" si="15"/>
        <v/>
      </c>
    </row>
    <row r="151" spans="1:24" s="10" customFormat="1" ht="45.75" customHeight="1" thickBot="1" x14ac:dyDescent="0.25">
      <c r="A151" s="11" t="s">
        <v>9</v>
      </c>
      <c r="B151" s="1"/>
      <c r="C151" s="1"/>
      <c r="D151" s="188" t="str">
        <f t="shared" si="16"/>
        <v xml:space="preserve"> / </v>
      </c>
      <c r="E151" s="11" t="s">
        <v>9</v>
      </c>
      <c r="F151" s="78" t="s">
        <v>1372</v>
      </c>
      <c r="G151" s="72">
        <v>143</v>
      </c>
      <c r="H151" s="55"/>
      <c r="I151" s="70"/>
      <c r="J151" s="74"/>
      <c r="K151" s="86" t="str">
        <f t="shared" si="12"/>
        <v/>
      </c>
      <c r="L151" s="55"/>
      <c r="M151" s="55"/>
      <c r="N151" s="34"/>
      <c r="O151" s="36"/>
      <c r="P151" s="36"/>
      <c r="Q151" s="11"/>
      <c r="R151" s="66" t="str">
        <f t="shared" si="13"/>
        <v/>
      </c>
      <c r="S151" s="69"/>
      <c r="T151" s="38"/>
      <c r="U151" s="11"/>
      <c r="V151" s="67" t="str">
        <f t="shared" si="14"/>
        <v/>
      </c>
      <c r="W151" s="17" t="str">
        <f t="shared" si="17"/>
        <v/>
      </c>
      <c r="X151" s="152" t="str">
        <f t="shared" si="15"/>
        <v/>
      </c>
    </row>
    <row r="152" spans="1:24" s="10" customFormat="1" ht="45.75" customHeight="1" thickBot="1" x14ac:dyDescent="0.25">
      <c r="A152" s="11" t="s">
        <v>9</v>
      </c>
      <c r="B152" s="1"/>
      <c r="C152" s="1"/>
      <c r="D152" s="188" t="str">
        <f t="shared" si="16"/>
        <v xml:space="preserve"> / </v>
      </c>
      <c r="E152" s="11" t="s">
        <v>9</v>
      </c>
      <c r="F152" s="78" t="s">
        <v>1372</v>
      </c>
      <c r="G152" s="72">
        <v>144</v>
      </c>
      <c r="H152" s="55"/>
      <c r="I152" s="70"/>
      <c r="J152" s="74"/>
      <c r="K152" s="86" t="str">
        <f t="shared" si="12"/>
        <v/>
      </c>
      <c r="L152" s="55"/>
      <c r="M152" s="55"/>
      <c r="N152" s="34"/>
      <c r="O152" s="36"/>
      <c r="P152" s="36"/>
      <c r="Q152" s="11"/>
      <c r="R152" s="66" t="str">
        <f t="shared" si="13"/>
        <v/>
      </c>
      <c r="S152" s="69"/>
      <c r="T152" s="38"/>
      <c r="U152" s="11"/>
      <c r="V152" s="67" t="str">
        <f t="shared" si="14"/>
        <v/>
      </c>
      <c r="W152" s="17" t="str">
        <f t="shared" si="17"/>
        <v/>
      </c>
      <c r="X152" s="152" t="str">
        <f t="shared" si="15"/>
        <v/>
      </c>
    </row>
    <row r="153" spans="1:24" s="10" customFormat="1" ht="45.75" customHeight="1" thickBot="1" x14ac:dyDescent="0.25">
      <c r="A153" s="11" t="s">
        <v>9</v>
      </c>
      <c r="B153" s="1"/>
      <c r="C153" s="1"/>
      <c r="D153" s="188" t="str">
        <f t="shared" si="16"/>
        <v xml:space="preserve"> / </v>
      </c>
      <c r="E153" s="11" t="s">
        <v>9</v>
      </c>
      <c r="F153" s="78" t="s">
        <v>1372</v>
      </c>
      <c r="G153" s="72">
        <v>145</v>
      </c>
      <c r="H153" s="55"/>
      <c r="I153" s="70"/>
      <c r="J153" s="74"/>
      <c r="K153" s="86" t="str">
        <f t="shared" si="12"/>
        <v/>
      </c>
      <c r="L153" s="55"/>
      <c r="M153" s="55"/>
      <c r="N153" s="34"/>
      <c r="O153" s="36"/>
      <c r="P153" s="36"/>
      <c r="Q153" s="11"/>
      <c r="R153" s="66" t="str">
        <f t="shared" si="13"/>
        <v/>
      </c>
      <c r="S153" s="69"/>
      <c r="T153" s="38"/>
      <c r="U153" s="11"/>
      <c r="V153" s="67" t="str">
        <f t="shared" si="14"/>
        <v/>
      </c>
      <c r="W153" s="17" t="str">
        <f t="shared" si="17"/>
        <v/>
      </c>
      <c r="X153" s="152" t="str">
        <f t="shared" si="15"/>
        <v/>
      </c>
    </row>
    <row r="154" spans="1:24" s="10" customFormat="1" ht="45.75" customHeight="1" thickBot="1" x14ac:dyDescent="0.25">
      <c r="A154" s="11" t="s">
        <v>9</v>
      </c>
      <c r="B154" s="1"/>
      <c r="C154" s="1"/>
      <c r="D154" s="188" t="str">
        <f t="shared" si="16"/>
        <v xml:space="preserve"> / </v>
      </c>
      <c r="E154" s="11" t="s">
        <v>9</v>
      </c>
      <c r="F154" s="78" t="s">
        <v>1372</v>
      </c>
      <c r="G154" s="72">
        <v>146</v>
      </c>
      <c r="H154" s="55"/>
      <c r="I154" s="70"/>
      <c r="J154" s="74"/>
      <c r="K154" s="86" t="str">
        <f t="shared" si="12"/>
        <v/>
      </c>
      <c r="L154" s="55"/>
      <c r="M154" s="55"/>
      <c r="N154" s="34"/>
      <c r="O154" s="36"/>
      <c r="P154" s="36"/>
      <c r="Q154" s="11"/>
      <c r="R154" s="66" t="str">
        <f t="shared" si="13"/>
        <v/>
      </c>
      <c r="S154" s="69"/>
      <c r="T154" s="38"/>
      <c r="U154" s="11"/>
      <c r="V154" s="67" t="str">
        <f t="shared" si="14"/>
        <v/>
      </c>
      <c r="W154" s="17" t="str">
        <f t="shared" si="17"/>
        <v/>
      </c>
      <c r="X154" s="152" t="str">
        <f t="shared" si="15"/>
        <v/>
      </c>
    </row>
    <row r="155" spans="1:24" s="10" customFormat="1" ht="45.75" customHeight="1" thickBot="1" x14ac:dyDescent="0.25">
      <c r="A155" s="11" t="s">
        <v>9</v>
      </c>
      <c r="B155" s="1"/>
      <c r="C155" s="1"/>
      <c r="D155" s="188" t="str">
        <f t="shared" si="16"/>
        <v xml:space="preserve"> / </v>
      </c>
      <c r="E155" s="11" t="s">
        <v>9</v>
      </c>
      <c r="F155" s="78" t="s">
        <v>1372</v>
      </c>
      <c r="G155" s="72">
        <v>147</v>
      </c>
      <c r="H155" s="55"/>
      <c r="I155" s="70"/>
      <c r="J155" s="74"/>
      <c r="K155" s="86" t="str">
        <f t="shared" si="12"/>
        <v/>
      </c>
      <c r="L155" s="55"/>
      <c r="M155" s="55"/>
      <c r="N155" s="34"/>
      <c r="O155" s="36"/>
      <c r="P155" s="36"/>
      <c r="Q155" s="11"/>
      <c r="R155" s="66" t="str">
        <f t="shared" si="13"/>
        <v/>
      </c>
      <c r="S155" s="69"/>
      <c r="T155" s="38"/>
      <c r="U155" s="11"/>
      <c r="V155" s="67" t="str">
        <f t="shared" si="14"/>
        <v/>
      </c>
      <c r="W155" s="17" t="str">
        <f t="shared" si="17"/>
        <v/>
      </c>
      <c r="X155" s="152" t="str">
        <f t="shared" si="15"/>
        <v/>
      </c>
    </row>
    <row r="156" spans="1:24" s="10" customFormat="1" ht="45.75" customHeight="1" thickBot="1" x14ac:dyDescent="0.25">
      <c r="A156" s="11" t="s">
        <v>9</v>
      </c>
      <c r="B156" s="1"/>
      <c r="C156" s="1"/>
      <c r="D156" s="188" t="str">
        <f t="shared" si="16"/>
        <v xml:space="preserve"> / </v>
      </c>
      <c r="E156" s="11" t="s">
        <v>9</v>
      </c>
      <c r="F156" s="78" t="s">
        <v>1372</v>
      </c>
      <c r="G156" s="72">
        <v>148</v>
      </c>
      <c r="H156" s="55"/>
      <c r="I156" s="70"/>
      <c r="J156" s="74"/>
      <c r="K156" s="86" t="str">
        <f t="shared" si="12"/>
        <v/>
      </c>
      <c r="L156" s="55"/>
      <c r="M156" s="55"/>
      <c r="N156" s="34"/>
      <c r="O156" s="36"/>
      <c r="P156" s="36"/>
      <c r="Q156" s="11"/>
      <c r="R156" s="66" t="str">
        <f t="shared" si="13"/>
        <v/>
      </c>
      <c r="S156" s="69"/>
      <c r="T156" s="38"/>
      <c r="U156" s="11"/>
      <c r="V156" s="67" t="str">
        <f t="shared" si="14"/>
        <v/>
      </c>
      <c r="W156" s="17" t="str">
        <f t="shared" si="17"/>
        <v/>
      </c>
      <c r="X156" s="152" t="str">
        <f t="shared" si="15"/>
        <v/>
      </c>
    </row>
    <row r="157" spans="1:24" s="10" customFormat="1" ht="45.75" customHeight="1" thickBot="1" x14ac:dyDescent="0.25">
      <c r="A157" s="11" t="s">
        <v>9</v>
      </c>
      <c r="B157" s="1"/>
      <c r="C157" s="1"/>
      <c r="D157" s="188" t="str">
        <f t="shared" si="16"/>
        <v xml:space="preserve"> / </v>
      </c>
      <c r="E157" s="11" t="s">
        <v>9</v>
      </c>
      <c r="F157" s="78" t="s">
        <v>1372</v>
      </c>
      <c r="G157" s="72">
        <v>149</v>
      </c>
      <c r="H157" s="55"/>
      <c r="I157" s="70"/>
      <c r="J157" s="74"/>
      <c r="K157" s="86" t="str">
        <f t="shared" si="12"/>
        <v/>
      </c>
      <c r="L157" s="55"/>
      <c r="M157" s="55"/>
      <c r="N157" s="34"/>
      <c r="O157" s="36"/>
      <c r="P157" s="36"/>
      <c r="Q157" s="11"/>
      <c r="R157" s="66" t="str">
        <f t="shared" si="13"/>
        <v/>
      </c>
      <c r="S157" s="69"/>
      <c r="T157" s="38"/>
      <c r="U157" s="11"/>
      <c r="V157" s="67" t="str">
        <f t="shared" si="14"/>
        <v/>
      </c>
      <c r="W157" s="17" t="str">
        <f t="shared" si="17"/>
        <v/>
      </c>
      <c r="X157" s="152" t="str">
        <f t="shared" si="15"/>
        <v/>
      </c>
    </row>
    <row r="158" spans="1:24" s="10" customFormat="1" ht="45.75" customHeight="1" thickBot="1" x14ac:dyDescent="0.25">
      <c r="A158" s="11" t="s">
        <v>9</v>
      </c>
      <c r="B158" s="1"/>
      <c r="C158" s="1"/>
      <c r="D158" s="188" t="str">
        <f t="shared" si="16"/>
        <v xml:space="preserve"> / </v>
      </c>
      <c r="E158" s="11" t="s">
        <v>9</v>
      </c>
      <c r="F158" s="78" t="s">
        <v>1372</v>
      </c>
      <c r="G158" s="72">
        <v>150</v>
      </c>
      <c r="H158" s="55"/>
      <c r="I158" s="70"/>
      <c r="J158" s="74"/>
      <c r="K158" s="86" t="str">
        <f t="shared" si="12"/>
        <v/>
      </c>
      <c r="L158" s="55"/>
      <c r="M158" s="55"/>
      <c r="N158" s="34"/>
      <c r="O158" s="36"/>
      <c r="P158" s="36"/>
      <c r="Q158" s="11"/>
      <c r="R158" s="66" t="str">
        <f t="shared" si="13"/>
        <v/>
      </c>
      <c r="S158" s="69"/>
      <c r="T158" s="38"/>
      <c r="U158" s="11"/>
      <c r="V158" s="67" t="str">
        <f t="shared" si="14"/>
        <v/>
      </c>
      <c r="W158" s="17" t="str">
        <f t="shared" si="17"/>
        <v/>
      </c>
      <c r="X158" s="152" t="str">
        <f t="shared" si="15"/>
        <v/>
      </c>
    </row>
    <row r="159" spans="1:24" s="10" customFormat="1" ht="45.75" customHeight="1" thickBot="1" x14ac:dyDescent="0.25">
      <c r="A159" s="11" t="s">
        <v>9</v>
      </c>
      <c r="B159" s="1"/>
      <c r="C159" s="1"/>
      <c r="D159" s="188" t="str">
        <f t="shared" si="16"/>
        <v xml:space="preserve"> / </v>
      </c>
      <c r="E159" s="11" t="s">
        <v>9</v>
      </c>
      <c r="F159" s="78" t="s">
        <v>1372</v>
      </c>
      <c r="G159" s="72">
        <v>151</v>
      </c>
      <c r="H159" s="55"/>
      <c r="I159" s="70"/>
      <c r="J159" s="74"/>
      <c r="K159" s="86" t="str">
        <f t="shared" si="12"/>
        <v/>
      </c>
      <c r="L159" s="55"/>
      <c r="M159" s="55"/>
      <c r="N159" s="34"/>
      <c r="O159" s="36"/>
      <c r="P159" s="36"/>
      <c r="Q159" s="11"/>
      <c r="R159" s="66" t="str">
        <f t="shared" si="13"/>
        <v/>
      </c>
      <c r="S159" s="69"/>
      <c r="T159" s="38"/>
      <c r="U159" s="11"/>
      <c r="V159" s="67" t="str">
        <f t="shared" si="14"/>
        <v/>
      </c>
      <c r="W159" s="17" t="str">
        <f t="shared" si="17"/>
        <v/>
      </c>
      <c r="X159" s="152" t="str">
        <f t="shared" si="15"/>
        <v/>
      </c>
    </row>
    <row r="160" spans="1:24" s="10" customFormat="1" ht="45.75" customHeight="1" thickBot="1" x14ac:dyDescent="0.25">
      <c r="A160" s="11" t="s">
        <v>9</v>
      </c>
      <c r="B160" s="1"/>
      <c r="C160" s="1"/>
      <c r="D160" s="188" t="str">
        <f t="shared" si="16"/>
        <v xml:space="preserve"> / </v>
      </c>
      <c r="E160" s="11" t="s">
        <v>9</v>
      </c>
      <c r="F160" s="78" t="s">
        <v>1372</v>
      </c>
      <c r="G160" s="72">
        <v>152</v>
      </c>
      <c r="H160" s="55"/>
      <c r="I160" s="70"/>
      <c r="J160" s="74"/>
      <c r="K160" s="86" t="str">
        <f t="shared" si="12"/>
        <v/>
      </c>
      <c r="L160" s="55"/>
      <c r="M160" s="55"/>
      <c r="N160" s="34"/>
      <c r="O160" s="36"/>
      <c r="P160" s="36"/>
      <c r="Q160" s="11"/>
      <c r="R160" s="66" t="str">
        <f t="shared" si="13"/>
        <v/>
      </c>
      <c r="S160" s="69"/>
      <c r="T160" s="38"/>
      <c r="U160" s="11"/>
      <c r="V160" s="67" t="str">
        <f t="shared" si="14"/>
        <v/>
      </c>
      <c r="W160" s="17" t="str">
        <f t="shared" si="17"/>
        <v/>
      </c>
      <c r="X160" s="152" t="str">
        <f t="shared" si="15"/>
        <v/>
      </c>
    </row>
    <row r="161" spans="1:24" s="10" customFormat="1" ht="45.75" customHeight="1" thickBot="1" x14ac:dyDescent="0.25">
      <c r="A161" s="11" t="s">
        <v>9</v>
      </c>
      <c r="B161" s="1"/>
      <c r="C161" s="1"/>
      <c r="D161" s="188" t="str">
        <f t="shared" si="16"/>
        <v xml:space="preserve"> / </v>
      </c>
      <c r="E161" s="11" t="s">
        <v>9</v>
      </c>
      <c r="F161" s="78" t="s">
        <v>1372</v>
      </c>
      <c r="G161" s="72">
        <v>153</v>
      </c>
      <c r="H161" s="55"/>
      <c r="I161" s="70"/>
      <c r="J161" s="74"/>
      <c r="K161" s="86" t="str">
        <f t="shared" si="12"/>
        <v/>
      </c>
      <c r="L161" s="55"/>
      <c r="M161" s="55"/>
      <c r="N161" s="34"/>
      <c r="O161" s="36"/>
      <c r="P161" s="36"/>
      <c r="Q161" s="11"/>
      <c r="R161" s="66" t="str">
        <f t="shared" si="13"/>
        <v/>
      </c>
      <c r="S161" s="69"/>
      <c r="T161" s="38"/>
      <c r="U161" s="11"/>
      <c r="V161" s="67" t="str">
        <f t="shared" si="14"/>
        <v/>
      </c>
      <c r="W161" s="17" t="str">
        <f t="shared" si="17"/>
        <v/>
      </c>
      <c r="X161" s="152" t="str">
        <f t="shared" si="15"/>
        <v/>
      </c>
    </row>
    <row r="162" spans="1:24" s="10" customFormat="1" ht="45.75" customHeight="1" thickBot="1" x14ac:dyDescent="0.25">
      <c r="A162" s="11" t="s">
        <v>9</v>
      </c>
      <c r="B162" s="1"/>
      <c r="C162" s="1"/>
      <c r="D162" s="188" t="str">
        <f t="shared" si="16"/>
        <v xml:space="preserve"> / </v>
      </c>
      <c r="E162" s="11" t="s">
        <v>9</v>
      </c>
      <c r="F162" s="78" t="s">
        <v>1372</v>
      </c>
      <c r="G162" s="72">
        <v>154</v>
      </c>
      <c r="H162" s="55"/>
      <c r="I162" s="70"/>
      <c r="J162" s="74"/>
      <c r="K162" s="86" t="str">
        <f t="shared" si="12"/>
        <v/>
      </c>
      <c r="L162" s="55"/>
      <c r="M162" s="55"/>
      <c r="N162" s="34"/>
      <c r="O162" s="36"/>
      <c r="P162" s="36"/>
      <c r="Q162" s="11"/>
      <c r="R162" s="66" t="str">
        <f t="shared" si="13"/>
        <v/>
      </c>
      <c r="S162" s="69"/>
      <c r="T162" s="38"/>
      <c r="U162" s="11"/>
      <c r="V162" s="67" t="str">
        <f t="shared" si="14"/>
        <v/>
      </c>
      <c r="W162" s="17" t="str">
        <f t="shared" si="17"/>
        <v/>
      </c>
      <c r="X162" s="152" t="str">
        <f t="shared" si="15"/>
        <v/>
      </c>
    </row>
    <row r="163" spans="1:24" s="10" customFormat="1" ht="45.75" customHeight="1" thickBot="1" x14ac:dyDescent="0.25">
      <c r="A163" s="11" t="s">
        <v>9</v>
      </c>
      <c r="B163" s="1"/>
      <c r="C163" s="1"/>
      <c r="D163" s="188" t="str">
        <f t="shared" si="16"/>
        <v xml:space="preserve"> / </v>
      </c>
      <c r="E163" s="11" t="s">
        <v>9</v>
      </c>
      <c r="F163" s="78" t="s">
        <v>1372</v>
      </c>
      <c r="G163" s="72">
        <v>155</v>
      </c>
      <c r="H163" s="55"/>
      <c r="I163" s="70"/>
      <c r="J163" s="74"/>
      <c r="K163" s="86" t="str">
        <f t="shared" si="12"/>
        <v/>
      </c>
      <c r="L163" s="55"/>
      <c r="M163" s="55"/>
      <c r="N163" s="34"/>
      <c r="O163" s="36"/>
      <c r="P163" s="36"/>
      <c r="Q163" s="11"/>
      <c r="R163" s="66" t="str">
        <f t="shared" si="13"/>
        <v/>
      </c>
      <c r="S163" s="69"/>
      <c r="T163" s="38"/>
      <c r="U163" s="11"/>
      <c r="V163" s="67" t="str">
        <f t="shared" si="14"/>
        <v/>
      </c>
      <c r="W163" s="17" t="str">
        <f t="shared" si="17"/>
        <v/>
      </c>
      <c r="X163" s="152" t="str">
        <f t="shared" si="15"/>
        <v/>
      </c>
    </row>
    <row r="164" spans="1:24" s="10" customFormat="1" ht="45.75" customHeight="1" thickBot="1" x14ac:dyDescent="0.25">
      <c r="A164" s="11" t="s">
        <v>9</v>
      </c>
      <c r="B164" s="1"/>
      <c r="C164" s="1"/>
      <c r="D164" s="188" t="str">
        <f t="shared" si="16"/>
        <v xml:space="preserve"> / </v>
      </c>
      <c r="E164" s="11" t="s">
        <v>9</v>
      </c>
      <c r="F164" s="78" t="s">
        <v>1372</v>
      </c>
      <c r="G164" s="72">
        <v>156</v>
      </c>
      <c r="H164" s="55"/>
      <c r="I164" s="70"/>
      <c r="J164" s="74"/>
      <c r="K164" s="86" t="str">
        <f t="shared" si="12"/>
        <v/>
      </c>
      <c r="L164" s="55"/>
      <c r="M164" s="55"/>
      <c r="N164" s="34"/>
      <c r="O164" s="36"/>
      <c r="P164" s="36"/>
      <c r="Q164" s="11"/>
      <c r="R164" s="66" t="str">
        <f t="shared" si="13"/>
        <v/>
      </c>
      <c r="S164" s="69"/>
      <c r="T164" s="38"/>
      <c r="U164" s="11"/>
      <c r="V164" s="67" t="str">
        <f t="shared" si="14"/>
        <v/>
      </c>
      <c r="W164" s="17" t="str">
        <f t="shared" si="17"/>
        <v/>
      </c>
      <c r="X164" s="152" t="str">
        <f t="shared" si="15"/>
        <v/>
      </c>
    </row>
    <row r="165" spans="1:24" s="10" customFormat="1" ht="45.75" customHeight="1" thickBot="1" x14ac:dyDescent="0.25">
      <c r="A165" s="11" t="s">
        <v>9</v>
      </c>
      <c r="B165" s="1"/>
      <c r="C165" s="1"/>
      <c r="D165" s="188" t="str">
        <f t="shared" si="16"/>
        <v xml:space="preserve"> / </v>
      </c>
      <c r="E165" s="11" t="s">
        <v>9</v>
      </c>
      <c r="F165" s="78" t="s">
        <v>1372</v>
      </c>
      <c r="G165" s="72">
        <v>157</v>
      </c>
      <c r="H165" s="55"/>
      <c r="I165" s="70"/>
      <c r="J165" s="74"/>
      <c r="K165" s="86" t="str">
        <f t="shared" si="12"/>
        <v/>
      </c>
      <c r="L165" s="55"/>
      <c r="M165" s="55"/>
      <c r="N165" s="34"/>
      <c r="O165" s="36"/>
      <c r="P165" s="36"/>
      <c r="Q165" s="11"/>
      <c r="R165" s="66" t="str">
        <f t="shared" si="13"/>
        <v/>
      </c>
      <c r="S165" s="69"/>
      <c r="T165" s="38"/>
      <c r="U165" s="11"/>
      <c r="V165" s="67" t="str">
        <f t="shared" si="14"/>
        <v/>
      </c>
      <c r="W165" s="17" t="str">
        <f t="shared" si="17"/>
        <v/>
      </c>
      <c r="X165" s="152" t="str">
        <f t="shared" si="15"/>
        <v/>
      </c>
    </row>
    <row r="166" spans="1:24" s="10" customFormat="1" ht="45.75" customHeight="1" thickBot="1" x14ac:dyDescent="0.25">
      <c r="A166" s="11" t="s">
        <v>9</v>
      </c>
      <c r="B166" s="1"/>
      <c r="C166" s="1"/>
      <c r="D166" s="188" t="str">
        <f t="shared" si="16"/>
        <v xml:space="preserve"> / </v>
      </c>
      <c r="E166" s="11" t="s">
        <v>9</v>
      </c>
      <c r="F166" s="78" t="s">
        <v>1372</v>
      </c>
      <c r="G166" s="72">
        <v>158</v>
      </c>
      <c r="H166" s="55"/>
      <c r="I166" s="70"/>
      <c r="J166" s="74"/>
      <c r="K166" s="86" t="str">
        <f t="shared" si="12"/>
        <v/>
      </c>
      <c r="L166" s="55"/>
      <c r="M166" s="55"/>
      <c r="N166" s="34"/>
      <c r="O166" s="36"/>
      <c r="P166" s="36"/>
      <c r="Q166" s="11"/>
      <c r="R166" s="66" t="str">
        <f t="shared" si="13"/>
        <v/>
      </c>
      <c r="S166" s="69"/>
      <c r="T166" s="38"/>
      <c r="U166" s="11"/>
      <c r="V166" s="67" t="str">
        <f t="shared" si="14"/>
        <v/>
      </c>
      <c r="W166" s="17" t="str">
        <f t="shared" si="17"/>
        <v/>
      </c>
      <c r="X166" s="152" t="str">
        <f t="shared" si="15"/>
        <v/>
      </c>
    </row>
    <row r="167" spans="1:24" s="10" customFormat="1" ht="45.75" customHeight="1" thickBot="1" x14ac:dyDescent="0.25">
      <c r="A167" s="11" t="s">
        <v>9</v>
      </c>
      <c r="B167" s="1"/>
      <c r="C167" s="1"/>
      <c r="D167" s="188" t="str">
        <f t="shared" si="16"/>
        <v xml:space="preserve"> / </v>
      </c>
      <c r="E167" s="11" t="s">
        <v>9</v>
      </c>
      <c r="F167" s="78" t="s">
        <v>1372</v>
      </c>
      <c r="G167" s="72">
        <v>159</v>
      </c>
      <c r="H167" s="55"/>
      <c r="I167" s="70"/>
      <c r="J167" s="74"/>
      <c r="K167" s="86" t="str">
        <f t="shared" si="12"/>
        <v/>
      </c>
      <c r="L167" s="55"/>
      <c r="M167" s="55"/>
      <c r="N167" s="34"/>
      <c r="O167" s="36"/>
      <c r="P167" s="36"/>
      <c r="Q167" s="11"/>
      <c r="R167" s="66" t="str">
        <f t="shared" si="13"/>
        <v/>
      </c>
      <c r="S167" s="69"/>
      <c r="T167" s="38"/>
      <c r="U167" s="11"/>
      <c r="V167" s="67" t="str">
        <f t="shared" si="14"/>
        <v/>
      </c>
      <c r="W167" s="17" t="str">
        <f t="shared" si="17"/>
        <v/>
      </c>
      <c r="X167" s="152" t="str">
        <f t="shared" si="15"/>
        <v/>
      </c>
    </row>
    <row r="168" spans="1:24" s="10" customFormat="1" ht="45.75" customHeight="1" thickBot="1" x14ac:dyDescent="0.25">
      <c r="A168" s="11" t="s">
        <v>9</v>
      </c>
      <c r="B168" s="1"/>
      <c r="C168" s="1"/>
      <c r="D168" s="188" t="str">
        <f t="shared" si="16"/>
        <v xml:space="preserve"> / </v>
      </c>
      <c r="E168" s="11" t="s">
        <v>9</v>
      </c>
      <c r="F168" s="78" t="s">
        <v>1372</v>
      </c>
      <c r="G168" s="72">
        <v>160</v>
      </c>
      <c r="H168" s="55"/>
      <c r="I168" s="70"/>
      <c r="J168" s="74"/>
      <c r="K168" s="86" t="str">
        <f t="shared" si="12"/>
        <v/>
      </c>
      <c r="L168" s="55"/>
      <c r="M168" s="55"/>
      <c r="N168" s="34"/>
      <c r="O168" s="36"/>
      <c r="P168" s="36"/>
      <c r="Q168" s="11"/>
      <c r="R168" s="66" t="str">
        <f t="shared" si="13"/>
        <v/>
      </c>
      <c r="S168" s="69"/>
      <c r="T168" s="38"/>
      <c r="U168" s="11"/>
      <c r="V168" s="67" t="str">
        <f t="shared" si="14"/>
        <v/>
      </c>
      <c r="W168" s="17" t="str">
        <f t="shared" si="17"/>
        <v/>
      </c>
      <c r="X168" s="152" t="str">
        <f t="shared" si="15"/>
        <v/>
      </c>
    </row>
    <row r="169" spans="1:24" s="10" customFormat="1" ht="45.75" customHeight="1" thickBot="1" x14ac:dyDescent="0.25">
      <c r="A169" s="11" t="s">
        <v>9</v>
      </c>
      <c r="B169" s="1"/>
      <c r="C169" s="1"/>
      <c r="D169" s="188" t="str">
        <f t="shared" si="16"/>
        <v xml:space="preserve"> / </v>
      </c>
      <c r="E169" s="11" t="s">
        <v>9</v>
      </c>
      <c r="F169" s="78" t="s">
        <v>1372</v>
      </c>
      <c r="G169" s="72">
        <v>161</v>
      </c>
      <c r="H169" s="55"/>
      <c r="I169" s="70"/>
      <c r="J169" s="74"/>
      <c r="K169" s="86" t="str">
        <f t="shared" si="12"/>
        <v/>
      </c>
      <c r="L169" s="55"/>
      <c r="M169" s="55"/>
      <c r="N169" s="34"/>
      <c r="O169" s="36"/>
      <c r="P169" s="36"/>
      <c r="Q169" s="11"/>
      <c r="R169" s="66" t="str">
        <f t="shared" si="13"/>
        <v/>
      </c>
      <c r="S169" s="69"/>
      <c r="T169" s="38"/>
      <c r="U169" s="11"/>
      <c r="V169" s="67" t="str">
        <f t="shared" si="14"/>
        <v/>
      </c>
      <c r="W169" s="17" t="str">
        <f t="shared" si="17"/>
        <v/>
      </c>
      <c r="X169" s="152" t="str">
        <f t="shared" si="15"/>
        <v/>
      </c>
    </row>
    <row r="170" spans="1:24" s="10" customFormat="1" ht="45.75" customHeight="1" thickBot="1" x14ac:dyDescent="0.25">
      <c r="A170" s="11" t="s">
        <v>9</v>
      </c>
      <c r="B170" s="1"/>
      <c r="C170" s="1"/>
      <c r="D170" s="188" t="str">
        <f t="shared" si="16"/>
        <v xml:space="preserve"> / </v>
      </c>
      <c r="E170" s="11" t="s">
        <v>9</v>
      </c>
      <c r="F170" s="78" t="s">
        <v>1372</v>
      </c>
      <c r="G170" s="72">
        <v>162</v>
      </c>
      <c r="H170" s="55"/>
      <c r="I170" s="70"/>
      <c r="J170" s="74"/>
      <c r="K170" s="86" t="str">
        <f t="shared" si="12"/>
        <v/>
      </c>
      <c r="L170" s="55"/>
      <c r="M170" s="55"/>
      <c r="N170" s="34"/>
      <c r="O170" s="36"/>
      <c r="P170" s="36"/>
      <c r="Q170" s="11"/>
      <c r="R170" s="66" t="str">
        <f t="shared" si="13"/>
        <v/>
      </c>
      <c r="S170" s="69"/>
      <c r="T170" s="38"/>
      <c r="U170" s="11"/>
      <c r="V170" s="67" t="str">
        <f t="shared" si="14"/>
        <v/>
      </c>
      <c r="W170" s="17" t="str">
        <f t="shared" si="17"/>
        <v/>
      </c>
      <c r="X170" s="152" t="str">
        <f t="shared" si="15"/>
        <v/>
      </c>
    </row>
    <row r="171" spans="1:24" s="10" customFormat="1" ht="45.75" customHeight="1" thickBot="1" x14ac:dyDescent="0.25">
      <c r="A171" s="11" t="s">
        <v>9</v>
      </c>
      <c r="B171" s="1"/>
      <c r="C171" s="1"/>
      <c r="D171" s="188" t="str">
        <f t="shared" si="16"/>
        <v xml:space="preserve"> / </v>
      </c>
      <c r="E171" s="11" t="s">
        <v>9</v>
      </c>
      <c r="F171" s="78" t="s">
        <v>1372</v>
      </c>
      <c r="G171" s="72">
        <v>163</v>
      </c>
      <c r="H171" s="55"/>
      <c r="I171" s="70"/>
      <c r="J171" s="74"/>
      <c r="K171" s="86" t="str">
        <f t="shared" si="12"/>
        <v/>
      </c>
      <c r="L171" s="55"/>
      <c r="M171" s="55"/>
      <c r="N171" s="34"/>
      <c r="O171" s="36"/>
      <c r="P171" s="36"/>
      <c r="Q171" s="11"/>
      <c r="R171" s="66" t="str">
        <f t="shared" si="13"/>
        <v/>
      </c>
      <c r="S171" s="69"/>
      <c r="T171" s="38"/>
      <c r="U171" s="11"/>
      <c r="V171" s="67" t="str">
        <f t="shared" si="14"/>
        <v/>
      </c>
      <c r="W171" s="17" t="str">
        <f t="shared" si="17"/>
        <v/>
      </c>
      <c r="X171" s="152" t="str">
        <f t="shared" si="15"/>
        <v/>
      </c>
    </row>
    <row r="172" spans="1:24" s="10" customFormat="1" ht="45.75" customHeight="1" thickBot="1" x14ac:dyDescent="0.25">
      <c r="A172" s="11" t="s">
        <v>9</v>
      </c>
      <c r="B172" s="1"/>
      <c r="C172" s="1"/>
      <c r="D172" s="188" t="str">
        <f t="shared" si="16"/>
        <v xml:space="preserve"> / </v>
      </c>
      <c r="E172" s="11" t="s">
        <v>9</v>
      </c>
      <c r="F172" s="78" t="s">
        <v>1372</v>
      </c>
      <c r="G172" s="72">
        <v>164</v>
      </c>
      <c r="H172" s="55"/>
      <c r="I172" s="70"/>
      <c r="J172" s="74"/>
      <c r="K172" s="86" t="str">
        <f t="shared" si="12"/>
        <v/>
      </c>
      <c r="L172" s="55"/>
      <c r="M172" s="55"/>
      <c r="N172" s="34"/>
      <c r="O172" s="36"/>
      <c r="P172" s="36"/>
      <c r="Q172" s="11"/>
      <c r="R172" s="66" t="str">
        <f t="shared" si="13"/>
        <v/>
      </c>
      <c r="S172" s="69"/>
      <c r="T172" s="38"/>
      <c r="U172" s="11"/>
      <c r="V172" s="67" t="str">
        <f t="shared" si="14"/>
        <v/>
      </c>
      <c r="W172" s="17" t="str">
        <f t="shared" si="17"/>
        <v/>
      </c>
      <c r="X172" s="152" t="str">
        <f t="shared" si="15"/>
        <v/>
      </c>
    </row>
    <row r="173" spans="1:24" s="10" customFormat="1" ht="45.75" customHeight="1" thickBot="1" x14ac:dyDescent="0.25">
      <c r="A173" s="11" t="s">
        <v>9</v>
      </c>
      <c r="B173" s="1"/>
      <c r="C173" s="1"/>
      <c r="D173" s="188" t="str">
        <f t="shared" si="16"/>
        <v xml:space="preserve"> / </v>
      </c>
      <c r="E173" s="11" t="s">
        <v>9</v>
      </c>
      <c r="F173" s="78" t="s">
        <v>1372</v>
      </c>
      <c r="G173" s="72">
        <v>165</v>
      </c>
      <c r="H173" s="55"/>
      <c r="I173" s="70"/>
      <c r="J173" s="74"/>
      <c r="K173" s="86" t="str">
        <f t="shared" si="12"/>
        <v/>
      </c>
      <c r="L173" s="55"/>
      <c r="M173" s="55"/>
      <c r="N173" s="34"/>
      <c r="O173" s="36"/>
      <c r="P173" s="36"/>
      <c r="Q173" s="11"/>
      <c r="R173" s="66" t="str">
        <f t="shared" si="13"/>
        <v/>
      </c>
      <c r="S173" s="69"/>
      <c r="T173" s="38"/>
      <c r="U173" s="11"/>
      <c r="V173" s="67" t="str">
        <f t="shared" si="14"/>
        <v/>
      </c>
      <c r="W173" s="17" t="str">
        <f t="shared" si="17"/>
        <v/>
      </c>
      <c r="X173" s="152" t="str">
        <f t="shared" si="15"/>
        <v/>
      </c>
    </row>
    <row r="174" spans="1:24" s="10" customFormat="1" ht="45.75" customHeight="1" thickBot="1" x14ac:dyDescent="0.25">
      <c r="A174" s="11" t="s">
        <v>9</v>
      </c>
      <c r="B174" s="1"/>
      <c r="C174" s="1"/>
      <c r="D174" s="188" t="str">
        <f t="shared" si="16"/>
        <v xml:space="preserve"> / </v>
      </c>
      <c r="E174" s="11" t="s">
        <v>9</v>
      </c>
      <c r="F174" s="78" t="s">
        <v>1372</v>
      </c>
      <c r="G174" s="72">
        <v>166</v>
      </c>
      <c r="H174" s="55"/>
      <c r="I174" s="70"/>
      <c r="J174" s="74"/>
      <c r="K174" s="86" t="str">
        <f t="shared" si="12"/>
        <v/>
      </c>
      <c r="L174" s="55"/>
      <c r="M174" s="55"/>
      <c r="N174" s="34"/>
      <c r="O174" s="36"/>
      <c r="P174" s="36"/>
      <c r="Q174" s="11"/>
      <c r="R174" s="66" t="str">
        <f t="shared" si="13"/>
        <v/>
      </c>
      <c r="S174" s="69"/>
      <c r="T174" s="38"/>
      <c r="U174" s="11"/>
      <c r="V174" s="67" t="str">
        <f t="shared" si="14"/>
        <v/>
      </c>
      <c r="W174" s="17" t="str">
        <f t="shared" si="17"/>
        <v/>
      </c>
      <c r="X174" s="152" t="str">
        <f t="shared" si="15"/>
        <v/>
      </c>
    </row>
    <row r="175" spans="1:24" s="10" customFormat="1" ht="45.75" customHeight="1" thickBot="1" x14ac:dyDescent="0.25">
      <c r="A175" s="11" t="s">
        <v>9</v>
      </c>
      <c r="B175" s="1"/>
      <c r="C175" s="1"/>
      <c r="D175" s="188" t="str">
        <f t="shared" si="16"/>
        <v xml:space="preserve"> / </v>
      </c>
      <c r="E175" s="11" t="s">
        <v>9</v>
      </c>
      <c r="F175" s="78" t="s">
        <v>1372</v>
      </c>
      <c r="G175" s="72">
        <v>167</v>
      </c>
      <c r="H175" s="55"/>
      <c r="I175" s="70"/>
      <c r="J175" s="74"/>
      <c r="K175" s="86" t="str">
        <f t="shared" si="12"/>
        <v/>
      </c>
      <c r="L175" s="55"/>
      <c r="M175" s="55"/>
      <c r="N175" s="34"/>
      <c r="O175" s="36"/>
      <c r="P175" s="36"/>
      <c r="Q175" s="11"/>
      <c r="R175" s="66" t="str">
        <f t="shared" si="13"/>
        <v/>
      </c>
      <c r="S175" s="69"/>
      <c r="T175" s="38"/>
      <c r="U175" s="11"/>
      <c r="V175" s="67" t="str">
        <f t="shared" si="14"/>
        <v/>
      </c>
      <c r="W175" s="17" t="str">
        <f t="shared" si="17"/>
        <v/>
      </c>
      <c r="X175" s="152" t="str">
        <f t="shared" si="15"/>
        <v/>
      </c>
    </row>
    <row r="176" spans="1:24" s="10" customFormat="1" ht="45.75" customHeight="1" thickBot="1" x14ac:dyDescent="0.25">
      <c r="A176" s="11" t="s">
        <v>9</v>
      </c>
      <c r="B176" s="1"/>
      <c r="C176" s="1"/>
      <c r="D176" s="188" t="str">
        <f t="shared" si="16"/>
        <v xml:space="preserve"> / </v>
      </c>
      <c r="E176" s="11" t="s">
        <v>9</v>
      </c>
      <c r="F176" s="78" t="s">
        <v>1372</v>
      </c>
      <c r="G176" s="72">
        <v>168</v>
      </c>
      <c r="H176" s="55"/>
      <c r="I176" s="70"/>
      <c r="J176" s="74"/>
      <c r="K176" s="86" t="str">
        <f t="shared" si="12"/>
        <v/>
      </c>
      <c r="L176" s="55"/>
      <c r="M176" s="55"/>
      <c r="N176" s="34"/>
      <c r="O176" s="36"/>
      <c r="P176" s="36"/>
      <c r="Q176" s="11"/>
      <c r="R176" s="66" t="str">
        <f t="shared" si="13"/>
        <v/>
      </c>
      <c r="S176" s="69"/>
      <c r="T176" s="38"/>
      <c r="U176" s="11"/>
      <c r="V176" s="67" t="str">
        <f t="shared" si="14"/>
        <v/>
      </c>
      <c r="W176" s="17" t="str">
        <f t="shared" si="17"/>
        <v/>
      </c>
      <c r="X176" s="152" t="str">
        <f t="shared" si="15"/>
        <v/>
      </c>
    </row>
    <row r="177" spans="1:24" s="10" customFormat="1" ht="45.75" customHeight="1" thickBot="1" x14ac:dyDescent="0.25">
      <c r="A177" s="11" t="s">
        <v>9</v>
      </c>
      <c r="B177" s="1"/>
      <c r="C177" s="1"/>
      <c r="D177" s="188" t="str">
        <f t="shared" si="16"/>
        <v xml:space="preserve"> / </v>
      </c>
      <c r="E177" s="11" t="s">
        <v>9</v>
      </c>
      <c r="F177" s="78" t="s">
        <v>1372</v>
      </c>
      <c r="G177" s="72">
        <v>169</v>
      </c>
      <c r="H177" s="55"/>
      <c r="I177" s="70"/>
      <c r="J177" s="74"/>
      <c r="K177" s="86" t="str">
        <f t="shared" si="12"/>
        <v/>
      </c>
      <c r="L177" s="55"/>
      <c r="M177" s="55"/>
      <c r="N177" s="34"/>
      <c r="O177" s="36"/>
      <c r="P177" s="36"/>
      <c r="Q177" s="11"/>
      <c r="R177" s="66" t="str">
        <f t="shared" si="13"/>
        <v/>
      </c>
      <c r="S177" s="69"/>
      <c r="T177" s="38"/>
      <c r="U177" s="11"/>
      <c r="V177" s="67" t="str">
        <f t="shared" si="14"/>
        <v/>
      </c>
      <c r="W177" s="17" t="str">
        <f t="shared" si="17"/>
        <v/>
      </c>
      <c r="X177" s="152" t="str">
        <f t="shared" si="15"/>
        <v/>
      </c>
    </row>
    <row r="178" spans="1:24" s="10" customFormat="1" ht="45.75" customHeight="1" thickBot="1" x14ac:dyDescent="0.25">
      <c r="A178" s="11" t="s">
        <v>9</v>
      </c>
      <c r="B178" s="1"/>
      <c r="C178" s="1"/>
      <c r="D178" s="188" t="str">
        <f t="shared" si="16"/>
        <v xml:space="preserve"> / </v>
      </c>
      <c r="E178" s="11" t="s">
        <v>9</v>
      </c>
      <c r="F178" s="78" t="s">
        <v>1372</v>
      </c>
      <c r="G178" s="72">
        <v>170</v>
      </c>
      <c r="H178" s="55"/>
      <c r="I178" s="70"/>
      <c r="J178" s="74"/>
      <c r="K178" s="86" t="str">
        <f t="shared" si="12"/>
        <v/>
      </c>
      <c r="L178" s="55"/>
      <c r="M178" s="55"/>
      <c r="N178" s="34"/>
      <c r="O178" s="36"/>
      <c r="P178" s="36"/>
      <c r="Q178" s="11"/>
      <c r="R178" s="66" t="str">
        <f t="shared" si="13"/>
        <v/>
      </c>
      <c r="S178" s="69"/>
      <c r="T178" s="38"/>
      <c r="U178" s="11"/>
      <c r="V178" s="67" t="str">
        <f t="shared" si="14"/>
        <v/>
      </c>
      <c r="W178" s="17" t="str">
        <f t="shared" si="17"/>
        <v/>
      </c>
      <c r="X178" s="152" t="str">
        <f t="shared" si="15"/>
        <v/>
      </c>
    </row>
    <row r="179" spans="1:24" s="10" customFormat="1" ht="45.75" customHeight="1" thickBot="1" x14ac:dyDescent="0.25">
      <c r="A179" s="11" t="s">
        <v>9</v>
      </c>
      <c r="B179" s="1"/>
      <c r="C179" s="1"/>
      <c r="D179" s="188" t="str">
        <f t="shared" si="16"/>
        <v xml:space="preserve"> / </v>
      </c>
      <c r="E179" s="11" t="s">
        <v>9</v>
      </c>
      <c r="F179" s="78" t="s">
        <v>1372</v>
      </c>
      <c r="G179" s="72">
        <v>171</v>
      </c>
      <c r="H179" s="55"/>
      <c r="I179" s="70"/>
      <c r="J179" s="74"/>
      <c r="K179" s="86" t="str">
        <f t="shared" si="12"/>
        <v/>
      </c>
      <c r="L179" s="55"/>
      <c r="M179" s="55"/>
      <c r="N179" s="34"/>
      <c r="O179" s="36"/>
      <c r="P179" s="36"/>
      <c r="Q179" s="11"/>
      <c r="R179" s="66" t="str">
        <f t="shared" si="13"/>
        <v/>
      </c>
      <c r="S179" s="69"/>
      <c r="T179" s="38"/>
      <c r="U179" s="11"/>
      <c r="V179" s="67" t="str">
        <f t="shared" si="14"/>
        <v/>
      </c>
      <c r="W179" s="17" t="str">
        <f t="shared" si="17"/>
        <v/>
      </c>
      <c r="X179" s="152" t="str">
        <f t="shared" si="15"/>
        <v/>
      </c>
    </row>
    <row r="180" spans="1:24" s="10" customFormat="1" ht="45.75" customHeight="1" thickBot="1" x14ac:dyDescent="0.25">
      <c r="A180" s="11" t="s">
        <v>9</v>
      </c>
      <c r="B180" s="1"/>
      <c r="C180" s="1"/>
      <c r="D180" s="188" t="str">
        <f t="shared" si="16"/>
        <v xml:space="preserve"> / </v>
      </c>
      <c r="E180" s="11" t="s">
        <v>9</v>
      </c>
      <c r="F180" s="78" t="s">
        <v>1372</v>
      </c>
      <c r="G180" s="72">
        <v>172</v>
      </c>
      <c r="H180" s="55"/>
      <c r="I180" s="70"/>
      <c r="J180" s="74"/>
      <c r="K180" s="86" t="str">
        <f t="shared" si="12"/>
        <v/>
      </c>
      <c r="L180" s="55"/>
      <c r="M180" s="55"/>
      <c r="N180" s="34"/>
      <c r="O180" s="36"/>
      <c r="P180" s="36"/>
      <c r="Q180" s="11"/>
      <c r="R180" s="66" t="str">
        <f t="shared" si="13"/>
        <v/>
      </c>
      <c r="S180" s="69"/>
      <c r="T180" s="38"/>
      <c r="U180" s="11"/>
      <c r="V180" s="67" t="str">
        <f t="shared" si="14"/>
        <v/>
      </c>
      <c r="W180" s="17" t="str">
        <f t="shared" si="17"/>
        <v/>
      </c>
      <c r="X180" s="152" t="str">
        <f t="shared" si="15"/>
        <v/>
      </c>
    </row>
    <row r="181" spans="1:24" s="10" customFormat="1" ht="45.75" customHeight="1" thickBot="1" x14ac:dyDescent="0.25">
      <c r="A181" s="11" t="s">
        <v>9</v>
      </c>
      <c r="B181" s="1"/>
      <c r="C181" s="1"/>
      <c r="D181" s="188" t="str">
        <f t="shared" si="16"/>
        <v xml:space="preserve"> / </v>
      </c>
      <c r="E181" s="11" t="s">
        <v>9</v>
      </c>
      <c r="F181" s="78" t="s">
        <v>1372</v>
      </c>
      <c r="G181" s="72">
        <v>173</v>
      </c>
      <c r="H181" s="55"/>
      <c r="I181" s="70"/>
      <c r="J181" s="74"/>
      <c r="K181" s="86" t="str">
        <f t="shared" si="12"/>
        <v/>
      </c>
      <c r="L181" s="55"/>
      <c r="M181" s="55"/>
      <c r="N181" s="34"/>
      <c r="O181" s="36"/>
      <c r="P181" s="36"/>
      <c r="Q181" s="11"/>
      <c r="R181" s="66" t="str">
        <f t="shared" si="13"/>
        <v/>
      </c>
      <c r="S181" s="69"/>
      <c r="T181" s="38"/>
      <c r="U181" s="11"/>
      <c r="V181" s="67" t="str">
        <f t="shared" si="14"/>
        <v/>
      </c>
      <c r="W181" s="17" t="str">
        <f t="shared" si="17"/>
        <v/>
      </c>
      <c r="X181" s="152" t="str">
        <f t="shared" si="15"/>
        <v/>
      </c>
    </row>
    <row r="182" spans="1:24" s="10" customFormat="1" ht="45.75" customHeight="1" thickBot="1" x14ac:dyDescent="0.25">
      <c r="A182" s="11" t="s">
        <v>9</v>
      </c>
      <c r="B182" s="1"/>
      <c r="C182" s="1"/>
      <c r="D182" s="188" t="str">
        <f t="shared" si="16"/>
        <v xml:space="preserve"> / </v>
      </c>
      <c r="E182" s="11" t="s">
        <v>9</v>
      </c>
      <c r="F182" s="78" t="s">
        <v>1372</v>
      </c>
      <c r="G182" s="72">
        <v>174</v>
      </c>
      <c r="H182" s="55"/>
      <c r="I182" s="70"/>
      <c r="J182" s="74"/>
      <c r="K182" s="86" t="str">
        <f t="shared" si="12"/>
        <v/>
      </c>
      <c r="L182" s="55"/>
      <c r="M182" s="55"/>
      <c r="N182" s="34"/>
      <c r="O182" s="36"/>
      <c r="P182" s="36"/>
      <c r="Q182" s="11"/>
      <c r="R182" s="66" t="str">
        <f t="shared" si="13"/>
        <v/>
      </c>
      <c r="S182" s="69"/>
      <c r="T182" s="38"/>
      <c r="U182" s="11"/>
      <c r="V182" s="67" t="str">
        <f t="shared" si="14"/>
        <v/>
      </c>
      <c r="W182" s="17" t="str">
        <f t="shared" si="17"/>
        <v/>
      </c>
      <c r="X182" s="152" t="str">
        <f t="shared" si="15"/>
        <v/>
      </c>
    </row>
    <row r="183" spans="1:24" s="10" customFormat="1" ht="45.75" customHeight="1" thickBot="1" x14ac:dyDescent="0.25">
      <c r="A183" s="11" t="s">
        <v>9</v>
      </c>
      <c r="B183" s="1"/>
      <c r="C183" s="1"/>
      <c r="D183" s="188" t="str">
        <f t="shared" si="16"/>
        <v xml:space="preserve"> / </v>
      </c>
      <c r="E183" s="11" t="s">
        <v>9</v>
      </c>
      <c r="F183" s="78" t="s">
        <v>1372</v>
      </c>
      <c r="G183" s="72">
        <v>175</v>
      </c>
      <c r="H183" s="55"/>
      <c r="I183" s="70"/>
      <c r="J183" s="74"/>
      <c r="K183" s="86" t="str">
        <f t="shared" si="12"/>
        <v/>
      </c>
      <c r="L183" s="55"/>
      <c r="M183" s="55"/>
      <c r="N183" s="34"/>
      <c r="O183" s="36"/>
      <c r="P183" s="36"/>
      <c r="Q183" s="11"/>
      <c r="R183" s="66" t="str">
        <f t="shared" si="13"/>
        <v/>
      </c>
      <c r="S183" s="69"/>
      <c r="T183" s="38"/>
      <c r="U183" s="11"/>
      <c r="V183" s="67" t="str">
        <f t="shared" si="14"/>
        <v/>
      </c>
      <c r="W183" s="17" t="str">
        <f t="shared" si="17"/>
        <v/>
      </c>
      <c r="X183" s="152" t="str">
        <f t="shared" si="15"/>
        <v/>
      </c>
    </row>
    <row r="184" spans="1:24" s="10" customFormat="1" ht="45.75" customHeight="1" thickBot="1" x14ac:dyDescent="0.25">
      <c r="A184" s="11" t="s">
        <v>9</v>
      </c>
      <c r="B184" s="1"/>
      <c r="C184" s="1"/>
      <c r="D184" s="188" t="str">
        <f t="shared" si="16"/>
        <v xml:space="preserve"> / </v>
      </c>
      <c r="E184" s="11" t="s">
        <v>9</v>
      </c>
      <c r="F184" s="78" t="s">
        <v>1372</v>
      </c>
      <c r="G184" s="72">
        <v>176</v>
      </c>
      <c r="H184" s="55"/>
      <c r="I184" s="70"/>
      <c r="J184" s="74"/>
      <c r="K184" s="86" t="str">
        <f t="shared" si="12"/>
        <v/>
      </c>
      <c r="L184" s="55"/>
      <c r="M184" s="55"/>
      <c r="N184" s="34"/>
      <c r="O184" s="36"/>
      <c r="P184" s="36"/>
      <c r="Q184" s="11"/>
      <c r="R184" s="66" t="str">
        <f t="shared" si="13"/>
        <v/>
      </c>
      <c r="S184" s="69"/>
      <c r="T184" s="38"/>
      <c r="U184" s="11"/>
      <c r="V184" s="67" t="str">
        <f t="shared" si="14"/>
        <v/>
      </c>
      <c r="W184" s="17" t="str">
        <f t="shared" si="17"/>
        <v/>
      </c>
      <c r="X184" s="152" t="str">
        <f t="shared" si="15"/>
        <v/>
      </c>
    </row>
    <row r="185" spans="1:24" s="10" customFormat="1" ht="45.75" customHeight="1" thickBot="1" x14ac:dyDescent="0.25">
      <c r="A185" s="11" t="s">
        <v>9</v>
      </c>
      <c r="B185" s="1"/>
      <c r="C185" s="1"/>
      <c r="D185" s="188" t="str">
        <f t="shared" si="16"/>
        <v xml:space="preserve"> / </v>
      </c>
      <c r="E185" s="11" t="s">
        <v>9</v>
      </c>
      <c r="F185" s="78" t="s">
        <v>1372</v>
      </c>
      <c r="G185" s="72">
        <v>177</v>
      </c>
      <c r="H185" s="55"/>
      <c r="I185" s="70"/>
      <c r="J185" s="74"/>
      <c r="K185" s="86" t="str">
        <f t="shared" si="12"/>
        <v/>
      </c>
      <c r="L185" s="55"/>
      <c r="M185" s="55"/>
      <c r="N185" s="34"/>
      <c r="O185" s="36"/>
      <c r="P185" s="36"/>
      <c r="Q185" s="11"/>
      <c r="R185" s="66" t="str">
        <f t="shared" si="13"/>
        <v/>
      </c>
      <c r="S185" s="69"/>
      <c r="T185" s="38"/>
      <c r="U185" s="11"/>
      <c r="V185" s="67" t="str">
        <f t="shared" si="14"/>
        <v/>
      </c>
      <c r="W185" s="17" t="str">
        <f t="shared" si="17"/>
        <v/>
      </c>
      <c r="X185" s="152" t="str">
        <f t="shared" si="15"/>
        <v/>
      </c>
    </row>
    <row r="186" spans="1:24" s="10" customFormat="1" ht="45.75" customHeight="1" thickBot="1" x14ac:dyDescent="0.25">
      <c r="A186" s="11" t="s">
        <v>9</v>
      </c>
      <c r="B186" s="1"/>
      <c r="C186" s="1"/>
      <c r="D186" s="188" t="str">
        <f t="shared" si="16"/>
        <v xml:space="preserve"> / </v>
      </c>
      <c r="E186" s="11" t="s">
        <v>9</v>
      </c>
      <c r="F186" s="78" t="s">
        <v>1372</v>
      </c>
      <c r="G186" s="72">
        <v>178</v>
      </c>
      <c r="H186" s="55"/>
      <c r="I186" s="70"/>
      <c r="J186" s="74"/>
      <c r="K186" s="86" t="str">
        <f t="shared" si="12"/>
        <v/>
      </c>
      <c r="L186" s="55"/>
      <c r="M186" s="55"/>
      <c r="N186" s="34"/>
      <c r="O186" s="36"/>
      <c r="P186" s="36"/>
      <c r="Q186" s="11"/>
      <c r="R186" s="66" t="str">
        <f t="shared" si="13"/>
        <v/>
      </c>
      <c r="S186" s="69"/>
      <c r="T186" s="38"/>
      <c r="U186" s="11"/>
      <c r="V186" s="67" t="str">
        <f t="shared" si="14"/>
        <v/>
      </c>
      <c r="W186" s="17" t="str">
        <f t="shared" si="17"/>
        <v/>
      </c>
      <c r="X186" s="152" t="str">
        <f t="shared" si="15"/>
        <v/>
      </c>
    </row>
    <row r="187" spans="1:24" s="10" customFormat="1" ht="45.75" customHeight="1" thickBot="1" x14ac:dyDescent="0.25">
      <c r="A187" s="11" t="s">
        <v>9</v>
      </c>
      <c r="B187" s="1"/>
      <c r="C187" s="1"/>
      <c r="D187" s="188" t="str">
        <f t="shared" si="16"/>
        <v xml:space="preserve"> / </v>
      </c>
      <c r="E187" s="11" t="s">
        <v>9</v>
      </c>
      <c r="F187" s="78" t="s">
        <v>1372</v>
      </c>
      <c r="G187" s="72">
        <v>179</v>
      </c>
      <c r="H187" s="55"/>
      <c r="I187" s="70"/>
      <c r="J187" s="74"/>
      <c r="K187" s="86" t="str">
        <f t="shared" si="12"/>
        <v/>
      </c>
      <c r="L187" s="55"/>
      <c r="M187" s="55"/>
      <c r="N187" s="34"/>
      <c r="O187" s="36"/>
      <c r="P187" s="36"/>
      <c r="Q187" s="11"/>
      <c r="R187" s="66" t="str">
        <f t="shared" si="13"/>
        <v/>
      </c>
      <c r="S187" s="69"/>
      <c r="T187" s="38"/>
      <c r="U187" s="11"/>
      <c r="V187" s="67" t="str">
        <f t="shared" si="14"/>
        <v/>
      </c>
      <c r="W187" s="17" t="str">
        <f t="shared" si="17"/>
        <v/>
      </c>
      <c r="X187" s="152" t="str">
        <f t="shared" si="15"/>
        <v/>
      </c>
    </row>
    <row r="188" spans="1:24" s="10" customFormat="1" ht="45.75" customHeight="1" thickBot="1" x14ac:dyDescent="0.25">
      <c r="A188" s="11" t="s">
        <v>9</v>
      </c>
      <c r="B188" s="1"/>
      <c r="C188" s="1"/>
      <c r="D188" s="188" t="str">
        <f t="shared" si="16"/>
        <v xml:space="preserve"> / </v>
      </c>
      <c r="E188" s="11" t="s">
        <v>9</v>
      </c>
      <c r="F188" s="78" t="s">
        <v>1372</v>
      </c>
      <c r="G188" s="72">
        <v>180</v>
      </c>
      <c r="H188" s="55"/>
      <c r="I188" s="70"/>
      <c r="J188" s="74"/>
      <c r="K188" s="86" t="str">
        <f t="shared" si="12"/>
        <v/>
      </c>
      <c r="L188" s="55"/>
      <c r="M188" s="55"/>
      <c r="N188" s="34"/>
      <c r="O188" s="36"/>
      <c r="P188" s="36"/>
      <c r="Q188" s="11"/>
      <c r="R188" s="66" t="str">
        <f t="shared" si="13"/>
        <v/>
      </c>
      <c r="S188" s="69"/>
      <c r="T188" s="38"/>
      <c r="U188" s="11"/>
      <c r="V188" s="67" t="str">
        <f t="shared" si="14"/>
        <v/>
      </c>
      <c r="W188" s="17" t="str">
        <f t="shared" si="17"/>
        <v/>
      </c>
      <c r="X188" s="152" t="str">
        <f t="shared" si="15"/>
        <v/>
      </c>
    </row>
    <row r="189" spans="1:24" s="10" customFormat="1" ht="45.75" customHeight="1" thickBot="1" x14ac:dyDescent="0.25">
      <c r="A189" s="11" t="s">
        <v>9</v>
      </c>
      <c r="B189" s="1"/>
      <c r="C189" s="1"/>
      <c r="D189" s="188" t="str">
        <f t="shared" si="16"/>
        <v xml:space="preserve"> / </v>
      </c>
      <c r="E189" s="11" t="s">
        <v>9</v>
      </c>
      <c r="F189" s="78" t="s">
        <v>1372</v>
      </c>
      <c r="G189" s="72">
        <v>181</v>
      </c>
      <c r="H189" s="55"/>
      <c r="I189" s="70"/>
      <c r="J189" s="74"/>
      <c r="K189" s="86" t="str">
        <f t="shared" si="12"/>
        <v/>
      </c>
      <c r="L189" s="55"/>
      <c r="M189" s="55"/>
      <c r="N189" s="34"/>
      <c r="O189" s="36"/>
      <c r="P189" s="36"/>
      <c r="Q189" s="11"/>
      <c r="R189" s="66" t="str">
        <f t="shared" si="13"/>
        <v/>
      </c>
      <c r="S189" s="69"/>
      <c r="T189" s="38"/>
      <c r="U189" s="11"/>
      <c r="V189" s="67" t="str">
        <f t="shared" si="14"/>
        <v/>
      </c>
      <c r="W189" s="17" t="str">
        <f t="shared" si="17"/>
        <v/>
      </c>
      <c r="X189" s="152" t="str">
        <f t="shared" si="15"/>
        <v/>
      </c>
    </row>
    <row r="190" spans="1:24" s="10" customFormat="1" ht="45.75" customHeight="1" thickBot="1" x14ac:dyDescent="0.25">
      <c r="A190" s="11" t="s">
        <v>9</v>
      </c>
      <c r="B190" s="1"/>
      <c r="C190" s="1"/>
      <c r="D190" s="188" t="str">
        <f t="shared" si="16"/>
        <v xml:space="preserve"> / </v>
      </c>
      <c r="E190" s="11" t="s">
        <v>9</v>
      </c>
      <c r="F190" s="78" t="s">
        <v>1372</v>
      </c>
      <c r="G190" s="72">
        <v>182</v>
      </c>
      <c r="H190" s="55"/>
      <c r="I190" s="70"/>
      <c r="J190" s="74"/>
      <c r="K190" s="86" t="str">
        <f t="shared" si="12"/>
        <v/>
      </c>
      <c r="L190" s="55"/>
      <c r="M190" s="55"/>
      <c r="N190" s="34"/>
      <c r="O190" s="36"/>
      <c r="P190" s="36"/>
      <c r="Q190" s="11"/>
      <c r="R190" s="66" t="str">
        <f t="shared" si="13"/>
        <v/>
      </c>
      <c r="S190" s="69"/>
      <c r="T190" s="38"/>
      <c r="U190" s="11"/>
      <c r="V190" s="67" t="str">
        <f t="shared" si="14"/>
        <v/>
      </c>
      <c r="W190" s="17" t="str">
        <f t="shared" si="17"/>
        <v/>
      </c>
      <c r="X190" s="152" t="str">
        <f t="shared" si="15"/>
        <v/>
      </c>
    </row>
    <row r="191" spans="1:24" s="10" customFormat="1" ht="45.75" customHeight="1" thickBot="1" x14ac:dyDescent="0.25">
      <c r="A191" s="11" t="s">
        <v>9</v>
      </c>
      <c r="B191" s="1"/>
      <c r="C191" s="1"/>
      <c r="D191" s="188" t="str">
        <f t="shared" si="16"/>
        <v xml:space="preserve"> / </v>
      </c>
      <c r="E191" s="11" t="s">
        <v>9</v>
      </c>
      <c r="F191" s="78" t="s">
        <v>1372</v>
      </c>
      <c r="G191" s="72">
        <v>183</v>
      </c>
      <c r="H191" s="55"/>
      <c r="I191" s="70"/>
      <c r="J191" s="74"/>
      <c r="K191" s="86" t="str">
        <f t="shared" si="12"/>
        <v/>
      </c>
      <c r="L191" s="55"/>
      <c r="M191" s="55"/>
      <c r="N191" s="34"/>
      <c r="O191" s="36"/>
      <c r="P191" s="36"/>
      <c r="Q191" s="11"/>
      <c r="R191" s="66" t="str">
        <f t="shared" si="13"/>
        <v/>
      </c>
      <c r="S191" s="69"/>
      <c r="T191" s="38"/>
      <c r="U191" s="11"/>
      <c r="V191" s="67" t="str">
        <f t="shared" si="14"/>
        <v/>
      </c>
      <c r="W191" s="17" t="str">
        <f t="shared" si="17"/>
        <v/>
      </c>
      <c r="X191" s="152" t="str">
        <f t="shared" si="15"/>
        <v/>
      </c>
    </row>
    <row r="192" spans="1:24" s="10" customFormat="1" ht="45.75" customHeight="1" thickBot="1" x14ac:dyDescent="0.25">
      <c r="A192" s="11" t="s">
        <v>9</v>
      </c>
      <c r="B192" s="1"/>
      <c r="C192" s="1"/>
      <c r="D192" s="188" t="str">
        <f t="shared" si="16"/>
        <v xml:space="preserve"> / </v>
      </c>
      <c r="E192" s="11" t="s">
        <v>9</v>
      </c>
      <c r="F192" s="78" t="s">
        <v>1372</v>
      </c>
      <c r="G192" s="72">
        <v>184</v>
      </c>
      <c r="H192" s="55"/>
      <c r="I192" s="70"/>
      <c r="J192" s="74"/>
      <c r="K192" s="86" t="str">
        <f t="shared" si="12"/>
        <v/>
      </c>
      <c r="L192" s="55"/>
      <c r="M192" s="55"/>
      <c r="N192" s="34"/>
      <c r="O192" s="36"/>
      <c r="P192" s="36"/>
      <c r="Q192" s="11"/>
      <c r="R192" s="66" t="str">
        <f t="shared" si="13"/>
        <v/>
      </c>
      <c r="S192" s="69"/>
      <c r="T192" s="38"/>
      <c r="U192" s="11"/>
      <c r="V192" s="67" t="str">
        <f t="shared" si="14"/>
        <v/>
      </c>
      <c r="W192" s="17" t="str">
        <f t="shared" si="17"/>
        <v/>
      </c>
      <c r="X192" s="152" t="str">
        <f t="shared" si="15"/>
        <v/>
      </c>
    </row>
    <row r="193" spans="1:24" s="10" customFormat="1" ht="45.75" customHeight="1" thickBot="1" x14ac:dyDescent="0.25">
      <c r="A193" s="11" t="s">
        <v>9</v>
      </c>
      <c r="B193" s="1"/>
      <c r="C193" s="1"/>
      <c r="D193" s="188" t="str">
        <f t="shared" si="16"/>
        <v xml:space="preserve"> / </v>
      </c>
      <c r="E193" s="11" t="s">
        <v>9</v>
      </c>
      <c r="F193" s="78" t="s">
        <v>1372</v>
      </c>
      <c r="G193" s="72">
        <v>185</v>
      </c>
      <c r="H193" s="55"/>
      <c r="I193" s="70"/>
      <c r="J193" s="74"/>
      <c r="K193" s="86" t="str">
        <f t="shared" si="12"/>
        <v/>
      </c>
      <c r="L193" s="55"/>
      <c r="M193" s="55"/>
      <c r="N193" s="34"/>
      <c r="O193" s="36"/>
      <c r="P193" s="36"/>
      <c r="Q193" s="11"/>
      <c r="R193" s="66" t="str">
        <f t="shared" si="13"/>
        <v/>
      </c>
      <c r="S193" s="69"/>
      <c r="T193" s="38"/>
      <c r="U193" s="11"/>
      <c r="V193" s="67" t="str">
        <f t="shared" si="14"/>
        <v/>
      </c>
      <c r="W193" s="17" t="str">
        <f t="shared" si="17"/>
        <v/>
      </c>
      <c r="X193" s="152" t="str">
        <f t="shared" si="15"/>
        <v/>
      </c>
    </row>
    <row r="194" spans="1:24" s="10" customFormat="1" ht="45.75" customHeight="1" thickBot="1" x14ac:dyDescent="0.25">
      <c r="A194" s="11" t="s">
        <v>9</v>
      </c>
      <c r="B194" s="1"/>
      <c r="C194" s="1"/>
      <c r="D194" s="188" t="str">
        <f t="shared" si="16"/>
        <v xml:space="preserve"> / </v>
      </c>
      <c r="E194" s="11" t="s">
        <v>9</v>
      </c>
      <c r="F194" s="78" t="s">
        <v>1372</v>
      </c>
      <c r="G194" s="72">
        <v>186</v>
      </c>
      <c r="H194" s="55"/>
      <c r="I194" s="70"/>
      <c r="J194" s="74"/>
      <c r="K194" s="86" t="str">
        <f t="shared" si="12"/>
        <v/>
      </c>
      <c r="L194" s="55"/>
      <c r="M194" s="55"/>
      <c r="N194" s="34"/>
      <c r="O194" s="36"/>
      <c r="P194" s="36"/>
      <c r="Q194" s="11"/>
      <c r="R194" s="66" t="str">
        <f t="shared" si="13"/>
        <v/>
      </c>
      <c r="S194" s="69"/>
      <c r="T194" s="38"/>
      <c r="U194" s="11"/>
      <c r="V194" s="67" t="str">
        <f t="shared" si="14"/>
        <v/>
      </c>
      <c r="W194" s="17" t="str">
        <f t="shared" si="17"/>
        <v/>
      </c>
      <c r="X194" s="152" t="str">
        <f t="shared" si="15"/>
        <v/>
      </c>
    </row>
    <row r="195" spans="1:24" s="10" customFormat="1" ht="45.75" customHeight="1" thickBot="1" x14ac:dyDescent="0.25">
      <c r="A195" s="11" t="s">
        <v>9</v>
      </c>
      <c r="B195" s="1"/>
      <c r="C195" s="1"/>
      <c r="D195" s="188" t="str">
        <f t="shared" si="16"/>
        <v xml:space="preserve"> / </v>
      </c>
      <c r="E195" s="11" t="s">
        <v>9</v>
      </c>
      <c r="F195" s="78" t="s">
        <v>1372</v>
      </c>
      <c r="G195" s="72">
        <v>187</v>
      </c>
      <c r="H195" s="55"/>
      <c r="I195" s="70"/>
      <c r="J195" s="74"/>
      <c r="K195" s="86" t="str">
        <f t="shared" si="12"/>
        <v/>
      </c>
      <c r="L195" s="55"/>
      <c r="M195" s="55"/>
      <c r="N195" s="34"/>
      <c r="O195" s="36"/>
      <c r="P195" s="36"/>
      <c r="Q195" s="11"/>
      <c r="R195" s="66" t="str">
        <f t="shared" si="13"/>
        <v/>
      </c>
      <c r="S195" s="69"/>
      <c r="T195" s="38"/>
      <c r="U195" s="11"/>
      <c r="V195" s="67" t="str">
        <f t="shared" si="14"/>
        <v/>
      </c>
      <c r="W195" s="17" t="str">
        <f t="shared" si="17"/>
        <v/>
      </c>
      <c r="X195" s="152" t="str">
        <f t="shared" si="15"/>
        <v/>
      </c>
    </row>
    <row r="196" spans="1:24" s="10" customFormat="1" ht="45.75" customHeight="1" thickBot="1" x14ac:dyDescent="0.25">
      <c r="A196" s="11" t="s">
        <v>9</v>
      </c>
      <c r="B196" s="1"/>
      <c r="C196" s="1"/>
      <c r="D196" s="188" t="str">
        <f t="shared" si="16"/>
        <v xml:space="preserve"> / </v>
      </c>
      <c r="E196" s="11" t="s">
        <v>9</v>
      </c>
      <c r="F196" s="78" t="s">
        <v>1372</v>
      </c>
      <c r="G196" s="72">
        <v>188</v>
      </c>
      <c r="H196" s="55"/>
      <c r="I196" s="70"/>
      <c r="J196" s="74"/>
      <c r="K196" s="86" t="str">
        <f t="shared" si="12"/>
        <v/>
      </c>
      <c r="L196" s="55"/>
      <c r="M196" s="55"/>
      <c r="N196" s="34"/>
      <c r="O196" s="36"/>
      <c r="P196" s="36"/>
      <c r="Q196" s="11"/>
      <c r="R196" s="66" t="str">
        <f t="shared" si="13"/>
        <v/>
      </c>
      <c r="S196" s="69"/>
      <c r="T196" s="38"/>
      <c r="U196" s="11"/>
      <c r="V196" s="67" t="str">
        <f t="shared" si="14"/>
        <v/>
      </c>
      <c r="W196" s="17" t="str">
        <f t="shared" si="17"/>
        <v/>
      </c>
      <c r="X196" s="152" t="str">
        <f t="shared" si="15"/>
        <v/>
      </c>
    </row>
    <row r="197" spans="1:24" s="10" customFormat="1" ht="45.75" customHeight="1" thickBot="1" x14ac:dyDescent="0.25">
      <c r="A197" s="11" t="s">
        <v>9</v>
      </c>
      <c r="B197" s="1"/>
      <c r="C197" s="1"/>
      <c r="D197" s="188" t="str">
        <f t="shared" si="16"/>
        <v xml:space="preserve"> / </v>
      </c>
      <c r="E197" s="11" t="s">
        <v>9</v>
      </c>
      <c r="F197" s="78" t="s">
        <v>1372</v>
      </c>
      <c r="G197" s="72">
        <v>189</v>
      </c>
      <c r="H197" s="55"/>
      <c r="I197" s="70"/>
      <c r="J197" s="74"/>
      <c r="K197" s="86" t="str">
        <f t="shared" si="12"/>
        <v/>
      </c>
      <c r="L197" s="55"/>
      <c r="M197" s="55"/>
      <c r="N197" s="34"/>
      <c r="O197" s="36"/>
      <c r="P197" s="36"/>
      <c r="Q197" s="11"/>
      <c r="R197" s="66" t="str">
        <f t="shared" si="13"/>
        <v/>
      </c>
      <c r="S197" s="69"/>
      <c r="T197" s="38"/>
      <c r="U197" s="11"/>
      <c r="V197" s="67" t="str">
        <f t="shared" si="14"/>
        <v/>
      </c>
      <c r="W197" s="17" t="str">
        <f t="shared" si="17"/>
        <v/>
      </c>
      <c r="X197" s="152" t="str">
        <f t="shared" si="15"/>
        <v/>
      </c>
    </row>
    <row r="198" spans="1:24" s="10" customFormat="1" ht="45.75" customHeight="1" thickBot="1" x14ac:dyDescent="0.25">
      <c r="A198" s="11" t="s">
        <v>9</v>
      </c>
      <c r="B198" s="1"/>
      <c r="C198" s="1"/>
      <c r="D198" s="188" t="str">
        <f t="shared" si="16"/>
        <v xml:space="preserve"> / </v>
      </c>
      <c r="E198" s="11" t="s">
        <v>9</v>
      </c>
      <c r="F198" s="78" t="s">
        <v>1372</v>
      </c>
      <c r="G198" s="72">
        <v>190</v>
      </c>
      <c r="H198" s="55"/>
      <c r="I198" s="70"/>
      <c r="J198" s="74"/>
      <c r="K198" s="86" t="str">
        <f t="shared" si="12"/>
        <v/>
      </c>
      <c r="L198" s="55"/>
      <c r="M198" s="55"/>
      <c r="N198" s="34"/>
      <c r="O198" s="36"/>
      <c r="P198" s="36"/>
      <c r="Q198" s="11"/>
      <c r="R198" s="66" t="str">
        <f t="shared" si="13"/>
        <v/>
      </c>
      <c r="S198" s="69"/>
      <c r="T198" s="38"/>
      <c r="U198" s="11"/>
      <c r="V198" s="67" t="str">
        <f t="shared" si="14"/>
        <v/>
      </c>
      <c r="W198" s="17" t="str">
        <f t="shared" si="17"/>
        <v/>
      </c>
      <c r="X198" s="152" t="str">
        <f t="shared" si="15"/>
        <v/>
      </c>
    </row>
    <row r="199" spans="1:24" s="10" customFormat="1" ht="45.75" customHeight="1" thickBot="1" x14ac:dyDescent="0.25">
      <c r="A199" s="11" t="s">
        <v>9</v>
      </c>
      <c r="B199" s="1"/>
      <c r="C199" s="1"/>
      <c r="D199" s="188" t="str">
        <f t="shared" si="16"/>
        <v xml:space="preserve"> / </v>
      </c>
      <c r="E199" s="11" t="s">
        <v>9</v>
      </c>
      <c r="F199" s="78" t="s">
        <v>1372</v>
      </c>
      <c r="G199" s="72">
        <v>191</v>
      </c>
      <c r="H199" s="55"/>
      <c r="I199" s="70"/>
      <c r="J199" s="74"/>
      <c r="K199" s="86" t="str">
        <f t="shared" si="12"/>
        <v/>
      </c>
      <c r="L199" s="55"/>
      <c r="M199" s="55"/>
      <c r="N199" s="34"/>
      <c r="O199" s="36"/>
      <c r="P199" s="36"/>
      <c r="Q199" s="11"/>
      <c r="R199" s="66" t="str">
        <f t="shared" si="13"/>
        <v/>
      </c>
      <c r="S199" s="69"/>
      <c r="T199" s="38"/>
      <c r="U199" s="11"/>
      <c r="V199" s="67" t="str">
        <f t="shared" si="14"/>
        <v/>
      </c>
      <c r="W199" s="17" t="str">
        <f t="shared" si="17"/>
        <v/>
      </c>
      <c r="X199" s="152" t="str">
        <f t="shared" si="15"/>
        <v/>
      </c>
    </row>
    <row r="200" spans="1:24" s="10" customFormat="1" ht="45.75" customHeight="1" thickBot="1" x14ac:dyDescent="0.25">
      <c r="A200" s="11" t="s">
        <v>9</v>
      </c>
      <c r="B200" s="1"/>
      <c r="C200" s="1"/>
      <c r="D200" s="188" t="str">
        <f t="shared" si="16"/>
        <v xml:space="preserve"> / </v>
      </c>
      <c r="E200" s="11" t="s">
        <v>9</v>
      </c>
      <c r="F200" s="78" t="s">
        <v>1372</v>
      </c>
      <c r="G200" s="72">
        <v>192</v>
      </c>
      <c r="H200" s="55"/>
      <c r="I200" s="70"/>
      <c r="J200" s="74"/>
      <c r="K200" s="86" t="str">
        <f t="shared" si="12"/>
        <v/>
      </c>
      <c r="L200" s="55"/>
      <c r="M200" s="55"/>
      <c r="N200" s="34"/>
      <c r="O200" s="36"/>
      <c r="P200" s="36"/>
      <c r="Q200" s="11"/>
      <c r="R200" s="66" t="str">
        <f t="shared" si="13"/>
        <v/>
      </c>
      <c r="S200" s="69"/>
      <c r="T200" s="38"/>
      <c r="U200" s="11"/>
      <c r="V200" s="67" t="str">
        <f t="shared" si="14"/>
        <v/>
      </c>
      <c r="W200" s="17" t="str">
        <f t="shared" si="17"/>
        <v/>
      </c>
      <c r="X200" s="152" t="str">
        <f t="shared" si="15"/>
        <v/>
      </c>
    </row>
    <row r="201" spans="1:24" s="10" customFormat="1" ht="45.75" customHeight="1" thickBot="1" x14ac:dyDescent="0.25">
      <c r="A201" s="11" t="s">
        <v>9</v>
      </c>
      <c r="B201" s="1"/>
      <c r="C201" s="1"/>
      <c r="D201" s="188" t="str">
        <f t="shared" si="16"/>
        <v xml:space="preserve"> / </v>
      </c>
      <c r="E201" s="11" t="s">
        <v>9</v>
      </c>
      <c r="F201" s="78" t="s">
        <v>1372</v>
      </c>
      <c r="G201" s="72">
        <v>193</v>
      </c>
      <c r="H201" s="55"/>
      <c r="I201" s="70"/>
      <c r="J201" s="74"/>
      <c r="K201" s="86" t="str">
        <f t="shared" ref="K201:K264" si="18">IF($J$6="© DQS GmbH 2023",IF($J201="","",VLOOKUP($J201,BDKSTAB,3,FALSE))&amp;IF($J201="","",", Berufsgattung = "&amp;IF($J201="","",VLOOKUP($J201,BDKSTAB,2,FALSE))),"Copyright verletzt")</f>
        <v/>
      </c>
      <c r="L201" s="55"/>
      <c r="M201" s="55"/>
      <c r="N201" s="34"/>
      <c r="O201" s="36"/>
      <c r="P201" s="36"/>
      <c r="Q201" s="11"/>
      <c r="R201" s="66" t="str">
        <f t="shared" ref="R201:R264" si="19">IF(O201=0,"",O201*S201)</f>
        <v/>
      </c>
      <c r="S201" s="69"/>
      <c r="T201" s="38"/>
      <c r="U201" s="11"/>
      <c r="V201" s="67" t="str">
        <f t="shared" ref="V201:V264" si="20">IF($J201="","",VLOOKUP($J201,BDKSTAB,4,FALSE))</f>
        <v/>
      </c>
      <c r="W201" s="17" t="str">
        <f t="shared" si="17"/>
        <v/>
      </c>
      <c r="X201" s="152" t="str">
        <f t="shared" ref="X201:X264" si="21">IF($J201="","",VLOOKUP($J201,BDKSTAB,7,FALSE))</f>
        <v/>
      </c>
    </row>
    <row r="202" spans="1:24" s="10" customFormat="1" ht="45.75" customHeight="1" thickBot="1" x14ac:dyDescent="0.25">
      <c r="A202" s="11" t="s">
        <v>9</v>
      </c>
      <c r="B202" s="1"/>
      <c r="C202" s="1"/>
      <c r="D202" s="188" t="str">
        <f t="shared" ref="D202:D265" si="22">B202&amp;" / "&amp;C202</f>
        <v xml:space="preserve"> / </v>
      </c>
      <c r="E202" s="11" t="s">
        <v>9</v>
      </c>
      <c r="F202" s="78" t="s">
        <v>1372</v>
      </c>
      <c r="G202" s="72">
        <v>194</v>
      </c>
      <c r="H202" s="55"/>
      <c r="I202" s="70"/>
      <c r="J202" s="74"/>
      <c r="K202" s="86" t="str">
        <f t="shared" si="18"/>
        <v/>
      </c>
      <c r="L202" s="55"/>
      <c r="M202" s="55"/>
      <c r="N202" s="34"/>
      <c r="O202" s="36"/>
      <c r="P202" s="36"/>
      <c r="Q202" s="11"/>
      <c r="R202" s="66" t="str">
        <f t="shared" si="19"/>
        <v/>
      </c>
      <c r="S202" s="69"/>
      <c r="T202" s="38"/>
      <c r="U202" s="11"/>
      <c r="V202" s="67" t="str">
        <f t="shared" si="20"/>
        <v/>
      </c>
      <c r="W202" s="17" t="str">
        <f t="shared" ref="W202:W265" si="23">IF(V202="","",IF(IF(X202="S",(V202),(V202*1.25))&lt;S202,"Überschreitung = Typ2",IF(IF(X202="S",(V202),(V202*1.25))&gt;R202,"OK!, Bitte Typ 1 entragen!","OK!, Bitte Typ 1 entragen!")))</f>
        <v/>
      </c>
      <c r="X202" s="152" t="str">
        <f t="shared" si="21"/>
        <v/>
      </c>
    </row>
    <row r="203" spans="1:24" s="10" customFormat="1" ht="45.75" customHeight="1" thickBot="1" x14ac:dyDescent="0.25">
      <c r="A203" s="11" t="s">
        <v>9</v>
      </c>
      <c r="B203" s="1"/>
      <c r="C203" s="1"/>
      <c r="D203" s="188" t="str">
        <f t="shared" si="22"/>
        <v xml:space="preserve"> / </v>
      </c>
      <c r="E203" s="11" t="s">
        <v>9</v>
      </c>
      <c r="F203" s="78" t="s">
        <v>1372</v>
      </c>
      <c r="G203" s="72">
        <v>195</v>
      </c>
      <c r="H203" s="55"/>
      <c r="I203" s="70"/>
      <c r="J203" s="74"/>
      <c r="K203" s="86" t="str">
        <f t="shared" si="18"/>
        <v/>
      </c>
      <c r="L203" s="55"/>
      <c r="M203" s="55"/>
      <c r="N203" s="34"/>
      <c r="O203" s="36"/>
      <c r="P203" s="36"/>
      <c r="Q203" s="11"/>
      <c r="R203" s="66" t="str">
        <f t="shared" si="19"/>
        <v/>
      </c>
      <c r="S203" s="69"/>
      <c r="T203" s="38"/>
      <c r="U203" s="11"/>
      <c r="V203" s="67" t="str">
        <f t="shared" si="20"/>
        <v/>
      </c>
      <c r="W203" s="17" t="str">
        <f t="shared" si="23"/>
        <v/>
      </c>
      <c r="X203" s="152" t="str">
        <f t="shared" si="21"/>
        <v/>
      </c>
    </row>
    <row r="204" spans="1:24" s="10" customFormat="1" ht="45.75" customHeight="1" thickBot="1" x14ac:dyDescent="0.25">
      <c r="A204" s="11" t="s">
        <v>9</v>
      </c>
      <c r="B204" s="1"/>
      <c r="C204" s="1"/>
      <c r="D204" s="188" t="str">
        <f t="shared" si="22"/>
        <v xml:space="preserve"> / </v>
      </c>
      <c r="E204" s="11" t="s">
        <v>9</v>
      </c>
      <c r="F204" s="78" t="s">
        <v>1372</v>
      </c>
      <c r="G204" s="72">
        <v>196</v>
      </c>
      <c r="H204" s="55"/>
      <c r="I204" s="70"/>
      <c r="J204" s="74"/>
      <c r="K204" s="86" t="str">
        <f t="shared" si="18"/>
        <v/>
      </c>
      <c r="L204" s="55"/>
      <c r="M204" s="55"/>
      <c r="N204" s="34"/>
      <c r="O204" s="36"/>
      <c r="P204" s="36"/>
      <c r="Q204" s="11"/>
      <c r="R204" s="66" t="str">
        <f t="shared" si="19"/>
        <v/>
      </c>
      <c r="S204" s="69"/>
      <c r="T204" s="38"/>
      <c r="U204" s="11"/>
      <c r="V204" s="67" t="str">
        <f t="shared" si="20"/>
        <v/>
      </c>
      <c r="W204" s="17" t="str">
        <f t="shared" si="23"/>
        <v/>
      </c>
      <c r="X204" s="152" t="str">
        <f t="shared" si="21"/>
        <v/>
      </c>
    </row>
    <row r="205" spans="1:24" s="10" customFormat="1" ht="45.75" customHeight="1" thickBot="1" x14ac:dyDescent="0.25">
      <c r="A205" s="11" t="s">
        <v>9</v>
      </c>
      <c r="B205" s="1"/>
      <c r="C205" s="1"/>
      <c r="D205" s="188" t="str">
        <f t="shared" si="22"/>
        <v xml:space="preserve"> / </v>
      </c>
      <c r="E205" s="11" t="s">
        <v>9</v>
      </c>
      <c r="F205" s="78" t="s">
        <v>1372</v>
      </c>
      <c r="G205" s="72">
        <v>197</v>
      </c>
      <c r="H205" s="55"/>
      <c r="I205" s="70"/>
      <c r="J205" s="74"/>
      <c r="K205" s="86" t="str">
        <f t="shared" si="18"/>
        <v/>
      </c>
      <c r="L205" s="55"/>
      <c r="M205" s="55"/>
      <c r="N205" s="34"/>
      <c r="O205" s="36"/>
      <c r="P205" s="36"/>
      <c r="Q205" s="11"/>
      <c r="R205" s="66" t="str">
        <f t="shared" si="19"/>
        <v/>
      </c>
      <c r="S205" s="69"/>
      <c r="T205" s="38"/>
      <c r="U205" s="11"/>
      <c r="V205" s="67" t="str">
        <f t="shared" si="20"/>
        <v/>
      </c>
      <c r="W205" s="17" t="str">
        <f t="shared" si="23"/>
        <v/>
      </c>
      <c r="X205" s="152" t="str">
        <f t="shared" si="21"/>
        <v/>
      </c>
    </row>
    <row r="206" spans="1:24" s="10" customFormat="1" ht="45.75" customHeight="1" thickBot="1" x14ac:dyDescent="0.25">
      <c r="A206" s="11" t="s">
        <v>9</v>
      </c>
      <c r="B206" s="1"/>
      <c r="C206" s="1"/>
      <c r="D206" s="188" t="str">
        <f t="shared" si="22"/>
        <v xml:space="preserve"> / </v>
      </c>
      <c r="E206" s="11" t="s">
        <v>9</v>
      </c>
      <c r="F206" s="78" t="s">
        <v>1372</v>
      </c>
      <c r="G206" s="72">
        <v>198</v>
      </c>
      <c r="H206" s="55"/>
      <c r="I206" s="70"/>
      <c r="J206" s="74"/>
      <c r="K206" s="86" t="str">
        <f t="shared" si="18"/>
        <v/>
      </c>
      <c r="L206" s="55"/>
      <c r="M206" s="55"/>
      <c r="N206" s="34"/>
      <c r="O206" s="36"/>
      <c r="P206" s="36"/>
      <c r="Q206" s="11"/>
      <c r="R206" s="66" t="str">
        <f t="shared" si="19"/>
        <v/>
      </c>
      <c r="S206" s="69"/>
      <c r="T206" s="38"/>
      <c r="U206" s="11"/>
      <c r="V206" s="67" t="str">
        <f t="shared" si="20"/>
        <v/>
      </c>
      <c r="W206" s="17" t="str">
        <f t="shared" si="23"/>
        <v/>
      </c>
      <c r="X206" s="152" t="str">
        <f t="shared" si="21"/>
        <v/>
      </c>
    </row>
    <row r="207" spans="1:24" s="10" customFormat="1" ht="45.75" customHeight="1" thickBot="1" x14ac:dyDescent="0.25">
      <c r="A207" s="11" t="s">
        <v>9</v>
      </c>
      <c r="B207" s="1"/>
      <c r="C207" s="1"/>
      <c r="D207" s="188" t="str">
        <f t="shared" si="22"/>
        <v xml:space="preserve"> / </v>
      </c>
      <c r="E207" s="11" t="s">
        <v>9</v>
      </c>
      <c r="F207" s="78" t="s">
        <v>1372</v>
      </c>
      <c r="G207" s="72">
        <v>199</v>
      </c>
      <c r="H207" s="55"/>
      <c r="I207" s="70"/>
      <c r="J207" s="74"/>
      <c r="K207" s="86" t="str">
        <f t="shared" si="18"/>
        <v/>
      </c>
      <c r="L207" s="55"/>
      <c r="M207" s="55"/>
      <c r="N207" s="34"/>
      <c r="O207" s="36"/>
      <c r="P207" s="36"/>
      <c r="Q207" s="11"/>
      <c r="R207" s="66" t="str">
        <f t="shared" si="19"/>
        <v/>
      </c>
      <c r="S207" s="69"/>
      <c r="T207" s="38"/>
      <c r="U207" s="11"/>
      <c r="V207" s="67" t="str">
        <f t="shared" si="20"/>
        <v/>
      </c>
      <c r="W207" s="17" t="str">
        <f t="shared" si="23"/>
        <v/>
      </c>
      <c r="X207" s="152" t="str">
        <f t="shared" si="21"/>
        <v/>
      </c>
    </row>
    <row r="208" spans="1:24" s="10" customFormat="1" ht="45.75" customHeight="1" thickBot="1" x14ac:dyDescent="0.25">
      <c r="A208" s="11" t="s">
        <v>9</v>
      </c>
      <c r="B208" s="1"/>
      <c r="C208" s="1"/>
      <c r="D208" s="188" t="str">
        <f t="shared" si="22"/>
        <v xml:space="preserve"> / </v>
      </c>
      <c r="E208" s="11" t="s">
        <v>9</v>
      </c>
      <c r="F208" s="78" t="s">
        <v>1372</v>
      </c>
      <c r="G208" s="72">
        <v>200</v>
      </c>
      <c r="H208" s="55"/>
      <c r="I208" s="70"/>
      <c r="J208" s="74"/>
      <c r="K208" s="86" t="str">
        <f t="shared" si="18"/>
        <v/>
      </c>
      <c r="L208" s="55"/>
      <c r="M208" s="55"/>
      <c r="N208" s="34"/>
      <c r="O208" s="36"/>
      <c r="P208" s="36"/>
      <c r="Q208" s="11"/>
      <c r="R208" s="66" t="str">
        <f t="shared" si="19"/>
        <v/>
      </c>
      <c r="S208" s="69"/>
      <c r="T208" s="38"/>
      <c r="U208" s="11"/>
      <c r="V208" s="67" t="str">
        <f t="shared" si="20"/>
        <v/>
      </c>
      <c r="W208" s="17" t="str">
        <f t="shared" si="23"/>
        <v/>
      </c>
      <c r="X208" s="152" t="str">
        <f t="shared" si="21"/>
        <v/>
      </c>
    </row>
    <row r="209" spans="1:24" s="10" customFormat="1" ht="45.75" customHeight="1" thickBot="1" x14ac:dyDescent="0.25">
      <c r="A209" s="11" t="s">
        <v>9</v>
      </c>
      <c r="B209" s="1"/>
      <c r="C209" s="1"/>
      <c r="D209" s="188" t="str">
        <f t="shared" si="22"/>
        <v xml:space="preserve"> / </v>
      </c>
      <c r="E209" s="11" t="s">
        <v>9</v>
      </c>
      <c r="F209" s="78" t="s">
        <v>1372</v>
      </c>
      <c r="G209" s="72">
        <v>201</v>
      </c>
      <c r="H209" s="55"/>
      <c r="I209" s="70"/>
      <c r="J209" s="74"/>
      <c r="K209" s="86" t="str">
        <f t="shared" si="18"/>
        <v/>
      </c>
      <c r="L209" s="55"/>
      <c r="M209" s="55"/>
      <c r="N209" s="34"/>
      <c r="O209" s="36"/>
      <c r="P209" s="36"/>
      <c r="Q209" s="11"/>
      <c r="R209" s="66" t="str">
        <f t="shared" si="19"/>
        <v/>
      </c>
      <c r="S209" s="69"/>
      <c r="T209" s="38"/>
      <c r="U209" s="11"/>
      <c r="V209" s="67" t="str">
        <f t="shared" si="20"/>
        <v/>
      </c>
      <c r="W209" s="17" t="str">
        <f t="shared" si="23"/>
        <v/>
      </c>
      <c r="X209" s="152" t="str">
        <f t="shared" si="21"/>
        <v/>
      </c>
    </row>
    <row r="210" spans="1:24" s="10" customFormat="1" ht="45.75" customHeight="1" thickBot="1" x14ac:dyDescent="0.25">
      <c r="A210" s="11" t="s">
        <v>9</v>
      </c>
      <c r="B210" s="1"/>
      <c r="C210" s="1"/>
      <c r="D210" s="188" t="str">
        <f t="shared" si="22"/>
        <v xml:space="preserve"> / </v>
      </c>
      <c r="E210" s="11" t="s">
        <v>9</v>
      </c>
      <c r="F210" s="78" t="s">
        <v>1372</v>
      </c>
      <c r="G210" s="72">
        <v>202</v>
      </c>
      <c r="H210" s="55"/>
      <c r="I210" s="70"/>
      <c r="J210" s="74"/>
      <c r="K210" s="86" t="str">
        <f t="shared" si="18"/>
        <v/>
      </c>
      <c r="L210" s="55"/>
      <c r="M210" s="55"/>
      <c r="N210" s="34"/>
      <c r="O210" s="36"/>
      <c r="P210" s="36"/>
      <c r="Q210" s="11"/>
      <c r="R210" s="66" t="str">
        <f t="shared" si="19"/>
        <v/>
      </c>
      <c r="S210" s="69"/>
      <c r="T210" s="38"/>
      <c r="U210" s="11"/>
      <c r="V210" s="67" t="str">
        <f t="shared" si="20"/>
        <v/>
      </c>
      <c r="W210" s="17" t="str">
        <f t="shared" si="23"/>
        <v/>
      </c>
      <c r="X210" s="152" t="str">
        <f t="shared" si="21"/>
        <v/>
      </c>
    </row>
    <row r="211" spans="1:24" s="10" customFormat="1" ht="45.75" customHeight="1" thickBot="1" x14ac:dyDescent="0.25">
      <c r="A211" s="11" t="s">
        <v>9</v>
      </c>
      <c r="B211" s="1"/>
      <c r="C211" s="1"/>
      <c r="D211" s="188" t="str">
        <f t="shared" si="22"/>
        <v xml:space="preserve"> / </v>
      </c>
      <c r="E211" s="11" t="s">
        <v>9</v>
      </c>
      <c r="F211" s="78" t="s">
        <v>1372</v>
      </c>
      <c r="G211" s="72">
        <v>203</v>
      </c>
      <c r="H211" s="55"/>
      <c r="I211" s="70"/>
      <c r="J211" s="74"/>
      <c r="K211" s="86" t="str">
        <f t="shared" si="18"/>
        <v/>
      </c>
      <c r="L211" s="55"/>
      <c r="M211" s="55"/>
      <c r="N211" s="34"/>
      <c r="O211" s="36"/>
      <c r="P211" s="36"/>
      <c r="Q211" s="11"/>
      <c r="R211" s="66" t="str">
        <f t="shared" si="19"/>
        <v/>
      </c>
      <c r="S211" s="69"/>
      <c r="T211" s="38"/>
      <c r="U211" s="11"/>
      <c r="V211" s="67" t="str">
        <f t="shared" si="20"/>
        <v/>
      </c>
      <c r="W211" s="17" t="str">
        <f t="shared" si="23"/>
        <v/>
      </c>
      <c r="X211" s="152" t="str">
        <f t="shared" si="21"/>
        <v/>
      </c>
    </row>
    <row r="212" spans="1:24" s="10" customFormat="1" ht="45.75" customHeight="1" thickBot="1" x14ac:dyDescent="0.25">
      <c r="A212" s="11" t="s">
        <v>9</v>
      </c>
      <c r="B212" s="1"/>
      <c r="C212" s="1"/>
      <c r="D212" s="188" t="str">
        <f t="shared" si="22"/>
        <v xml:space="preserve"> / </v>
      </c>
      <c r="E212" s="11" t="s">
        <v>9</v>
      </c>
      <c r="F212" s="78" t="s">
        <v>1372</v>
      </c>
      <c r="G212" s="72">
        <v>204</v>
      </c>
      <c r="H212" s="55"/>
      <c r="I212" s="70"/>
      <c r="J212" s="74"/>
      <c r="K212" s="86" t="str">
        <f t="shared" si="18"/>
        <v/>
      </c>
      <c r="L212" s="55"/>
      <c r="M212" s="55"/>
      <c r="N212" s="34"/>
      <c r="O212" s="36"/>
      <c r="P212" s="36"/>
      <c r="Q212" s="11"/>
      <c r="R212" s="66" t="str">
        <f t="shared" si="19"/>
        <v/>
      </c>
      <c r="S212" s="69"/>
      <c r="T212" s="38"/>
      <c r="U212" s="11"/>
      <c r="V212" s="67" t="str">
        <f t="shared" si="20"/>
        <v/>
      </c>
      <c r="W212" s="17" t="str">
        <f t="shared" si="23"/>
        <v/>
      </c>
      <c r="X212" s="152" t="str">
        <f t="shared" si="21"/>
        <v/>
      </c>
    </row>
    <row r="213" spans="1:24" s="10" customFormat="1" ht="45.75" customHeight="1" thickBot="1" x14ac:dyDescent="0.25">
      <c r="A213" s="11" t="s">
        <v>9</v>
      </c>
      <c r="B213" s="1"/>
      <c r="C213" s="1"/>
      <c r="D213" s="188" t="str">
        <f t="shared" si="22"/>
        <v xml:space="preserve"> / </v>
      </c>
      <c r="E213" s="11" t="s">
        <v>9</v>
      </c>
      <c r="F213" s="78" t="s">
        <v>1372</v>
      </c>
      <c r="G213" s="72">
        <v>205</v>
      </c>
      <c r="H213" s="55"/>
      <c r="I213" s="70"/>
      <c r="J213" s="74"/>
      <c r="K213" s="86" t="str">
        <f t="shared" si="18"/>
        <v/>
      </c>
      <c r="L213" s="55"/>
      <c r="M213" s="55"/>
      <c r="N213" s="34"/>
      <c r="O213" s="36"/>
      <c r="P213" s="36"/>
      <c r="Q213" s="11"/>
      <c r="R213" s="66" t="str">
        <f t="shared" si="19"/>
        <v/>
      </c>
      <c r="S213" s="69"/>
      <c r="T213" s="38"/>
      <c r="U213" s="11"/>
      <c r="V213" s="67" t="str">
        <f t="shared" si="20"/>
        <v/>
      </c>
      <c r="W213" s="17" t="str">
        <f t="shared" si="23"/>
        <v/>
      </c>
      <c r="X213" s="152" t="str">
        <f t="shared" si="21"/>
        <v/>
      </c>
    </row>
    <row r="214" spans="1:24" s="10" customFormat="1" ht="45.75" customHeight="1" thickBot="1" x14ac:dyDescent="0.25">
      <c r="A214" s="11" t="s">
        <v>9</v>
      </c>
      <c r="B214" s="1"/>
      <c r="C214" s="1"/>
      <c r="D214" s="188" t="str">
        <f t="shared" si="22"/>
        <v xml:space="preserve"> / </v>
      </c>
      <c r="E214" s="11" t="s">
        <v>9</v>
      </c>
      <c r="F214" s="78" t="s">
        <v>1372</v>
      </c>
      <c r="G214" s="72">
        <v>206</v>
      </c>
      <c r="H214" s="55"/>
      <c r="I214" s="70"/>
      <c r="J214" s="74"/>
      <c r="K214" s="86" t="str">
        <f t="shared" si="18"/>
        <v/>
      </c>
      <c r="L214" s="55"/>
      <c r="M214" s="55"/>
      <c r="N214" s="34"/>
      <c r="O214" s="36"/>
      <c r="P214" s="36"/>
      <c r="Q214" s="11"/>
      <c r="R214" s="66" t="str">
        <f t="shared" si="19"/>
        <v/>
      </c>
      <c r="S214" s="69"/>
      <c r="T214" s="38"/>
      <c r="U214" s="11"/>
      <c r="V214" s="67" t="str">
        <f t="shared" si="20"/>
        <v/>
      </c>
      <c r="W214" s="17" t="str">
        <f t="shared" si="23"/>
        <v/>
      </c>
      <c r="X214" s="152" t="str">
        <f t="shared" si="21"/>
        <v/>
      </c>
    </row>
    <row r="215" spans="1:24" s="10" customFormat="1" ht="45.75" customHeight="1" thickBot="1" x14ac:dyDescent="0.25">
      <c r="A215" s="11" t="s">
        <v>9</v>
      </c>
      <c r="B215" s="1"/>
      <c r="C215" s="1"/>
      <c r="D215" s="188" t="str">
        <f t="shared" si="22"/>
        <v xml:space="preserve"> / </v>
      </c>
      <c r="E215" s="11" t="s">
        <v>9</v>
      </c>
      <c r="F215" s="78" t="s">
        <v>1372</v>
      </c>
      <c r="G215" s="72">
        <v>207</v>
      </c>
      <c r="H215" s="55"/>
      <c r="I215" s="70"/>
      <c r="J215" s="74"/>
      <c r="K215" s="86" t="str">
        <f t="shared" si="18"/>
        <v/>
      </c>
      <c r="L215" s="55"/>
      <c r="M215" s="55"/>
      <c r="N215" s="34"/>
      <c r="O215" s="36"/>
      <c r="P215" s="36"/>
      <c r="Q215" s="11"/>
      <c r="R215" s="66" t="str">
        <f t="shared" si="19"/>
        <v/>
      </c>
      <c r="S215" s="69"/>
      <c r="T215" s="38"/>
      <c r="U215" s="11"/>
      <c r="V215" s="67" t="str">
        <f t="shared" si="20"/>
        <v/>
      </c>
      <c r="W215" s="17" t="str">
        <f t="shared" si="23"/>
        <v/>
      </c>
      <c r="X215" s="152" t="str">
        <f t="shared" si="21"/>
        <v/>
      </c>
    </row>
    <row r="216" spans="1:24" s="10" customFormat="1" ht="45.75" customHeight="1" thickBot="1" x14ac:dyDescent="0.25">
      <c r="A216" s="11" t="s">
        <v>9</v>
      </c>
      <c r="B216" s="1"/>
      <c r="C216" s="1"/>
      <c r="D216" s="188" t="str">
        <f t="shared" si="22"/>
        <v xml:space="preserve"> / </v>
      </c>
      <c r="E216" s="11" t="s">
        <v>9</v>
      </c>
      <c r="F216" s="78" t="s">
        <v>1372</v>
      </c>
      <c r="G216" s="72">
        <v>208</v>
      </c>
      <c r="H216" s="55"/>
      <c r="I216" s="70"/>
      <c r="J216" s="74"/>
      <c r="K216" s="86" t="str">
        <f t="shared" si="18"/>
        <v/>
      </c>
      <c r="L216" s="55"/>
      <c r="M216" s="55"/>
      <c r="N216" s="34"/>
      <c r="O216" s="36"/>
      <c r="P216" s="36"/>
      <c r="Q216" s="11"/>
      <c r="R216" s="66" t="str">
        <f t="shared" si="19"/>
        <v/>
      </c>
      <c r="S216" s="69"/>
      <c r="T216" s="38"/>
      <c r="U216" s="11"/>
      <c r="V216" s="67" t="str">
        <f t="shared" si="20"/>
        <v/>
      </c>
      <c r="W216" s="17" t="str">
        <f t="shared" si="23"/>
        <v/>
      </c>
      <c r="X216" s="152" t="str">
        <f t="shared" si="21"/>
        <v/>
      </c>
    </row>
    <row r="217" spans="1:24" s="10" customFormat="1" ht="45.75" customHeight="1" thickBot="1" x14ac:dyDescent="0.25">
      <c r="A217" s="11" t="s">
        <v>9</v>
      </c>
      <c r="B217" s="1"/>
      <c r="C217" s="1"/>
      <c r="D217" s="188" t="str">
        <f t="shared" si="22"/>
        <v xml:space="preserve"> / </v>
      </c>
      <c r="E217" s="11" t="s">
        <v>9</v>
      </c>
      <c r="F217" s="78" t="s">
        <v>1372</v>
      </c>
      <c r="G217" s="72">
        <v>209</v>
      </c>
      <c r="H217" s="55"/>
      <c r="I217" s="70"/>
      <c r="J217" s="74"/>
      <c r="K217" s="86" t="str">
        <f t="shared" si="18"/>
        <v/>
      </c>
      <c r="L217" s="55"/>
      <c r="M217" s="55"/>
      <c r="N217" s="34"/>
      <c r="O217" s="36"/>
      <c r="P217" s="36"/>
      <c r="Q217" s="11"/>
      <c r="R217" s="66" t="str">
        <f t="shared" si="19"/>
        <v/>
      </c>
      <c r="S217" s="69"/>
      <c r="T217" s="38"/>
      <c r="U217" s="11"/>
      <c r="V217" s="67" t="str">
        <f t="shared" si="20"/>
        <v/>
      </c>
      <c r="W217" s="17" t="str">
        <f t="shared" si="23"/>
        <v/>
      </c>
      <c r="X217" s="152" t="str">
        <f t="shared" si="21"/>
        <v/>
      </c>
    </row>
    <row r="218" spans="1:24" s="10" customFormat="1" ht="45.75" customHeight="1" thickBot="1" x14ac:dyDescent="0.25">
      <c r="A218" s="11" t="s">
        <v>9</v>
      </c>
      <c r="B218" s="1"/>
      <c r="C218" s="1"/>
      <c r="D218" s="188" t="str">
        <f t="shared" si="22"/>
        <v xml:space="preserve"> / </v>
      </c>
      <c r="E218" s="11" t="s">
        <v>9</v>
      </c>
      <c r="F218" s="78" t="s">
        <v>1372</v>
      </c>
      <c r="G218" s="72">
        <v>210</v>
      </c>
      <c r="H218" s="55"/>
      <c r="I218" s="70"/>
      <c r="J218" s="74"/>
      <c r="K218" s="86" t="str">
        <f t="shared" si="18"/>
        <v/>
      </c>
      <c r="L218" s="55"/>
      <c r="M218" s="55"/>
      <c r="N218" s="34"/>
      <c r="O218" s="36"/>
      <c r="P218" s="36"/>
      <c r="Q218" s="11"/>
      <c r="R218" s="66" t="str">
        <f t="shared" si="19"/>
        <v/>
      </c>
      <c r="S218" s="69"/>
      <c r="T218" s="38"/>
      <c r="U218" s="11"/>
      <c r="V218" s="67" t="str">
        <f t="shared" si="20"/>
        <v/>
      </c>
      <c r="W218" s="17" t="str">
        <f t="shared" si="23"/>
        <v/>
      </c>
      <c r="X218" s="152" t="str">
        <f t="shared" si="21"/>
        <v/>
      </c>
    </row>
    <row r="219" spans="1:24" s="10" customFormat="1" ht="45.75" customHeight="1" thickBot="1" x14ac:dyDescent="0.25">
      <c r="A219" s="11" t="s">
        <v>9</v>
      </c>
      <c r="B219" s="1"/>
      <c r="C219" s="1"/>
      <c r="D219" s="188" t="str">
        <f t="shared" si="22"/>
        <v xml:space="preserve"> / </v>
      </c>
      <c r="E219" s="11" t="s">
        <v>9</v>
      </c>
      <c r="F219" s="78" t="s">
        <v>1372</v>
      </c>
      <c r="G219" s="72">
        <v>211</v>
      </c>
      <c r="H219" s="55"/>
      <c r="I219" s="70"/>
      <c r="J219" s="74"/>
      <c r="K219" s="86" t="str">
        <f t="shared" si="18"/>
        <v/>
      </c>
      <c r="L219" s="55"/>
      <c r="M219" s="55"/>
      <c r="N219" s="34"/>
      <c r="O219" s="36"/>
      <c r="P219" s="36"/>
      <c r="Q219" s="11"/>
      <c r="R219" s="66" t="str">
        <f t="shared" si="19"/>
        <v/>
      </c>
      <c r="S219" s="69"/>
      <c r="T219" s="38"/>
      <c r="U219" s="11"/>
      <c r="V219" s="67" t="str">
        <f t="shared" si="20"/>
        <v/>
      </c>
      <c r="W219" s="17" t="str">
        <f t="shared" si="23"/>
        <v/>
      </c>
      <c r="X219" s="152" t="str">
        <f t="shared" si="21"/>
        <v/>
      </c>
    </row>
    <row r="220" spans="1:24" s="10" customFormat="1" ht="45.75" customHeight="1" thickBot="1" x14ac:dyDescent="0.25">
      <c r="A220" s="11" t="s">
        <v>9</v>
      </c>
      <c r="B220" s="1"/>
      <c r="C220" s="1"/>
      <c r="D220" s="188" t="str">
        <f t="shared" si="22"/>
        <v xml:space="preserve"> / </v>
      </c>
      <c r="E220" s="11" t="s">
        <v>9</v>
      </c>
      <c r="F220" s="78" t="s">
        <v>1372</v>
      </c>
      <c r="G220" s="72">
        <v>212</v>
      </c>
      <c r="H220" s="55"/>
      <c r="I220" s="70"/>
      <c r="J220" s="74"/>
      <c r="K220" s="86" t="str">
        <f t="shared" si="18"/>
        <v/>
      </c>
      <c r="L220" s="55"/>
      <c r="M220" s="55"/>
      <c r="N220" s="34"/>
      <c r="O220" s="36"/>
      <c r="P220" s="36"/>
      <c r="Q220" s="11"/>
      <c r="R220" s="66" t="str">
        <f t="shared" si="19"/>
        <v/>
      </c>
      <c r="S220" s="69"/>
      <c r="T220" s="38"/>
      <c r="U220" s="11"/>
      <c r="V220" s="67" t="str">
        <f t="shared" si="20"/>
        <v/>
      </c>
      <c r="W220" s="17" t="str">
        <f t="shared" si="23"/>
        <v/>
      </c>
      <c r="X220" s="152" t="str">
        <f t="shared" si="21"/>
        <v/>
      </c>
    </row>
    <row r="221" spans="1:24" s="10" customFormat="1" ht="45.75" customHeight="1" thickBot="1" x14ac:dyDescent="0.25">
      <c r="A221" s="11" t="s">
        <v>9</v>
      </c>
      <c r="B221" s="1"/>
      <c r="C221" s="1"/>
      <c r="D221" s="188" t="str">
        <f t="shared" si="22"/>
        <v xml:space="preserve"> / </v>
      </c>
      <c r="E221" s="11" t="s">
        <v>9</v>
      </c>
      <c r="F221" s="78" t="s">
        <v>1372</v>
      </c>
      <c r="G221" s="72">
        <v>213</v>
      </c>
      <c r="H221" s="55"/>
      <c r="I221" s="70"/>
      <c r="J221" s="74"/>
      <c r="K221" s="86" t="str">
        <f t="shared" si="18"/>
        <v/>
      </c>
      <c r="L221" s="55"/>
      <c r="M221" s="55"/>
      <c r="N221" s="34"/>
      <c r="O221" s="36"/>
      <c r="P221" s="36"/>
      <c r="Q221" s="11"/>
      <c r="R221" s="66" t="str">
        <f t="shared" si="19"/>
        <v/>
      </c>
      <c r="S221" s="69"/>
      <c r="T221" s="38"/>
      <c r="U221" s="11"/>
      <c r="V221" s="67" t="str">
        <f t="shared" si="20"/>
        <v/>
      </c>
      <c r="W221" s="17" t="str">
        <f t="shared" si="23"/>
        <v/>
      </c>
      <c r="X221" s="152" t="str">
        <f t="shared" si="21"/>
        <v/>
      </c>
    </row>
    <row r="222" spans="1:24" s="10" customFormat="1" ht="45.75" customHeight="1" thickBot="1" x14ac:dyDescent="0.25">
      <c r="A222" s="11" t="s">
        <v>9</v>
      </c>
      <c r="B222" s="1"/>
      <c r="C222" s="1"/>
      <c r="D222" s="188" t="str">
        <f t="shared" si="22"/>
        <v xml:space="preserve"> / </v>
      </c>
      <c r="E222" s="11" t="s">
        <v>9</v>
      </c>
      <c r="F222" s="78" t="s">
        <v>1372</v>
      </c>
      <c r="G222" s="72">
        <v>214</v>
      </c>
      <c r="H222" s="55"/>
      <c r="I222" s="70"/>
      <c r="J222" s="74"/>
      <c r="K222" s="86" t="str">
        <f t="shared" si="18"/>
        <v/>
      </c>
      <c r="L222" s="55"/>
      <c r="M222" s="55"/>
      <c r="N222" s="34"/>
      <c r="O222" s="36"/>
      <c r="P222" s="36"/>
      <c r="Q222" s="11"/>
      <c r="R222" s="66" t="str">
        <f t="shared" si="19"/>
        <v/>
      </c>
      <c r="S222" s="69"/>
      <c r="T222" s="38"/>
      <c r="U222" s="11"/>
      <c r="V222" s="67" t="str">
        <f t="shared" si="20"/>
        <v/>
      </c>
      <c r="W222" s="17" t="str">
        <f t="shared" si="23"/>
        <v/>
      </c>
      <c r="X222" s="152" t="str">
        <f t="shared" si="21"/>
        <v/>
      </c>
    </row>
    <row r="223" spans="1:24" s="10" customFormat="1" ht="45.75" customHeight="1" thickBot="1" x14ac:dyDescent="0.25">
      <c r="A223" s="11" t="s">
        <v>9</v>
      </c>
      <c r="B223" s="1"/>
      <c r="C223" s="1"/>
      <c r="D223" s="188" t="str">
        <f t="shared" si="22"/>
        <v xml:space="preserve"> / </v>
      </c>
      <c r="E223" s="11" t="s">
        <v>9</v>
      </c>
      <c r="F223" s="78" t="s">
        <v>1372</v>
      </c>
      <c r="G223" s="72">
        <v>215</v>
      </c>
      <c r="H223" s="55"/>
      <c r="I223" s="70"/>
      <c r="J223" s="74"/>
      <c r="K223" s="86" t="str">
        <f t="shared" si="18"/>
        <v/>
      </c>
      <c r="L223" s="55"/>
      <c r="M223" s="55"/>
      <c r="N223" s="34"/>
      <c r="O223" s="36"/>
      <c r="P223" s="36"/>
      <c r="Q223" s="11"/>
      <c r="R223" s="66" t="str">
        <f t="shared" si="19"/>
        <v/>
      </c>
      <c r="S223" s="69"/>
      <c r="T223" s="38"/>
      <c r="U223" s="11"/>
      <c r="V223" s="67" t="str">
        <f t="shared" si="20"/>
        <v/>
      </c>
      <c r="W223" s="17" t="str">
        <f t="shared" si="23"/>
        <v/>
      </c>
      <c r="X223" s="152" t="str">
        <f t="shared" si="21"/>
        <v/>
      </c>
    </row>
    <row r="224" spans="1:24" s="10" customFormat="1" ht="45.75" customHeight="1" thickBot="1" x14ac:dyDescent="0.25">
      <c r="A224" s="11" t="s">
        <v>9</v>
      </c>
      <c r="B224" s="1"/>
      <c r="C224" s="1"/>
      <c r="D224" s="188" t="str">
        <f t="shared" si="22"/>
        <v xml:space="preserve"> / </v>
      </c>
      <c r="E224" s="11" t="s">
        <v>9</v>
      </c>
      <c r="F224" s="78" t="s">
        <v>1372</v>
      </c>
      <c r="G224" s="72">
        <v>216</v>
      </c>
      <c r="H224" s="55"/>
      <c r="I224" s="70"/>
      <c r="J224" s="74"/>
      <c r="K224" s="86" t="str">
        <f t="shared" si="18"/>
        <v/>
      </c>
      <c r="L224" s="55"/>
      <c r="M224" s="55"/>
      <c r="N224" s="34"/>
      <c r="O224" s="36"/>
      <c r="P224" s="36"/>
      <c r="Q224" s="11"/>
      <c r="R224" s="66" t="str">
        <f t="shared" si="19"/>
        <v/>
      </c>
      <c r="S224" s="69"/>
      <c r="T224" s="38"/>
      <c r="U224" s="11"/>
      <c r="V224" s="67" t="str">
        <f t="shared" si="20"/>
        <v/>
      </c>
      <c r="W224" s="17" t="str">
        <f t="shared" si="23"/>
        <v/>
      </c>
      <c r="X224" s="152" t="str">
        <f t="shared" si="21"/>
        <v/>
      </c>
    </row>
    <row r="225" spans="1:24" s="10" customFormat="1" ht="45.75" customHeight="1" thickBot="1" x14ac:dyDescent="0.25">
      <c r="A225" s="11" t="s">
        <v>9</v>
      </c>
      <c r="B225" s="1"/>
      <c r="C225" s="1"/>
      <c r="D225" s="188" t="str">
        <f t="shared" si="22"/>
        <v xml:space="preserve"> / </v>
      </c>
      <c r="E225" s="11" t="s">
        <v>9</v>
      </c>
      <c r="F225" s="78" t="s">
        <v>1372</v>
      </c>
      <c r="G225" s="72">
        <v>217</v>
      </c>
      <c r="H225" s="55"/>
      <c r="I225" s="70"/>
      <c r="J225" s="74"/>
      <c r="K225" s="86" t="str">
        <f t="shared" si="18"/>
        <v/>
      </c>
      <c r="L225" s="55"/>
      <c r="M225" s="55"/>
      <c r="N225" s="34"/>
      <c r="O225" s="36"/>
      <c r="P225" s="36"/>
      <c r="Q225" s="11"/>
      <c r="R225" s="66" t="str">
        <f t="shared" si="19"/>
        <v/>
      </c>
      <c r="S225" s="69"/>
      <c r="T225" s="38"/>
      <c r="U225" s="11"/>
      <c r="V225" s="67" t="str">
        <f t="shared" si="20"/>
        <v/>
      </c>
      <c r="W225" s="17" t="str">
        <f t="shared" si="23"/>
        <v/>
      </c>
      <c r="X225" s="152" t="str">
        <f t="shared" si="21"/>
        <v/>
      </c>
    </row>
    <row r="226" spans="1:24" s="10" customFormat="1" ht="45.75" customHeight="1" thickBot="1" x14ac:dyDescent="0.25">
      <c r="A226" s="11" t="s">
        <v>9</v>
      </c>
      <c r="B226" s="1"/>
      <c r="C226" s="1"/>
      <c r="D226" s="188" t="str">
        <f t="shared" si="22"/>
        <v xml:space="preserve"> / </v>
      </c>
      <c r="E226" s="11" t="s">
        <v>9</v>
      </c>
      <c r="F226" s="78" t="s">
        <v>1372</v>
      </c>
      <c r="G226" s="72">
        <v>218</v>
      </c>
      <c r="H226" s="55"/>
      <c r="I226" s="70"/>
      <c r="J226" s="74"/>
      <c r="K226" s="86" t="str">
        <f t="shared" si="18"/>
        <v/>
      </c>
      <c r="L226" s="55"/>
      <c r="M226" s="55"/>
      <c r="N226" s="34"/>
      <c r="O226" s="36"/>
      <c r="P226" s="36"/>
      <c r="Q226" s="11"/>
      <c r="R226" s="66" t="str">
        <f t="shared" si="19"/>
        <v/>
      </c>
      <c r="S226" s="69"/>
      <c r="T226" s="38"/>
      <c r="U226" s="11"/>
      <c r="V226" s="67" t="str">
        <f t="shared" si="20"/>
        <v/>
      </c>
      <c r="W226" s="17" t="str">
        <f t="shared" si="23"/>
        <v/>
      </c>
      <c r="X226" s="152" t="str">
        <f t="shared" si="21"/>
        <v/>
      </c>
    </row>
    <row r="227" spans="1:24" s="10" customFormat="1" ht="45.75" customHeight="1" thickBot="1" x14ac:dyDescent="0.25">
      <c r="A227" s="11" t="s">
        <v>9</v>
      </c>
      <c r="B227" s="1"/>
      <c r="C227" s="1"/>
      <c r="D227" s="188" t="str">
        <f t="shared" si="22"/>
        <v xml:space="preserve"> / </v>
      </c>
      <c r="E227" s="11" t="s">
        <v>9</v>
      </c>
      <c r="F227" s="78" t="s">
        <v>1372</v>
      </c>
      <c r="G227" s="72">
        <v>219</v>
      </c>
      <c r="H227" s="55"/>
      <c r="I227" s="70"/>
      <c r="J227" s="74"/>
      <c r="K227" s="86" t="str">
        <f t="shared" si="18"/>
        <v/>
      </c>
      <c r="L227" s="55"/>
      <c r="M227" s="55"/>
      <c r="N227" s="34"/>
      <c r="O227" s="36"/>
      <c r="P227" s="36"/>
      <c r="Q227" s="11"/>
      <c r="R227" s="66" t="str">
        <f t="shared" si="19"/>
        <v/>
      </c>
      <c r="S227" s="69"/>
      <c r="T227" s="38"/>
      <c r="U227" s="11"/>
      <c r="V227" s="67" t="str">
        <f t="shared" si="20"/>
        <v/>
      </c>
      <c r="W227" s="17" t="str">
        <f t="shared" si="23"/>
        <v/>
      </c>
      <c r="X227" s="152" t="str">
        <f t="shared" si="21"/>
        <v/>
      </c>
    </row>
    <row r="228" spans="1:24" s="10" customFormat="1" ht="45.75" customHeight="1" thickBot="1" x14ac:dyDescent="0.25">
      <c r="A228" s="11" t="s">
        <v>9</v>
      </c>
      <c r="B228" s="1"/>
      <c r="C228" s="1"/>
      <c r="D228" s="188" t="str">
        <f t="shared" si="22"/>
        <v xml:space="preserve"> / </v>
      </c>
      <c r="E228" s="11" t="s">
        <v>9</v>
      </c>
      <c r="F228" s="78" t="s">
        <v>1372</v>
      </c>
      <c r="G228" s="72">
        <v>220</v>
      </c>
      <c r="H228" s="55"/>
      <c r="I228" s="70"/>
      <c r="J228" s="74"/>
      <c r="K228" s="86" t="str">
        <f t="shared" si="18"/>
        <v/>
      </c>
      <c r="L228" s="55"/>
      <c r="M228" s="55"/>
      <c r="N228" s="34"/>
      <c r="O228" s="36"/>
      <c r="P228" s="36"/>
      <c r="Q228" s="11"/>
      <c r="R228" s="66" t="str">
        <f t="shared" si="19"/>
        <v/>
      </c>
      <c r="S228" s="69"/>
      <c r="T228" s="38"/>
      <c r="U228" s="11"/>
      <c r="V228" s="67" t="str">
        <f t="shared" si="20"/>
        <v/>
      </c>
      <c r="W228" s="17" t="str">
        <f t="shared" si="23"/>
        <v/>
      </c>
      <c r="X228" s="152" t="str">
        <f t="shared" si="21"/>
        <v/>
      </c>
    </row>
    <row r="229" spans="1:24" s="10" customFormat="1" ht="45.75" customHeight="1" thickBot="1" x14ac:dyDescent="0.25">
      <c r="A229" s="11" t="s">
        <v>9</v>
      </c>
      <c r="B229" s="1"/>
      <c r="C229" s="1"/>
      <c r="D229" s="188" t="str">
        <f t="shared" si="22"/>
        <v xml:space="preserve"> / </v>
      </c>
      <c r="E229" s="11" t="s">
        <v>9</v>
      </c>
      <c r="F229" s="78" t="s">
        <v>1372</v>
      </c>
      <c r="G229" s="72">
        <v>221</v>
      </c>
      <c r="H229" s="55"/>
      <c r="I229" s="70"/>
      <c r="J229" s="74"/>
      <c r="K229" s="86" t="str">
        <f t="shared" si="18"/>
        <v/>
      </c>
      <c r="L229" s="55"/>
      <c r="M229" s="55"/>
      <c r="N229" s="34"/>
      <c r="O229" s="36"/>
      <c r="P229" s="36"/>
      <c r="Q229" s="11"/>
      <c r="R229" s="66" t="str">
        <f t="shared" si="19"/>
        <v/>
      </c>
      <c r="S229" s="69"/>
      <c r="T229" s="38"/>
      <c r="U229" s="11"/>
      <c r="V229" s="67" t="str">
        <f t="shared" si="20"/>
        <v/>
      </c>
      <c r="W229" s="17" t="str">
        <f t="shared" si="23"/>
        <v/>
      </c>
      <c r="X229" s="152" t="str">
        <f t="shared" si="21"/>
        <v/>
      </c>
    </row>
    <row r="230" spans="1:24" s="10" customFormat="1" ht="45.75" customHeight="1" thickBot="1" x14ac:dyDescent="0.25">
      <c r="A230" s="11" t="s">
        <v>9</v>
      </c>
      <c r="B230" s="1"/>
      <c r="C230" s="1"/>
      <c r="D230" s="188" t="str">
        <f t="shared" si="22"/>
        <v xml:space="preserve"> / </v>
      </c>
      <c r="E230" s="11" t="s">
        <v>9</v>
      </c>
      <c r="F230" s="78" t="s">
        <v>1372</v>
      </c>
      <c r="G230" s="72">
        <v>222</v>
      </c>
      <c r="H230" s="55"/>
      <c r="I230" s="70"/>
      <c r="J230" s="74"/>
      <c r="K230" s="86" t="str">
        <f t="shared" si="18"/>
        <v/>
      </c>
      <c r="L230" s="55"/>
      <c r="M230" s="55"/>
      <c r="N230" s="34"/>
      <c r="O230" s="36"/>
      <c r="P230" s="36"/>
      <c r="Q230" s="11"/>
      <c r="R230" s="66" t="str">
        <f t="shared" si="19"/>
        <v/>
      </c>
      <c r="S230" s="69"/>
      <c r="T230" s="38"/>
      <c r="U230" s="11"/>
      <c r="V230" s="67" t="str">
        <f t="shared" si="20"/>
        <v/>
      </c>
      <c r="W230" s="17" t="str">
        <f t="shared" si="23"/>
        <v/>
      </c>
      <c r="X230" s="152" t="str">
        <f t="shared" si="21"/>
        <v/>
      </c>
    </row>
    <row r="231" spans="1:24" s="10" customFormat="1" ht="45.75" customHeight="1" thickBot="1" x14ac:dyDescent="0.25">
      <c r="A231" s="11" t="s">
        <v>9</v>
      </c>
      <c r="B231" s="1"/>
      <c r="C231" s="1"/>
      <c r="D231" s="188" t="str">
        <f t="shared" si="22"/>
        <v xml:space="preserve"> / </v>
      </c>
      <c r="E231" s="11" t="s">
        <v>9</v>
      </c>
      <c r="F231" s="78" t="s">
        <v>1372</v>
      </c>
      <c r="G231" s="72">
        <v>223</v>
      </c>
      <c r="H231" s="55"/>
      <c r="I231" s="70"/>
      <c r="J231" s="74"/>
      <c r="K231" s="86" t="str">
        <f t="shared" si="18"/>
        <v/>
      </c>
      <c r="L231" s="55"/>
      <c r="M231" s="55"/>
      <c r="N231" s="34"/>
      <c r="O231" s="36"/>
      <c r="P231" s="36"/>
      <c r="Q231" s="11"/>
      <c r="R231" s="66" t="str">
        <f t="shared" si="19"/>
        <v/>
      </c>
      <c r="S231" s="69"/>
      <c r="T231" s="38"/>
      <c r="U231" s="11"/>
      <c r="V231" s="67" t="str">
        <f t="shared" si="20"/>
        <v/>
      </c>
      <c r="W231" s="17" t="str">
        <f t="shared" si="23"/>
        <v/>
      </c>
      <c r="X231" s="152" t="str">
        <f t="shared" si="21"/>
        <v/>
      </c>
    </row>
    <row r="232" spans="1:24" s="10" customFormat="1" ht="45.75" customHeight="1" thickBot="1" x14ac:dyDescent="0.25">
      <c r="A232" s="11" t="s">
        <v>9</v>
      </c>
      <c r="B232" s="1"/>
      <c r="C232" s="1"/>
      <c r="D232" s="188" t="str">
        <f t="shared" si="22"/>
        <v xml:space="preserve"> / </v>
      </c>
      <c r="E232" s="11" t="s">
        <v>9</v>
      </c>
      <c r="F232" s="78" t="s">
        <v>1372</v>
      </c>
      <c r="G232" s="72">
        <v>224</v>
      </c>
      <c r="H232" s="55"/>
      <c r="I232" s="70"/>
      <c r="J232" s="74"/>
      <c r="K232" s="86" t="str">
        <f t="shared" si="18"/>
        <v/>
      </c>
      <c r="L232" s="55"/>
      <c r="M232" s="55"/>
      <c r="N232" s="34"/>
      <c r="O232" s="36"/>
      <c r="P232" s="36"/>
      <c r="Q232" s="11"/>
      <c r="R232" s="66" t="str">
        <f t="shared" si="19"/>
        <v/>
      </c>
      <c r="S232" s="69"/>
      <c r="T232" s="38"/>
      <c r="U232" s="11"/>
      <c r="V232" s="67" t="str">
        <f t="shared" si="20"/>
        <v/>
      </c>
      <c r="W232" s="17" t="str">
        <f t="shared" si="23"/>
        <v/>
      </c>
      <c r="X232" s="152" t="str">
        <f t="shared" si="21"/>
        <v/>
      </c>
    </row>
    <row r="233" spans="1:24" s="10" customFormat="1" ht="45.75" customHeight="1" thickBot="1" x14ac:dyDescent="0.25">
      <c r="A233" s="11" t="s">
        <v>9</v>
      </c>
      <c r="B233" s="1"/>
      <c r="C233" s="1"/>
      <c r="D233" s="188" t="str">
        <f t="shared" si="22"/>
        <v xml:space="preserve"> / </v>
      </c>
      <c r="E233" s="11" t="s">
        <v>9</v>
      </c>
      <c r="F233" s="78" t="s">
        <v>1372</v>
      </c>
      <c r="G233" s="72">
        <v>225</v>
      </c>
      <c r="H233" s="55"/>
      <c r="I233" s="70"/>
      <c r="J233" s="74"/>
      <c r="K233" s="86" t="str">
        <f t="shared" si="18"/>
        <v/>
      </c>
      <c r="L233" s="55"/>
      <c r="M233" s="55"/>
      <c r="N233" s="34"/>
      <c r="O233" s="36"/>
      <c r="P233" s="36"/>
      <c r="Q233" s="11"/>
      <c r="R233" s="66" t="str">
        <f t="shared" si="19"/>
        <v/>
      </c>
      <c r="S233" s="69"/>
      <c r="T233" s="38"/>
      <c r="U233" s="11"/>
      <c r="V233" s="67" t="str">
        <f t="shared" si="20"/>
        <v/>
      </c>
      <c r="W233" s="17" t="str">
        <f t="shared" si="23"/>
        <v/>
      </c>
      <c r="X233" s="152" t="str">
        <f t="shared" si="21"/>
        <v/>
      </c>
    </row>
    <row r="234" spans="1:24" s="10" customFormat="1" ht="45.75" customHeight="1" thickBot="1" x14ac:dyDescent="0.25">
      <c r="A234" s="11" t="s">
        <v>9</v>
      </c>
      <c r="B234" s="1"/>
      <c r="C234" s="1"/>
      <c r="D234" s="188" t="str">
        <f t="shared" si="22"/>
        <v xml:space="preserve"> / </v>
      </c>
      <c r="E234" s="11" t="s">
        <v>9</v>
      </c>
      <c r="F234" s="78" t="s">
        <v>1372</v>
      </c>
      <c r="G234" s="72">
        <v>226</v>
      </c>
      <c r="H234" s="55"/>
      <c r="I234" s="70"/>
      <c r="J234" s="74"/>
      <c r="K234" s="86" t="str">
        <f t="shared" si="18"/>
        <v/>
      </c>
      <c r="L234" s="55"/>
      <c r="M234" s="55"/>
      <c r="N234" s="34"/>
      <c r="O234" s="36"/>
      <c r="P234" s="36"/>
      <c r="Q234" s="11"/>
      <c r="R234" s="66" t="str">
        <f t="shared" si="19"/>
        <v/>
      </c>
      <c r="S234" s="69"/>
      <c r="T234" s="38"/>
      <c r="U234" s="11"/>
      <c r="V234" s="67" t="str">
        <f t="shared" si="20"/>
        <v/>
      </c>
      <c r="W234" s="17" t="str">
        <f t="shared" si="23"/>
        <v/>
      </c>
      <c r="X234" s="152" t="str">
        <f t="shared" si="21"/>
        <v/>
      </c>
    </row>
    <row r="235" spans="1:24" s="10" customFormat="1" ht="45.75" customHeight="1" thickBot="1" x14ac:dyDescent="0.25">
      <c r="A235" s="11" t="s">
        <v>9</v>
      </c>
      <c r="B235" s="1"/>
      <c r="C235" s="1"/>
      <c r="D235" s="188" t="str">
        <f t="shared" si="22"/>
        <v xml:space="preserve"> / </v>
      </c>
      <c r="E235" s="11" t="s">
        <v>9</v>
      </c>
      <c r="F235" s="78" t="s">
        <v>1372</v>
      </c>
      <c r="G235" s="72">
        <v>227</v>
      </c>
      <c r="H235" s="55"/>
      <c r="I235" s="70"/>
      <c r="J235" s="74"/>
      <c r="K235" s="86" t="str">
        <f t="shared" si="18"/>
        <v/>
      </c>
      <c r="L235" s="55"/>
      <c r="M235" s="55"/>
      <c r="N235" s="34"/>
      <c r="O235" s="36"/>
      <c r="P235" s="36"/>
      <c r="Q235" s="11"/>
      <c r="R235" s="66" t="str">
        <f t="shared" si="19"/>
        <v/>
      </c>
      <c r="S235" s="69"/>
      <c r="T235" s="38"/>
      <c r="U235" s="11"/>
      <c r="V235" s="67" t="str">
        <f t="shared" si="20"/>
        <v/>
      </c>
      <c r="W235" s="17" t="str">
        <f t="shared" si="23"/>
        <v/>
      </c>
      <c r="X235" s="152" t="str">
        <f t="shared" si="21"/>
        <v/>
      </c>
    </row>
    <row r="236" spans="1:24" s="10" customFormat="1" ht="45.75" customHeight="1" thickBot="1" x14ac:dyDescent="0.25">
      <c r="A236" s="11" t="s">
        <v>9</v>
      </c>
      <c r="B236" s="1"/>
      <c r="C236" s="1"/>
      <c r="D236" s="188" t="str">
        <f t="shared" si="22"/>
        <v xml:space="preserve"> / </v>
      </c>
      <c r="E236" s="11" t="s">
        <v>9</v>
      </c>
      <c r="F236" s="78" t="s">
        <v>1372</v>
      </c>
      <c r="G236" s="72">
        <v>228</v>
      </c>
      <c r="H236" s="55"/>
      <c r="I236" s="70"/>
      <c r="J236" s="74"/>
      <c r="K236" s="86" t="str">
        <f t="shared" si="18"/>
        <v/>
      </c>
      <c r="L236" s="55"/>
      <c r="M236" s="55"/>
      <c r="N236" s="34"/>
      <c r="O236" s="36"/>
      <c r="P236" s="36"/>
      <c r="Q236" s="11"/>
      <c r="R236" s="66" t="str">
        <f t="shared" si="19"/>
        <v/>
      </c>
      <c r="S236" s="69"/>
      <c r="T236" s="38"/>
      <c r="U236" s="11"/>
      <c r="V236" s="67" t="str">
        <f t="shared" si="20"/>
        <v/>
      </c>
      <c r="W236" s="17" t="str">
        <f t="shared" si="23"/>
        <v/>
      </c>
      <c r="X236" s="152" t="str">
        <f t="shared" si="21"/>
        <v/>
      </c>
    </row>
    <row r="237" spans="1:24" s="10" customFormat="1" ht="45.75" customHeight="1" thickBot="1" x14ac:dyDescent="0.25">
      <c r="A237" s="11" t="s">
        <v>9</v>
      </c>
      <c r="B237" s="1"/>
      <c r="C237" s="1"/>
      <c r="D237" s="188" t="str">
        <f t="shared" si="22"/>
        <v xml:space="preserve"> / </v>
      </c>
      <c r="E237" s="11" t="s">
        <v>9</v>
      </c>
      <c r="F237" s="78" t="s">
        <v>1372</v>
      </c>
      <c r="G237" s="72">
        <v>229</v>
      </c>
      <c r="H237" s="55"/>
      <c r="I237" s="70"/>
      <c r="J237" s="74"/>
      <c r="K237" s="86" t="str">
        <f t="shared" si="18"/>
        <v/>
      </c>
      <c r="L237" s="55"/>
      <c r="M237" s="55"/>
      <c r="N237" s="34"/>
      <c r="O237" s="36"/>
      <c r="P237" s="36"/>
      <c r="Q237" s="11"/>
      <c r="R237" s="66" t="str">
        <f t="shared" si="19"/>
        <v/>
      </c>
      <c r="S237" s="69"/>
      <c r="T237" s="38"/>
      <c r="U237" s="11"/>
      <c r="V237" s="67" t="str">
        <f t="shared" si="20"/>
        <v/>
      </c>
      <c r="W237" s="17" t="str">
        <f t="shared" si="23"/>
        <v/>
      </c>
      <c r="X237" s="152" t="str">
        <f t="shared" si="21"/>
        <v/>
      </c>
    </row>
    <row r="238" spans="1:24" s="10" customFormat="1" ht="45.75" customHeight="1" thickBot="1" x14ac:dyDescent="0.25">
      <c r="A238" s="11" t="s">
        <v>9</v>
      </c>
      <c r="B238" s="1"/>
      <c r="C238" s="1"/>
      <c r="D238" s="188" t="str">
        <f t="shared" si="22"/>
        <v xml:space="preserve"> / </v>
      </c>
      <c r="E238" s="11" t="s">
        <v>9</v>
      </c>
      <c r="F238" s="78" t="s">
        <v>1372</v>
      </c>
      <c r="G238" s="72">
        <v>230</v>
      </c>
      <c r="H238" s="55"/>
      <c r="I238" s="70"/>
      <c r="J238" s="74"/>
      <c r="K238" s="86" t="str">
        <f t="shared" si="18"/>
        <v/>
      </c>
      <c r="L238" s="55"/>
      <c r="M238" s="55"/>
      <c r="N238" s="34"/>
      <c r="O238" s="36"/>
      <c r="P238" s="36"/>
      <c r="Q238" s="11"/>
      <c r="R238" s="66" t="str">
        <f t="shared" si="19"/>
        <v/>
      </c>
      <c r="S238" s="69"/>
      <c r="T238" s="38"/>
      <c r="U238" s="11"/>
      <c r="V238" s="67" t="str">
        <f t="shared" si="20"/>
        <v/>
      </c>
      <c r="W238" s="17" t="str">
        <f t="shared" si="23"/>
        <v/>
      </c>
      <c r="X238" s="152" t="str">
        <f t="shared" si="21"/>
        <v/>
      </c>
    </row>
    <row r="239" spans="1:24" s="10" customFormat="1" ht="45.75" customHeight="1" thickBot="1" x14ac:dyDescent="0.25">
      <c r="A239" s="11" t="s">
        <v>9</v>
      </c>
      <c r="B239" s="1"/>
      <c r="C239" s="1"/>
      <c r="D239" s="188" t="str">
        <f t="shared" si="22"/>
        <v xml:space="preserve"> / </v>
      </c>
      <c r="E239" s="11" t="s">
        <v>9</v>
      </c>
      <c r="F239" s="78" t="s">
        <v>1372</v>
      </c>
      <c r="G239" s="72">
        <v>231</v>
      </c>
      <c r="H239" s="55"/>
      <c r="I239" s="70"/>
      <c r="J239" s="74"/>
      <c r="K239" s="86" t="str">
        <f t="shared" si="18"/>
        <v/>
      </c>
      <c r="L239" s="55"/>
      <c r="M239" s="55"/>
      <c r="N239" s="34"/>
      <c r="O239" s="36"/>
      <c r="P239" s="36"/>
      <c r="Q239" s="11"/>
      <c r="R239" s="66" t="str">
        <f t="shared" si="19"/>
        <v/>
      </c>
      <c r="S239" s="69"/>
      <c r="T239" s="38"/>
      <c r="U239" s="11"/>
      <c r="V239" s="67" t="str">
        <f t="shared" si="20"/>
        <v/>
      </c>
      <c r="W239" s="17" t="str">
        <f t="shared" si="23"/>
        <v/>
      </c>
      <c r="X239" s="152" t="str">
        <f t="shared" si="21"/>
        <v/>
      </c>
    </row>
    <row r="240" spans="1:24" s="10" customFormat="1" ht="45.75" customHeight="1" thickBot="1" x14ac:dyDescent="0.25">
      <c r="A240" s="11" t="s">
        <v>9</v>
      </c>
      <c r="B240" s="1"/>
      <c r="C240" s="1"/>
      <c r="D240" s="188" t="str">
        <f t="shared" si="22"/>
        <v xml:space="preserve"> / </v>
      </c>
      <c r="E240" s="11" t="s">
        <v>9</v>
      </c>
      <c r="F240" s="78" t="s">
        <v>1372</v>
      </c>
      <c r="G240" s="72">
        <v>232</v>
      </c>
      <c r="H240" s="55"/>
      <c r="I240" s="70"/>
      <c r="J240" s="74"/>
      <c r="K240" s="86" t="str">
        <f t="shared" si="18"/>
        <v/>
      </c>
      <c r="L240" s="55"/>
      <c r="M240" s="55"/>
      <c r="N240" s="34"/>
      <c r="O240" s="36"/>
      <c r="P240" s="36"/>
      <c r="Q240" s="11"/>
      <c r="R240" s="66" t="str">
        <f t="shared" si="19"/>
        <v/>
      </c>
      <c r="S240" s="69"/>
      <c r="T240" s="38"/>
      <c r="U240" s="11"/>
      <c r="V240" s="67" t="str">
        <f t="shared" si="20"/>
        <v/>
      </c>
      <c r="W240" s="17" t="str">
        <f t="shared" si="23"/>
        <v/>
      </c>
      <c r="X240" s="152" t="str">
        <f t="shared" si="21"/>
        <v/>
      </c>
    </row>
    <row r="241" spans="1:24" s="10" customFormat="1" ht="45.75" customHeight="1" thickBot="1" x14ac:dyDescent="0.25">
      <c r="A241" s="11" t="s">
        <v>9</v>
      </c>
      <c r="B241" s="1"/>
      <c r="C241" s="1"/>
      <c r="D241" s="188" t="str">
        <f t="shared" si="22"/>
        <v xml:space="preserve"> / </v>
      </c>
      <c r="E241" s="11" t="s">
        <v>9</v>
      </c>
      <c r="F241" s="78" t="s">
        <v>1372</v>
      </c>
      <c r="G241" s="72">
        <v>233</v>
      </c>
      <c r="H241" s="55"/>
      <c r="I241" s="70"/>
      <c r="J241" s="74"/>
      <c r="K241" s="86" t="str">
        <f t="shared" si="18"/>
        <v/>
      </c>
      <c r="L241" s="55"/>
      <c r="M241" s="55"/>
      <c r="N241" s="34"/>
      <c r="O241" s="36"/>
      <c r="P241" s="36"/>
      <c r="Q241" s="11"/>
      <c r="R241" s="66" t="str">
        <f t="shared" si="19"/>
        <v/>
      </c>
      <c r="S241" s="69"/>
      <c r="T241" s="38"/>
      <c r="U241" s="11"/>
      <c r="V241" s="67" t="str">
        <f t="shared" si="20"/>
        <v/>
      </c>
      <c r="W241" s="17" t="str">
        <f t="shared" si="23"/>
        <v/>
      </c>
      <c r="X241" s="152" t="str">
        <f t="shared" si="21"/>
        <v/>
      </c>
    </row>
    <row r="242" spans="1:24" s="10" customFormat="1" ht="45.75" customHeight="1" thickBot="1" x14ac:dyDescent="0.25">
      <c r="A242" s="11" t="s">
        <v>9</v>
      </c>
      <c r="B242" s="1"/>
      <c r="C242" s="1"/>
      <c r="D242" s="188" t="str">
        <f t="shared" si="22"/>
        <v xml:space="preserve"> / </v>
      </c>
      <c r="E242" s="11" t="s">
        <v>9</v>
      </c>
      <c r="F242" s="78" t="s">
        <v>1372</v>
      </c>
      <c r="G242" s="72">
        <v>234</v>
      </c>
      <c r="H242" s="55"/>
      <c r="I242" s="70"/>
      <c r="J242" s="74"/>
      <c r="K242" s="86" t="str">
        <f t="shared" si="18"/>
        <v/>
      </c>
      <c r="L242" s="55"/>
      <c r="M242" s="55"/>
      <c r="N242" s="34"/>
      <c r="O242" s="36"/>
      <c r="P242" s="36"/>
      <c r="Q242" s="11"/>
      <c r="R242" s="66" t="str">
        <f t="shared" si="19"/>
        <v/>
      </c>
      <c r="S242" s="69"/>
      <c r="T242" s="38"/>
      <c r="U242" s="11"/>
      <c r="V242" s="67" t="str">
        <f t="shared" si="20"/>
        <v/>
      </c>
      <c r="W242" s="17" t="str">
        <f t="shared" si="23"/>
        <v/>
      </c>
      <c r="X242" s="152" t="str">
        <f t="shared" si="21"/>
        <v/>
      </c>
    </row>
    <row r="243" spans="1:24" s="10" customFormat="1" ht="45.75" customHeight="1" thickBot="1" x14ac:dyDescent="0.25">
      <c r="A243" s="11" t="s">
        <v>9</v>
      </c>
      <c r="B243" s="1"/>
      <c r="C243" s="1"/>
      <c r="D243" s="188" t="str">
        <f t="shared" si="22"/>
        <v xml:space="preserve"> / </v>
      </c>
      <c r="E243" s="11" t="s">
        <v>9</v>
      </c>
      <c r="F243" s="78" t="s">
        <v>1372</v>
      </c>
      <c r="G243" s="72">
        <v>235</v>
      </c>
      <c r="H243" s="55"/>
      <c r="I243" s="70"/>
      <c r="J243" s="74"/>
      <c r="K243" s="86" t="str">
        <f t="shared" si="18"/>
        <v/>
      </c>
      <c r="L243" s="55"/>
      <c r="M243" s="55"/>
      <c r="N243" s="34"/>
      <c r="O243" s="36"/>
      <c r="P243" s="36"/>
      <c r="Q243" s="11"/>
      <c r="R243" s="66" t="str">
        <f t="shared" si="19"/>
        <v/>
      </c>
      <c r="S243" s="69"/>
      <c r="T243" s="38"/>
      <c r="U243" s="11"/>
      <c r="V243" s="67" t="str">
        <f t="shared" si="20"/>
        <v/>
      </c>
      <c r="W243" s="17" t="str">
        <f t="shared" si="23"/>
        <v/>
      </c>
      <c r="X243" s="152" t="str">
        <f t="shared" si="21"/>
        <v/>
      </c>
    </row>
    <row r="244" spans="1:24" s="10" customFormat="1" ht="45.75" customHeight="1" thickBot="1" x14ac:dyDescent="0.25">
      <c r="A244" s="11" t="s">
        <v>9</v>
      </c>
      <c r="B244" s="1"/>
      <c r="C244" s="1"/>
      <c r="D244" s="188" t="str">
        <f t="shared" si="22"/>
        <v xml:space="preserve"> / </v>
      </c>
      <c r="E244" s="11" t="s">
        <v>9</v>
      </c>
      <c r="F244" s="78" t="s">
        <v>1372</v>
      </c>
      <c r="G244" s="72">
        <v>236</v>
      </c>
      <c r="H244" s="55"/>
      <c r="I244" s="70"/>
      <c r="J244" s="74"/>
      <c r="K244" s="86" t="str">
        <f t="shared" si="18"/>
        <v/>
      </c>
      <c r="L244" s="55"/>
      <c r="M244" s="55"/>
      <c r="N244" s="34"/>
      <c r="O244" s="36"/>
      <c r="P244" s="36"/>
      <c r="Q244" s="11"/>
      <c r="R244" s="66" t="str">
        <f t="shared" si="19"/>
        <v/>
      </c>
      <c r="S244" s="69"/>
      <c r="T244" s="38"/>
      <c r="U244" s="11"/>
      <c r="V244" s="67" t="str">
        <f t="shared" si="20"/>
        <v/>
      </c>
      <c r="W244" s="17" t="str">
        <f t="shared" si="23"/>
        <v/>
      </c>
      <c r="X244" s="152" t="str">
        <f t="shared" si="21"/>
        <v/>
      </c>
    </row>
    <row r="245" spans="1:24" s="10" customFormat="1" ht="45.75" customHeight="1" thickBot="1" x14ac:dyDescent="0.25">
      <c r="A245" s="11" t="s">
        <v>9</v>
      </c>
      <c r="B245" s="1"/>
      <c r="C245" s="1"/>
      <c r="D245" s="188" t="str">
        <f t="shared" si="22"/>
        <v xml:space="preserve"> / </v>
      </c>
      <c r="E245" s="11" t="s">
        <v>9</v>
      </c>
      <c r="F245" s="78" t="s">
        <v>1372</v>
      </c>
      <c r="G245" s="72">
        <v>237</v>
      </c>
      <c r="H245" s="55"/>
      <c r="I245" s="70"/>
      <c r="J245" s="74"/>
      <c r="K245" s="86" t="str">
        <f t="shared" si="18"/>
        <v/>
      </c>
      <c r="L245" s="55"/>
      <c r="M245" s="55"/>
      <c r="N245" s="34"/>
      <c r="O245" s="36"/>
      <c r="P245" s="36"/>
      <c r="Q245" s="11"/>
      <c r="R245" s="66" t="str">
        <f t="shared" si="19"/>
        <v/>
      </c>
      <c r="S245" s="69"/>
      <c r="T245" s="38"/>
      <c r="U245" s="11"/>
      <c r="V245" s="67" t="str">
        <f t="shared" si="20"/>
        <v/>
      </c>
      <c r="W245" s="17" t="str">
        <f t="shared" si="23"/>
        <v/>
      </c>
      <c r="X245" s="152" t="str">
        <f t="shared" si="21"/>
        <v/>
      </c>
    </row>
    <row r="246" spans="1:24" s="10" customFormat="1" ht="45.75" customHeight="1" thickBot="1" x14ac:dyDescent="0.25">
      <c r="A246" s="11" t="s">
        <v>9</v>
      </c>
      <c r="B246" s="1"/>
      <c r="C246" s="1"/>
      <c r="D246" s="188" t="str">
        <f t="shared" si="22"/>
        <v xml:space="preserve"> / </v>
      </c>
      <c r="E246" s="11" t="s">
        <v>9</v>
      </c>
      <c r="F246" s="78" t="s">
        <v>1372</v>
      </c>
      <c r="G246" s="72">
        <v>238</v>
      </c>
      <c r="H246" s="55"/>
      <c r="I246" s="70"/>
      <c r="J246" s="74"/>
      <c r="K246" s="86" t="str">
        <f t="shared" si="18"/>
        <v/>
      </c>
      <c r="L246" s="55"/>
      <c r="M246" s="55"/>
      <c r="N246" s="34"/>
      <c r="O246" s="36"/>
      <c r="P246" s="36"/>
      <c r="Q246" s="11"/>
      <c r="R246" s="66" t="str">
        <f t="shared" si="19"/>
        <v/>
      </c>
      <c r="S246" s="69"/>
      <c r="T246" s="38"/>
      <c r="U246" s="11"/>
      <c r="V246" s="67" t="str">
        <f t="shared" si="20"/>
        <v/>
      </c>
      <c r="W246" s="17" t="str">
        <f t="shared" si="23"/>
        <v/>
      </c>
      <c r="X246" s="152" t="str">
        <f t="shared" si="21"/>
        <v/>
      </c>
    </row>
    <row r="247" spans="1:24" s="10" customFormat="1" ht="45.75" customHeight="1" thickBot="1" x14ac:dyDescent="0.25">
      <c r="A247" s="11" t="s">
        <v>9</v>
      </c>
      <c r="B247" s="1"/>
      <c r="C247" s="1"/>
      <c r="D247" s="188" t="str">
        <f t="shared" si="22"/>
        <v xml:space="preserve"> / </v>
      </c>
      <c r="E247" s="11" t="s">
        <v>9</v>
      </c>
      <c r="F247" s="78" t="s">
        <v>1372</v>
      </c>
      <c r="G247" s="72">
        <v>239</v>
      </c>
      <c r="H247" s="55"/>
      <c r="I247" s="70"/>
      <c r="J247" s="74"/>
      <c r="K247" s="86" t="str">
        <f t="shared" si="18"/>
        <v/>
      </c>
      <c r="L247" s="55"/>
      <c r="M247" s="55"/>
      <c r="N247" s="34"/>
      <c r="O247" s="36"/>
      <c r="P247" s="36"/>
      <c r="Q247" s="11"/>
      <c r="R247" s="66" t="str">
        <f t="shared" si="19"/>
        <v/>
      </c>
      <c r="S247" s="69"/>
      <c r="T247" s="38"/>
      <c r="U247" s="11"/>
      <c r="V247" s="67" t="str">
        <f t="shared" si="20"/>
        <v/>
      </c>
      <c r="W247" s="17" t="str">
        <f t="shared" si="23"/>
        <v/>
      </c>
      <c r="X247" s="152" t="str">
        <f t="shared" si="21"/>
        <v/>
      </c>
    </row>
    <row r="248" spans="1:24" s="10" customFormat="1" ht="45.75" customHeight="1" thickBot="1" x14ac:dyDescent="0.25">
      <c r="A248" s="11" t="s">
        <v>9</v>
      </c>
      <c r="B248" s="1"/>
      <c r="C248" s="1"/>
      <c r="D248" s="188" t="str">
        <f t="shared" si="22"/>
        <v xml:space="preserve"> / </v>
      </c>
      <c r="E248" s="11" t="s">
        <v>9</v>
      </c>
      <c r="F248" s="78" t="s">
        <v>1372</v>
      </c>
      <c r="G248" s="72">
        <v>240</v>
      </c>
      <c r="H248" s="55"/>
      <c r="I248" s="70"/>
      <c r="J248" s="74"/>
      <c r="K248" s="86" t="str">
        <f t="shared" si="18"/>
        <v/>
      </c>
      <c r="L248" s="55"/>
      <c r="M248" s="55"/>
      <c r="N248" s="34"/>
      <c r="O248" s="36"/>
      <c r="P248" s="36"/>
      <c r="Q248" s="11"/>
      <c r="R248" s="66" t="str">
        <f t="shared" si="19"/>
        <v/>
      </c>
      <c r="S248" s="69"/>
      <c r="T248" s="38"/>
      <c r="U248" s="11"/>
      <c r="V248" s="67" t="str">
        <f t="shared" si="20"/>
        <v/>
      </c>
      <c r="W248" s="17" t="str">
        <f t="shared" si="23"/>
        <v/>
      </c>
      <c r="X248" s="152" t="str">
        <f t="shared" si="21"/>
        <v/>
      </c>
    </row>
    <row r="249" spans="1:24" s="10" customFormat="1" ht="45.75" customHeight="1" thickBot="1" x14ac:dyDescent="0.25">
      <c r="A249" s="11" t="s">
        <v>9</v>
      </c>
      <c r="B249" s="1"/>
      <c r="C249" s="1"/>
      <c r="D249" s="188" t="str">
        <f t="shared" si="22"/>
        <v xml:space="preserve"> / </v>
      </c>
      <c r="E249" s="11" t="s">
        <v>9</v>
      </c>
      <c r="F249" s="78" t="s">
        <v>1372</v>
      </c>
      <c r="G249" s="72">
        <v>241</v>
      </c>
      <c r="H249" s="55"/>
      <c r="I249" s="70"/>
      <c r="J249" s="74"/>
      <c r="K249" s="86" t="str">
        <f t="shared" si="18"/>
        <v/>
      </c>
      <c r="L249" s="55"/>
      <c r="M249" s="55"/>
      <c r="N249" s="34"/>
      <c r="O249" s="36"/>
      <c r="P249" s="36"/>
      <c r="Q249" s="11"/>
      <c r="R249" s="66" t="str">
        <f t="shared" si="19"/>
        <v/>
      </c>
      <c r="S249" s="69"/>
      <c r="T249" s="38"/>
      <c r="U249" s="11"/>
      <c r="V249" s="67" t="str">
        <f t="shared" si="20"/>
        <v/>
      </c>
      <c r="W249" s="17" t="str">
        <f t="shared" si="23"/>
        <v/>
      </c>
      <c r="X249" s="152" t="str">
        <f t="shared" si="21"/>
        <v/>
      </c>
    </row>
    <row r="250" spans="1:24" s="10" customFormat="1" ht="45.75" customHeight="1" thickBot="1" x14ac:dyDescent="0.25">
      <c r="A250" s="11" t="s">
        <v>9</v>
      </c>
      <c r="B250" s="1"/>
      <c r="C250" s="1"/>
      <c r="D250" s="188" t="str">
        <f t="shared" si="22"/>
        <v xml:space="preserve"> / </v>
      </c>
      <c r="E250" s="11" t="s">
        <v>9</v>
      </c>
      <c r="F250" s="78" t="s">
        <v>1372</v>
      </c>
      <c r="G250" s="72">
        <v>242</v>
      </c>
      <c r="H250" s="55"/>
      <c r="I250" s="70"/>
      <c r="J250" s="74"/>
      <c r="K250" s="86" t="str">
        <f t="shared" si="18"/>
        <v/>
      </c>
      <c r="L250" s="55"/>
      <c r="M250" s="55"/>
      <c r="N250" s="34"/>
      <c r="O250" s="36"/>
      <c r="P250" s="36"/>
      <c r="Q250" s="11"/>
      <c r="R250" s="66" t="str">
        <f t="shared" si="19"/>
        <v/>
      </c>
      <c r="S250" s="69"/>
      <c r="T250" s="38"/>
      <c r="U250" s="11"/>
      <c r="V250" s="67" t="str">
        <f t="shared" si="20"/>
        <v/>
      </c>
      <c r="W250" s="17" t="str">
        <f t="shared" si="23"/>
        <v/>
      </c>
      <c r="X250" s="152" t="str">
        <f t="shared" si="21"/>
        <v/>
      </c>
    </row>
    <row r="251" spans="1:24" s="10" customFormat="1" ht="45.75" customHeight="1" thickBot="1" x14ac:dyDescent="0.25">
      <c r="A251" s="11" t="s">
        <v>9</v>
      </c>
      <c r="B251" s="1"/>
      <c r="C251" s="1"/>
      <c r="D251" s="188" t="str">
        <f t="shared" si="22"/>
        <v xml:space="preserve"> / </v>
      </c>
      <c r="E251" s="11" t="s">
        <v>9</v>
      </c>
      <c r="F251" s="78" t="s">
        <v>1372</v>
      </c>
      <c r="G251" s="72">
        <v>243</v>
      </c>
      <c r="H251" s="55"/>
      <c r="I251" s="70"/>
      <c r="J251" s="74"/>
      <c r="K251" s="86" t="str">
        <f t="shared" si="18"/>
        <v/>
      </c>
      <c r="L251" s="55"/>
      <c r="M251" s="55"/>
      <c r="N251" s="34"/>
      <c r="O251" s="36"/>
      <c r="P251" s="36"/>
      <c r="Q251" s="11"/>
      <c r="R251" s="66" t="str">
        <f t="shared" si="19"/>
        <v/>
      </c>
      <c r="S251" s="69"/>
      <c r="T251" s="38"/>
      <c r="U251" s="11"/>
      <c r="V251" s="67" t="str">
        <f t="shared" si="20"/>
        <v/>
      </c>
      <c r="W251" s="17" t="str">
        <f t="shared" si="23"/>
        <v/>
      </c>
      <c r="X251" s="152" t="str">
        <f t="shared" si="21"/>
        <v/>
      </c>
    </row>
    <row r="252" spans="1:24" s="10" customFormat="1" ht="45.75" customHeight="1" thickBot="1" x14ac:dyDescent="0.25">
      <c r="A252" s="11" t="s">
        <v>9</v>
      </c>
      <c r="B252" s="1"/>
      <c r="C252" s="1"/>
      <c r="D252" s="188" t="str">
        <f t="shared" si="22"/>
        <v xml:space="preserve"> / </v>
      </c>
      <c r="E252" s="11" t="s">
        <v>9</v>
      </c>
      <c r="F252" s="78" t="s">
        <v>1372</v>
      </c>
      <c r="G252" s="72">
        <v>244</v>
      </c>
      <c r="H252" s="55"/>
      <c r="I252" s="70"/>
      <c r="J252" s="74"/>
      <c r="K252" s="86" t="str">
        <f t="shared" si="18"/>
        <v/>
      </c>
      <c r="L252" s="55"/>
      <c r="M252" s="55"/>
      <c r="N252" s="34"/>
      <c r="O252" s="36"/>
      <c r="P252" s="36"/>
      <c r="Q252" s="11"/>
      <c r="R252" s="66" t="str">
        <f t="shared" si="19"/>
        <v/>
      </c>
      <c r="S252" s="69"/>
      <c r="T252" s="38"/>
      <c r="U252" s="11"/>
      <c r="V252" s="67" t="str">
        <f t="shared" si="20"/>
        <v/>
      </c>
      <c r="W252" s="17" t="str">
        <f t="shared" si="23"/>
        <v/>
      </c>
      <c r="X252" s="152" t="str">
        <f t="shared" si="21"/>
        <v/>
      </c>
    </row>
    <row r="253" spans="1:24" s="10" customFormat="1" ht="45.75" customHeight="1" thickBot="1" x14ac:dyDescent="0.25">
      <c r="A253" s="11" t="s">
        <v>9</v>
      </c>
      <c r="B253" s="1"/>
      <c r="C253" s="1"/>
      <c r="D253" s="188" t="str">
        <f t="shared" si="22"/>
        <v xml:space="preserve"> / </v>
      </c>
      <c r="E253" s="11" t="s">
        <v>9</v>
      </c>
      <c r="F253" s="78" t="s">
        <v>1372</v>
      </c>
      <c r="G253" s="72">
        <v>245</v>
      </c>
      <c r="H253" s="55"/>
      <c r="I253" s="70"/>
      <c r="J253" s="74"/>
      <c r="K253" s="86" t="str">
        <f t="shared" si="18"/>
        <v/>
      </c>
      <c r="L253" s="55"/>
      <c r="M253" s="55"/>
      <c r="N253" s="34"/>
      <c r="O253" s="36"/>
      <c r="P253" s="36"/>
      <c r="Q253" s="11"/>
      <c r="R253" s="66" t="str">
        <f t="shared" si="19"/>
        <v/>
      </c>
      <c r="S253" s="69"/>
      <c r="T253" s="38"/>
      <c r="U253" s="11"/>
      <c r="V253" s="67" t="str">
        <f t="shared" si="20"/>
        <v/>
      </c>
      <c r="W253" s="17" t="str">
        <f t="shared" si="23"/>
        <v/>
      </c>
      <c r="X253" s="152" t="str">
        <f t="shared" si="21"/>
        <v/>
      </c>
    </row>
    <row r="254" spans="1:24" s="10" customFormat="1" ht="45.75" customHeight="1" thickBot="1" x14ac:dyDescent="0.25">
      <c r="A254" s="11" t="s">
        <v>9</v>
      </c>
      <c r="B254" s="1"/>
      <c r="C254" s="1"/>
      <c r="D254" s="188" t="str">
        <f t="shared" si="22"/>
        <v xml:space="preserve"> / </v>
      </c>
      <c r="E254" s="11" t="s">
        <v>9</v>
      </c>
      <c r="F254" s="78" t="s">
        <v>1372</v>
      </c>
      <c r="G254" s="72">
        <v>246</v>
      </c>
      <c r="H254" s="55"/>
      <c r="I254" s="70"/>
      <c r="J254" s="74"/>
      <c r="K254" s="86" t="str">
        <f t="shared" si="18"/>
        <v/>
      </c>
      <c r="L254" s="55"/>
      <c r="M254" s="55"/>
      <c r="N254" s="34"/>
      <c r="O254" s="36"/>
      <c r="P254" s="36"/>
      <c r="Q254" s="11"/>
      <c r="R254" s="66" t="str">
        <f t="shared" si="19"/>
        <v/>
      </c>
      <c r="S254" s="69"/>
      <c r="T254" s="38"/>
      <c r="U254" s="11"/>
      <c r="V254" s="67" t="str">
        <f t="shared" si="20"/>
        <v/>
      </c>
      <c r="W254" s="17" t="str">
        <f t="shared" si="23"/>
        <v/>
      </c>
      <c r="X254" s="152" t="str">
        <f t="shared" si="21"/>
        <v/>
      </c>
    </row>
    <row r="255" spans="1:24" s="10" customFormat="1" ht="45.75" customHeight="1" thickBot="1" x14ac:dyDescent="0.25">
      <c r="A255" s="11" t="s">
        <v>9</v>
      </c>
      <c r="B255" s="1"/>
      <c r="C255" s="1"/>
      <c r="D255" s="188" t="str">
        <f t="shared" si="22"/>
        <v xml:space="preserve"> / </v>
      </c>
      <c r="E255" s="11" t="s">
        <v>9</v>
      </c>
      <c r="F255" s="78" t="s">
        <v>1372</v>
      </c>
      <c r="G255" s="72">
        <v>247</v>
      </c>
      <c r="H255" s="55"/>
      <c r="I255" s="70"/>
      <c r="J255" s="74"/>
      <c r="K255" s="86" t="str">
        <f t="shared" si="18"/>
        <v/>
      </c>
      <c r="L255" s="55"/>
      <c r="M255" s="55"/>
      <c r="N255" s="34"/>
      <c r="O255" s="36"/>
      <c r="P255" s="36"/>
      <c r="Q255" s="11"/>
      <c r="R255" s="66" t="str">
        <f t="shared" si="19"/>
        <v/>
      </c>
      <c r="S255" s="69"/>
      <c r="T255" s="38"/>
      <c r="U255" s="11"/>
      <c r="V255" s="67" t="str">
        <f t="shared" si="20"/>
        <v/>
      </c>
      <c r="W255" s="17" t="str">
        <f t="shared" si="23"/>
        <v/>
      </c>
      <c r="X255" s="152" t="str">
        <f t="shared" si="21"/>
        <v/>
      </c>
    </row>
    <row r="256" spans="1:24" s="10" customFormat="1" ht="45.75" customHeight="1" thickBot="1" x14ac:dyDescent="0.25">
      <c r="A256" s="11" t="s">
        <v>9</v>
      </c>
      <c r="B256" s="1"/>
      <c r="C256" s="1"/>
      <c r="D256" s="188" t="str">
        <f t="shared" si="22"/>
        <v xml:space="preserve"> / </v>
      </c>
      <c r="E256" s="11" t="s">
        <v>9</v>
      </c>
      <c r="F256" s="78" t="s">
        <v>1372</v>
      </c>
      <c r="G256" s="72">
        <v>248</v>
      </c>
      <c r="H256" s="55"/>
      <c r="I256" s="70"/>
      <c r="J256" s="74"/>
      <c r="K256" s="86" t="str">
        <f t="shared" si="18"/>
        <v/>
      </c>
      <c r="L256" s="55"/>
      <c r="M256" s="55"/>
      <c r="N256" s="34"/>
      <c r="O256" s="36"/>
      <c r="P256" s="36"/>
      <c r="Q256" s="11"/>
      <c r="R256" s="66" t="str">
        <f t="shared" si="19"/>
        <v/>
      </c>
      <c r="S256" s="69"/>
      <c r="T256" s="38"/>
      <c r="U256" s="11"/>
      <c r="V256" s="67" t="str">
        <f t="shared" si="20"/>
        <v/>
      </c>
      <c r="W256" s="17" t="str">
        <f t="shared" si="23"/>
        <v/>
      </c>
      <c r="X256" s="152" t="str">
        <f t="shared" si="21"/>
        <v/>
      </c>
    </row>
    <row r="257" spans="1:24" s="10" customFormat="1" ht="45.75" customHeight="1" thickBot="1" x14ac:dyDescent="0.25">
      <c r="A257" s="11" t="s">
        <v>9</v>
      </c>
      <c r="B257" s="1"/>
      <c r="C257" s="1"/>
      <c r="D257" s="188" t="str">
        <f t="shared" si="22"/>
        <v xml:space="preserve"> / </v>
      </c>
      <c r="E257" s="11" t="s">
        <v>9</v>
      </c>
      <c r="F257" s="78" t="s">
        <v>1372</v>
      </c>
      <c r="G257" s="72">
        <v>249</v>
      </c>
      <c r="H257" s="55"/>
      <c r="I257" s="70"/>
      <c r="J257" s="74"/>
      <c r="K257" s="86" t="str">
        <f t="shared" si="18"/>
        <v/>
      </c>
      <c r="L257" s="55"/>
      <c r="M257" s="55"/>
      <c r="N257" s="34"/>
      <c r="O257" s="36"/>
      <c r="P257" s="36"/>
      <c r="Q257" s="11"/>
      <c r="R257" s="66" t="str">
        <f t="shared" si="19"/>
        <v/>
      </c>
      <c r="S257" s="69"/>
      <c r="T257" s="38"/>
      <c r="U257" s="11"/>
      <c r="V257" s="67" t="str">
        <f t="shared" si="20"/>
        <v/>
      </c>
      <c r="W257" s="17" t="str">
        <f t="shared" si="23"/>
        <v/>
      </c>
      <c r="X257" s="152" t="str">
        <f t="shared" si="21"/>
        <v/>
      </c>
    </row>
    <row r="258" spans="1:24" s="10" customFormat="1" ht="45.75" customHeight="1" thickBot="1" x14ac:dyDescent="0.25">
      <c r="A258" s="11" t="s">
        <v>9</v>
      </c>
      <c r="B258" s="1"/>
      <c r="C258" s="1"/>
      <c r="D258" s="188" t="str">
        <f t="shared" si="22"/>
        <v xml:space="preserve"> / </v>
      </c>
      <c r="E258" s="11" t="s">
        <v>9</v>
      </c>
      <c r="F258" s="78" t="s">
        <v>1372</v>
      </c>
      <c r="G258" s="72">
        <v>250</v>
      </c>
      <c r="H258" s="55"/>
      <c r="I258" s="70"/>
      <c r="J258" s="74"/>
      <c r="K258" s="86" t="str">
        <f t="shared" si="18"/>
        <v/>
      </c>
      <c r="L258" s="55"/>
      <c r="M258" s="55"/>
      <c r="N258" s="34"/>
      <c r="O258" s="36"/>
      <c r="P258" s="36"/>
      <c r="Q258" s="11"/>
      <c r="R258" s="66" t="str">
        <f t="shared" si="19"/>
        <v/>
      </c>
      <c r="S258" s="69"/>
      <c r="T258" s="38"/>
      <c r="U258" s="11"/>
      <c r="V258" s="67" t="str">
        <f t="shared" si="20"/>
        <v/>
      </c>
      <c r="W258" s="17" t="str">
        <f t="shared" si="23"/>
        <v/>
      </c>
      <c r="X258" s="152" t="str">
        <f t="shared" si="21"/>
        <v/>
      </c>
    </row>
    <row r="259" spans="1:24" s="10" customFormat="1" ht="45.75" customHeight="1" thickBot="1" x14ac:dyDescent="0.25">
      <c r="A259" s="11" t="s">
        <v>9</v>
      </c>
      <c r="B259" s="1"/>
      <c r="C259" s="1"/>
      <c r="D259" s="188" t="str">
        <f t="shared" si="22"/>
        <v xml:space="preserve"> / </v>
      </c>
      <c r="E259" s="11" t="s">
        <v>9</v>
      </c>
      <c r="F259" s="78" t="s">
        <v>1372</v>
      </c>
      <c r="G259" s="72">
        <v>251</v>
      </c>
      <c r="H259" s="55"/>
      <c r="I259" s="70"/>
      <c r="J259" s="74"/>
      <c r="K259" s="86" t="str">
        <f t="shared" si="18"/>
        <v/>
      </c>
      <c r="L259" s="55"/>
      <c r="M259" s="55"/>
      <c r="N259" s="34"/>
      <c r="O259" s="36"/>
      <c r="P259" s="36"/>
      <c r="Q259" s="11"/>
      <c r="R259" s="66" t="str">
        <f t="shared" si="19"/>
        <v/>
      </c>
      <c r="S259" s="69"/>
      <c r="T259" s="38"/>
      <c r="U259" s="11"/>
      <c r="V259" s="67" t="str">
        <f t="shared" si="20"/>
        <v/>
      </c>
      <c r="W259" s="17" t="str">
        <f t="shared" si="23"/>
        <v/>
      </c>
      <c r="X259" s="152" t="str">
        <f t="shared" si="21"/>
        <v/>
      </c>
    </row>
    <row r="260" spans="1:24" s="10" customFormat="1" ht="45.75" customHeight="1" thickBot="1" x14ac:dyDescent="0.25">
      <c r="A260" s="11" t="s">
        <v>9</v>
      </c>
      <c r="B260" s="1"/>
      <c r="C260" s="1"/>
      <c r="D260" s="188" t="str">
        <f t="shared" si="22"/>
        <v xml:space="preserve"> / </v>
      </c>
      <c r="E260" s="11" t="s">
        <v>9</v>
      </c>
      <c r="F260" s="78" t="s">
        <v>1372</v>
      </c>
      <c r="G260" s="72">
        <v>252</v>
      </c>
      <c r="H260" s="55"/>
      <c r="I260" s="70"/>
      <c r="J260" s="74"/>
      <c r="K260" s="86" t="str">
        <f t="shared" si="18"/>
        <v/>
      </c>
      <c r="L260" s="55"/>
      <c r="M260" s="55"/>
      <c r="N260" s="34"/>
      <c r="O260" s="36"/>
      <c r="P260" s="36"/>
      <c r="Q260" s="11"/>
      <c r="R260" s="66" t="str">
        <f t="shared" si="19"/>
        <v/>
      </c>
      <c r="S260" s="69"/>
      <c r="T260" s="38"/>
      <c r="U260" s="11"/>
      <c r="V260" s="67" t="str">
        <f t="shared" si="20"/>
        <v/>
      </c>
      <c r="W260" s="17" t="str">
        <f t="shared" si="23"/>
        <v/>
      </c>
      <c r="X260" s="152" t="str">
        <f t="shared" si="21"/>
        <v/>
      </c>
    </row>
    <row r="261" spans="1:24" s="10" customFormat="1" ht="45.75" customHeight="1" thickBot="1" x14ac:dyDescent="0.25">
      <c r="A261" s="11" t="s">
        <v>9</v>
      </c>
      <c r="B261" s="1"/>
      <c r="C261" s="1"/>
      <c r="D261" s="188" t="str">
        <f t="shared" si="22"/>
        <v xml:space="preserve"> / </v>
      </c>
      <c r="E261" s="11" t="s">
        <v>9</v>
      </c>
      <c r="F261" s="78" t="s">
        <v>1372</v>
      </c>
      <c r="G261" s="72">
        <v>253</v>
      </c>
      <c r="H261" s="55"/>
      <c r="I261" s="70"/>
      <c r="J261" s="74"/>
      <c r="K261" s="86" t="str">
        <f t="shared" si="18"/>
        <v/>
      </c>
      <c r="L261" s="55"/>
      <c r="M261" s="55"/>
      <c r="N261" s="34"/>
      <c r="O261" s="36"/>
      <c r="P261" s="36"/>
      <c r="Q261" s="11"/>
      <c r="R261" s="66" t="str">
        <f t="shared" si="19"/>
        <v/>
      </c>
      <c r="S261" s="69"/>
      <c r="T261" s="38"/>
      <c r="U261" s="11"/>
      <c r="V261" s="67" t="str">
        <f t="shared" si="20"/>
        <v/>
      </c>
      <c r="W261" s="17" t="str">
        <f t="shared" si="23"/>
        <v/>
      </c>
      <c r="X261" s="152" t="str">
        <f t="shared" si="21"/>
        <v/>
      </c>
    </row>
    <row r="262" spans="1:24" s="10" customFormat="1" ht="45.75" customHeight="1" thickBot="1" x14ac:dyDescent="0.25">
      <c r="A262" s="11" t="s">
        <v>9</v>
      </c>
      <c r="B262" s="1"/>
      <c r="C262" s="1"/>
      <c r="D262" s="188" t="str">
        <f t="shared" si="22"/>
        <v xml:space="preserve"> / </v>
      </c>
      <c r="E262" s="11" t="s">
        <v>9</v>
      </c>
      <c r="F262" s="78" t="s">
        <v>1372</v>
      </c>
      <c r="G262" s="72">
        <v>254</v>
      </c>
      <c r="H262" s="55"/>
      <c r="I262" s="70"/>
      <c r="J262" s="74"/>
      <c r="K262" s="86" t="str">
        <f t="shared" si="18"/>
        <v/>
      </c>
      <c r="L262" s="55"/>
      <c r="M262" s="55"/>
      <c r="N262" s="34"/>
      <c r="O262" s="36"/>
      <c r="P262" s="36"/>
      <c r="Q262" s="11"/>
      <c r="R262" s="66" t="str">
        <f t="shared" si="19"/>
        <v/>
      </c>
      <c r="S262" s="69"/>
      <c r="T262" s="38"/>
      <c r="U262" s="11"/>
      <c r="V262" s="67" t="str">
        <f t="shared" si="20"/>
        <v/>
      </c>
      <c r="W262" s="17" t="str">
        <f t="shared" si="23"/>
        <v/>
      </c>
      <c r="X262" s="152" t="str">
        <f t="shared" si="21"/>
        <v/>
      </c>
    </row>
    <row r="263" spans="1:24" s="10" customFormat="1" ht="45.75" customHeight="1" thickBot="1" x14ac:dyDescent="0.25">
      <c r="A263" s="11" t="s">
        <v>9</v>
      </c>
      <c r="B263" s="1"/>
      <c r="C263" s="1"/>
      <c r="D263" s="188" t="str">
        <f t="shared" si="22"/>
        <v xml:space="preserve"> / </v>
      </c>
      <c r="E263" s="11" t="s">
        <v>9</v>
      </c>
      <c r="F263" s="78" t="s">
        <v>1372</v>
      </c>
      <c r="G263" s="72">
        <v>255</v>
      </c>
      <c r="H263" s="55"/>
      <c r="I263" s="70"/>
      <c r="J263" s="74"/>
      <c r="K263" s="86" t="str">
        <f t="shared" si="18"/>
        <v/>
      </c>
      <c r="L263" s="55"/>
      <c r="M263" s="55"/>
      <c r="N263" s="34"/>
      <c r="O263" s="36"/>
      <c r="P263" s="36"/>
      <c r="Q263" s="11"/>
      <c r="R263" s="66" t="str">
        <f t="shared" si="19"/>
        <v/>
      </c>
      <c r="S263" s="69"/>
      <c r="T263" s="38"/>
      <c r="U263" s="11"/>
      <c r="V263" s="67" t="str">
        <f t="shared" si="20"/>
        <v/>
      </c>
      <c r="W263" s="17" t="str">
        <f t="shared" si="23"/>
        <v/>
      </c>
      <c r="X263" s="152" t="str">
        <f t="shared" si="21"/>
        <v/>
      </c>
    </row>
    <row r="264" spans="1:24" s="10" customFormat="1" ht="45.75" customHeight="1" thickBot="1" x14ac:dyDescent="0.25">
      <c r="A264" s="11" t="s">
        <v>9</v>
      </c>
      <c r="B264" s="1"/>
      <c r="C264" s="1"/>
      <c r="D264" s="188" t="str">
        <f t="shared" si="22"/>
        <v xml:space="preserve"> / </v>
      </c>
      <c r="E264" s="11" t="s">
        <v>9</v>
      </c>
      <c r="F264" s="78" t="s">
        <v>1372</v>
      </c>
      <c r="G264" s="72">
        <v>256</v>
      </c>
      <c r="H264" s="55"/>
      <c r="I264" s="70"/>
      <c r="J264" s="74"/>
      <c r="K264" s="86" t="str">
        <f t="shared" si="18"/>
        <v/>
      </c>
      <c r="L264" s="55"/>
      <c r="M264" s="55"/>
      <c r="N264" s="34"/>
      <c r="O264" s="36"/>
      <c r="P264" s="36"/>
      <c r="Q264" s="11"/>
      <c r="R264" s="66" t="str">
        <f t="shared" si="19"/>
        <v/>
      </c>
      <c r="S264" s="69"/>
      <c r="T264" s="38"/>
      <c r="U264" s="11"/>
      <c r="V264" s="67" t="str">
        <f t="shared" si="20"/>
        <v/>
      </c>
      <c r="W264" s="17" t="str">
        <f t="shared" si="23"/>
        <v/>
      </c>
      <c r="X264" s="152" t="str">
        <f t="shared" si="21"/>
        <v/>
      </c>
    </row>
    <row r="265" spans="1:24" s="10" customFormat="1" ht="45.75" customHeight="1" thickBot="1" x14ac:dyDescent="0.25">
      <c r="A265" s="11" t="s">
        <v>9</v>
      </c>
      <c r="B265" s="1"/>
      <c r="C265" s="1"/>
      <c r="D265" s="188" t="str">
        <f t="shared" si="22"/>
        <v xml:space="preserve"> / </v>
      </c>
      <c r="E265" s="11" t="s">
        <v>9</v>
      </c>
      <c r="F265" s="78" t="s">
        <v>1372</v>
      </c>
      <c r="G265" s="72">
        <v>257</v>
      </c>
      <c r="H265" s="55"/>
      <c r="I265" s="70"/>
      <c r="J265" s="74"/>
      <c r="K265" s="86" t="str">
        <f t="shared" ref="K265:K328" si="24">IF($J$6="© DQS GmbH 2023",IF($J265="","",VLOOKUP($J265,BDKSTAB,3,FALSE))&amp;IF($J265="","",", Berufsgattung = "&amp;IF($J265="","",VLOOKUP($J265,BDKSTAB,2,FALSE))),"Copyright verletzt")</f>
        <v/>
      </c>
      <c r="L265" s="55"/>
      <c r="M265" s="55"/>
      <c r="N265" s="34"/>
      <c r="O265" s="36"/>
      <c r="P265" s="36"/>
      <c r="Q265" s="11"/>
      <c r="R265" s="66" t="str">
        <f t="shared" ref="R265:R328" si="25">IF(O265=0,"",O265*S265)</f>
        <v/>
      </c>
      <c r="S265" s="69"/>
      <c r="T265" s="38"/>
      <c r="U265" s="11"/>
      <c r="V265" s="67" t="str">
        <f t="shared" ref="V265:V328" si="26">IF($J265="","",VLOOKUP($J265,BDKSTAB,4,FALSE))</f>
        <v/>
      </c>
      <c r="W265" s="17" t="str">
        <f t="shared" si="23"/>
        <v/>
      </c>
      <c r="X265" s="152" t="str">
        <f t="shared" ref="X265:X328" si="27">IF($J265="","",VLOOKUP($J265,BDKSTAB,7,FALSE))</f>
        <v/>
      </c>
    </row>
    <row r="266" spans="1:24" s="10" customFormat="1" ht="45.75" customHeight="1" thickBot="1" x14ac:dyDescent="0.25">
      <c r="A266" s="11" t="s">
        <v>9</v>
      </c>
      <c r="B266" s="1"/>
      <c r="C266" s="1"/>
      <c r="D266" s="188" t="str">
        <f t="shared" ref="D266:D329" si="28">B266&amp;" / "&amp;C266</f>
        <v xml:space="preserve"> / </v>
      </c>
      <c r="E266" s="11" t="s">
        <v>9</v>
      </c>
      <c r="F266" s="78" t="s">
        <v>1372</v>
      </c>
      <c r="G266" s="72">
        <v>258</v>
      </c>
      <c r="H266" s="55"/>
      <c r="I266" s="70"/>
      <c r="J266" s="74"/>
      <c r="K266" s="86" t="str">
        <f t="shared" si="24"/>
        <v/>
      </c>
      <c r="L266" s="55"/>
      <c r="M266" s="55"/>
      <c r="N266" s="34"/>
      <c r="O266" s="36"/>
      <c r="P266" s="36"/>
      <c r="Q266" s="11"/>
      <c r="R266" s="66" t="str">
        <f t="shared" si="25"/>
        <v/>
      </c>
      <c r="S266" s="69"/>
      <c r="T266" s="38"/>
      <c r="U266" s="11"/>
      <c r="V266" s="67" t="str">
        <f t="shared" si="26"/>
        <v/>
      </c>
      <c r="W266" s="17" t="str">
        <f t="shared" ref="W266:W329" si="29">IF(V266="","",IF(IF(X266="S",(V266),(V266*1.25))&lt;S266,"Überschreitung = Typ2",IF(IF(X266="S",(V266),(V266*1.25))&gt;R266,"OK!, Bitte Typ 1 entragen!","OK!, Bitte Typ 1 entragen!")))</f>
        <v/>
      </c>
      <c r="X266" s="152" t="str">
        <f t="shared" si="27"/>
        <v/>
      </c>
    </row>
    <row r="267" spans="1:24" s="10" customFormat="1" ht="45.75" customHeight="1" thickBot="1" x14ac:dyDescent="0.25">
      <c r="A267" s="11" t="s">
        <v>9</v>
      </c>
      <c r="B267" s="1"/>
      <c r="C267" s="1"/>
      <c r="D267" s="188" t="str">
        <f t="shared" si="28"/>
        <v xml:space="preserve"> / </v>
      </c>
      <c r="E267" s="11" t="s">
        <v>9</v>
      </c>
      <c r="F267" s="78" t="s">
        <v>1372</v>
      </c>
      <c r="G267" s="72">
        <v>259</v>
      </c>
      <c r="H267" s="55"/>
      <c r="I267" s="70"/>
      <c r="J267" s="74"/>
      <c r="K267" s="86" t="str">
        <f t="shared" si="24"/>
        <v/>
      </c>
      <c r="L267" s="55"/>
      <c r="M267" s="55"/>
      <c r="N267" s="34"/>
      <c r="O267" s="36"/>
      <c r="P267" s="36"/>
      <c r="Q267" s="11"/>
      <c r="R267" s="66" t="str">
        <f t="shared" si="25"/>
        <v/>
      </c>
      <c r="S267" s="69"/>
      <c r="T267" s="38"/>
      <c r="U267" s="11"/>
      <c r="V267" s="67" t="str">
        <f t="shared" si="26"/>
        <v/>
      </c>
      <c r="W267" s="17" t="str">
        <f t="shared" si="29"/>
        <v/>
      </c>
      <c r="X267" s="152" t="str">
        <f t="shared" si="27"/>
        <v/>
      </c>
    </row>
    <row r="268" spans="1:24" s="10" customFormat="1" ht="45.75" customHeight="1" thickBot="1" x14ac:dyDescent="0.25">
      <c r="A268" s="11" t="s">
        <v>9</v>
      </c>
      <c r="B268" s="1"/>
      <c r="C268" s="1"/>
      <c r="D268" s="188" t="str">
        <f t="shared" si="28"/>
        <v xml:space="preserve"> / </v>
      </c>
      <c r="E268" s="11" t="s">
        <v>9</v>
      </c>
      <c r="F268" s="78" t="s">
        <v>1372</v>
      </c>
      <c r="G268" s="72">
        <v>260</v>
      </c>
      <c r="H268" s="55"/>
      <c r="I268" s="70"/>
      <c r="J268" s="74"/>
      <c r="K268" s="86" t="str">
        <f t="shared" si="24"/>
        <v/>
      </c>
      <c r="L268" s="55"/>
      <c r="M268" s="55"/>
      <c r="N268" s="34"/>
      <c r="O268" s="36"/>
      <c r="P268" s="36"/>
      <c r="Q268" s="11"/>
      <c r="R268" s="66" t="str">
        <f t="shared" si="25"/>
        <v/>
      </c>
      <c r="S268" s="69"/>
      <c r="T268" s="38"/>
      <c r="U268" s="11"/>
      <c r="V268" s="67" t="str">
        <f t="shared" si="26"/>
        <v/>
      </c>
      <c r="W268" s="17" t="str">
        <f t="shared" si="29"/>
        <v/>
      </c>
      <c r="X268" s="152" t="str">
        <f t="shared" si="27"/>
        <v/>
      </c>
    </row>
    <row r="269" spans="1:24" s="10" customFormat="1" ht="45.75" customHeight="1" thickBot="1" x14ac:dyDescent="0.25">
      <c r="A269" s="11" t="s">
        <v>9</v>
      </c>
      <c r="B269" s="1"/>
      <c r="C269" s="1"/>
      <c r="D269" s="188" t="str">
        <f t="shared" si="28"/>
        <v xml:space="preserve"> / </v>
      </c>
      <c r="E269" s="11" t="s">
        <v>9</v>
      </c>
      <c r="F269" s="78" t="s">
        <v>1372</v>
      </c>
      <c r="G269" s="72">
        <v>261</v>
      </c>
      <c r="H269" s="55"/>
      <c r="I269" s="70"/>
      <c r="J269" s="74"/>
      <c r="K269" s="86" t="str">
        <f t="shared" si="24"/>
        <v/>
      </c>
      <c r="L269" s="55"/>
      <c r="M269" s="55"/>
      <c r="N269" s="34"/>
      <c r="O269" s="36"/>
      <c r="P269" s="36"/>
      <c r="Q269" s="11"/>
      <c r="R269" s="66" t="str">
        <f t="shared" si="25"/>
        <v/>
      </c>
      <c r="S269" s="69"/>
      <c r="T269" s="38"/>
      <c r="U269" s="11"/>
      <c r="V269" s="67" t="str">
        <f t="shared" si="26"/>
        <v/>
      </c>
      <c r="W269" s="17" t="str">
        <f t="shared" si="29"/>
        <v/>
      </c>
      <c r="X269" s="152" t="str">
        <f t="shared" si="27"/>
        <v/>
      </c>
    </row>
    <row r="270" spans="1:24" s="10" customFormat="1" ht="45.75" customHeight="1" thickBot="1" x14ac:dyDescent="0.25">
      <c r="A270" s="11" t="s">
        <v>9</v>
      </c>
      <c r="B270" s="1"/>
      <c r="C270" s="1"/>
      <c r="D270" s="188" t="str">
        <f t="shared" si="28"/>
        <v xml:space="preserve"> / </v>
      </c>
      <c r="E270" s="11" t="s">
        <v>9</v>
      </c>
      <c r="F270" s="78" t="s">
        <v>1372</v>
      </c>
      <c r="G270" s="72">
        <v>262</v>
      </c>
      <c r="H270" s="55"/>
      <c r="I270" s="70"/>
      <c r="J270" s="74"/>
      <c r="K270" s="86" t="str">
        <f t="shared" si="24"/>
        <v/>
      </c>
      <c r="L270" s="55"/>
      <c r="M270" s="55"/>
      <c r="N270" s="34"/>
      <c r="O270" s="36"/>
      <c r="P270" s="36"/>
      <c r="Q270" s="11"/>
      <c r="R270" s="66" t="str">
        <f t="shared" si="25"/>
        <v/>
      </c>
      <c r="S270" s="69"/>
      <c r="T270" s="38"/>
      <c r="U270" s="11"/>
      <c r="V270" s="67" t="str">
        <f t="shared" si="26"/>
        <v/>
      </c>
      <c r="W270" s="17" t="str">
        <f t="shared" si="29"/>
        <v/>
      </c>
      <c r="X270" s="152" t="str">
        <f t="shared" si="27"/>
        <v/>
      </c>
    </row>
    <row r="271" spans="1:24" s="10" customFormat="1" ht="45.75" customHeight="1" thickBot="1" x14ac:dyDescent="0.25">
      <c r="A271" s="11" t="s">
        <v>9</v>
      </c>
      <c r="B271" s="1"/>
      <c r="C271" s="1"/>
      <c r="D271" s="188" t="str">
        <f t="shared" si="28"/>
        <v xml:space="preserve"> / </v>
      </c>
      <c r="E271" s="11" t="s">
        <v>9</v>
      </c>
      <c r="F271" s="78" t="s">
        <v>1372</v>
      </c>
      <c r="G271" s="72">
        <v>263</v>
      </c>
      <c r="H271" s="55"/>
      <c r="I271" s="70"/>
      <c r="J271" s="74"/>
      <c r="K271" s="86" t="str">
        <f t="shared" si="24"/>
        <v/>
      </c>
      <c r="L271" s="55"/>
      <c r="M271" s="55"/>
      <c r="N271" s="34"/>
      <c r="O271" s="36"/>
      <c r="P271" s="36"/>
      <c r="Q271" s="11"/>
      <c r="R271" s="66" t="str">
        <f t="shared" si="25"/>
        <v/>
      </c>
      <c r="S271" s="69"/>
      <c r="T271" s="38"/>
      <c r="U271" s="11"/>
      <c r="V271" s="67" t="str">
        <f t="shared" si="26"/>
        <v/>
      </c>
      <c r="W271" s="17" t="str">
        <f t="shared" si="29"/>
        <v/>
      </c>
      <c r="X271" s="152" t="str">
        <f t="shared" si="27"/>
        <v/>
      </c>
    </row>
    <row r="272" spans="1:24" s="10" customFormat="1" ht="45.75" customHeight="1" thickBot="1" x14ac:dyDescent="0.25">
      <c r="A272" s="11" t="s">
        <v>9</v>
      </c>
      <c r="B272" s="1"/>
      <c r="C272" s="1"/>
      <c r="D272" s="188" t="str">
        <f t="shared" si="28"/>
        <v xml:space="preserve"> / </v>
      </c>
      <c r="E272" s="11" t="s">
        <v>9</v>
      </c>
      <c r="F272" s="78" t="s">
        <v>1372</v>
      </c>
      <c r="G272" s="72">
        <v>264</v>
      </c>
      <c r="H272" s="55"/>
      <c r="I272" s="70"/>
      <c r="J272" s="74"/>
      <c r="K272" s="86" t="str">
        <f t="shared" si="24"/>
        <v/>
      </c>
      <c r="L272" s="55"/>
      <c r="M272" s="55"/>
      <c r="N272" s="34"/>
      <c r="O272" s="36"/>
      <c r="P272" s="36"/>
      <c r="Q272" s="11"/>
      <c r="R272" s="66" t="str">
        <f t="shared" si="25"/>
        <v/>
      </c>
      <c r="S272" s="69"/>
      <c r="T272" s="38"/>
      <c r="U272" s="11"/>
      <c r="V272" s="67" t="str">
        <f t="shared" si="26"/>
        <v/>
      </c>
      <c r="W272" s="17" t="str">
        <f t="shared" si="29"/>
        <v/>
      </c>
      <c r="X272" s="152" t="str">
        <f t="shared" si="27"/>
        <v/>
      </c>
    </row>
    <row r="273" spans="1:24" s="10" customFormat="1" ht="45.75" customHeight="1" thickBot="1" x14ac:dyDescent="0.25">
      <c r="A273" s="11" t="s">
        <v>9</v>
      </c>
      <c r="B273" s="1"/>
      <c r="C273" s="1"/>
      <c r="D273" s="188" t="str">
        <f t="shared" si="28"/>
        <v xml:space="preserve"> / </v>
      </c>
      <c r="E273" s="11" t="s">
        <v>9</v>
      </c>
      <c r="F273" s="78" t="s">
        <v>1372</v>
      </c>
      <c r="G273" s="72">
        <v>265</v>
      </c>
      <c r="H273" s="55"/>
      <c r="I273" s="70"/>
      <c r="J273" s="74"/>
      <c r="K273" s="86" t="str">
        <f t="shared" si="24"/>
        <v/>
      </c>
      <c r="L273" s="55"/>
      <c r="M273" s="55"/>
      <c r="N273" s="34"/>
      <c r="O273" s="36"/>
      <c r="P273" s="36"/>
      <c r="Q273" s="11"/>
      <c r="R273" s="66" t="str">
        <f t="shared" si="25"/>
        <v/>
      </c>
      <c r="S273" s="69"/>
      <c r="T273" s="38"/>
      <c r="U273" s="11"/>
      <c r="V273" s="67" t="str">
        <f t="shared" si="26"/>
        <v/>
      </c>
      <c r="W273" s="17" t="str">
        <f t="shared" si="29"/>
        <v/>
      </c>
      <c r="X273" s="152" t="str">
        <f t="shared" si="27"/>
        <v/>
      </c>
    </row>
    <row r="274" spans="1:24" s="10" customFormat="1" ht="45.75" customHeight="1" thickBot="1" x14ac:dyDescent="0.25">
      <c r="A274" s="11" t="s">
        <v>9</v>
      </c>
      <c r="B274" s="1"/>
      <c r="C274" s="1"/>
      <c r="D274" s="188" t="str">
        <f t="shared" si="28"/>
        <v xml:space="preserve"> / </v>
      </c>
      <c r="E274" s="11" t="s">
        <v>9</v>
      </c>
      <c r="F274" s="78" t="s">
        <v>1372</v>
      </c>
      <c r="G274" s="72">
        <v>266</v>
      </c>
      <c r="H274" s="55"/>
      <c r="I274" s="70"/>
      <c r="J274" s="74"/>
      <c r="K274" s="86" t="str">
        <f t="shared" si="24"/>
        <v/>
      </c>
      <c r="L274" s="55"/>
      <c r="M274" s="55"/>
      <c r="N274" s="34"/>
      <c r="O274" s="36"/>
      <c r="P274" s="36"/>
      <c r="Q274" s="11"/>
      <c r="R274" s="66" t="str">
        <f t="shared" si="25"/>
        <v/>
      </c>
      <c r="S274" s="69"/>
      <c r="T274" s="38"/>
      <c r="U274" s="11"/>
      <c r="V274" s="67" t="str">
        <f t="shared" si="26"/>
        <v/>
      </c>
      <c r="W274" s="17" t="str">
        <f t="shared" si="29"/>
        <v/>
      </c>
      <c r="X274" s="152" t="str">
        <f t="shared" si="27"/>
        <v/>
      </c>
    </row>
    <row r="275" spans="1:24" s="10" customFormat="1" ht="45.75" customHeight="1" thickBot="1" x14ac:dyDescent="0.25">
      <c r="A275" s="11" t="s">
        <v>9</v>
      </c>
      <c r="B275" s="1"/>
      <c r="C275" s="1"/>
      <c r="D275" s="188" t="str">
        <f t="shared" si="28"/>
        <v xml:space="preserve"> / </v>
      </c>
      <c r="E275" s="11" t="s">
        <v>9</v>
      </c>
      <c r="F275" s="78" t="s">
        <v>1372</v>
      </c>
      <c r="G275" s="72">
        <v>267</v>
      </c>
      <c r="H275" s="55"/>
      <c r="I275" s="70"/>
      <c r="J275" s="74"/>
      <c r="K275" s="86" t="str">
        <f t="shared" si="24"/>
        <v/>
      </c>
      <c r="L275" s="55"/>
      <c r="M275" s="55"/>
      <c r="N275" s="34"/>
      <c r="O275" s="36"/>
      <c r="P275" s="36"/>
      <c r="Q275" s="11"/>
      <c r="R275" s="66" t="str">
        <f t="shared" si="25"/>
        <v/>
      </c>
      <c r="S275" s="69"/>
      <c r="T275" s="38"/>
      <c r="U275" s="11"/>
      <c r="V275" s="67" t="str">
        <f t="shared" si="26"/>
        <v/>
      </c>
      <c r="W275" s="17" t="str">
        <f t="shared" si="29"/>
        <v/>
      </c>
      <c r="X275" s="152" t="str">
        <f t="shared" si="27"/>
        <v/>
      </c>
    </row>
    <row r="276" spans="1:24" s="10" customFormat="1" ht="45.75" customHeight="1" thickBot="1" x14ac:dyDescent="0.25">
      <c r="A276" s="11" t="s">
        <v>9</v>
      </c>
      <c r="B276" s="1"/>
      <c r="C276" s="1"/>
      <c r="D276" s="188" t="str">
        <f t="shared" si="28"/>
        <v xml:space="preserve"> / </v>
      </c>
      <c r="E276" s="11" t="s">
        <v>9</v>
      </c>
      <c r="F276" s="78" t="s">
        <v>1372</v>
      </c>
      <c r="G276" s="72">
        <v>268</v>
      </c>
      <c r="H276" s="55"/>
      <c r="I276" s="70"/>
      <c r="J276" s="74"/>
      <c r="K276" s="86" t="str">
        <f t="shared" si="24"/>
        <v/>
      </c>
      <c r="L276" s="55"/>
      <c r="M276" s="55"/>
      <c r="N276" s="34"/>
      <c r="O276" s="36"/>
      <c r="P276" s="36"/>
      <c r="Q276" s="11"/>
      <c r="R276" s="66" t="str">
        <f t="shared" si="25"/>
        <v/>
      </c>
      <c r="S276" s="69"/>
      <c r="T276" s="38"/>
      <c r="U276" s="11"/>
      <c r="V276" s="67" t="str">
        <f t="shared" si="26"/>
        <v/>
      </c>
      <c r="W276" s="17" t="str">
        <f t="shared" si="29"/>
        <v/>
      </c>
      <c r="X276" s="152" t="str">
        <f t="shared" si="27"/>
        <v/>
      </c>
    </row>
    <row r="277" spans="1:24" s="10" customFormat="1" ht="45.75" customHeight="1" thickBot="1" x14ac:dyDescent="0.25">
      <c r="A277" s="11" t="s">
        <v>9</v>
      </c>
      <c r="B277" s="1"/>
      <c r="C277" s="1"/>
      <c r="D277" s="188" t="str">
        <f t="shared" si="28"/>
        <v xml:space="preserve"> / </v>
      </c>
      <c r="E277" s="11" t="s">
        <v>9</v>
      </c>
      <c r="F277" s="78" t="s">
        <v>1372</v>
      </c>
      <c r="G277" s="72">
        <v>269</v>
      </c>
      <c r="H277" s="55"/>
      <c r="I277" s="70"/>
      <c r="J277" s="74"/>
      <c r="K277" s="86" t="str">
        <f t="shared" si="24"/>
        <v/>
      </c>
      <c r="L277" s="55"/>
      <c r="M277" s="55"/>
      <c r="N277" s="34"/>
      <c r="O277" s="36"/>
      <c r="P277" s="36"/>
      <c r="Q277" s="11"/>
      <c r="R277" s="66" t="str">
        <f t="shared" si="25"/>
        <v/>
      </c>
      <c r="S277" s="69"/>
      <c r="T277" s="38"/>
      <c r="U277" s="11"/>
      <c r="V277" s="67" t="str">
        <f t="shared" si="26"/>
        <v/>
      </c>
      <c r="W277" s="17" t="str">
        <f t="shared" si="29"/>
        <v/>
      </c>
      <c r="X277" s="152" t="str">
        <f t="shared" si="27"/>
        <v/>
      </c>
    </row>
    <row r="278" spans="1:24" s="10" customFormat="1" ht="45.75" customHeight="1" thickBot="1" x14ac:dyDescent="0.25">
      <c r="A278" s="11" t="s">
        <v>9</v>
      </c>
      <c r="B278" s="1"/>
      <c r="C278" s="1"/>
      <c r="D278" s="188" t="str">
        <f t="shared" si="28"/>
        <v xml:space="preserve"> / </v>
      </c>
      <c r="E278" s="11" t="s">
        <v>9</v>
      </c>
      <c r="F278" s="78" t="s">
        <v>1372</v>
      </c>
      <c r="G278" s="72">
        <v>270</v>
      </c>
      <c r="H278" s="55"/>
      <c r="I278" s="70"/>
      <c r="J278" s="74"/>
      <c r="K278" s="86" t="str">
        <f t="shared" si="24"/>
        <v/>
      </c>
      <c r="L278" s="55"/>
      <c r="M278" s="55"/>
      <c r="N278" s="34"/>
      <c r="O278" s="36"/>
      <c r="P278" s="36"/>
      <c r="Q278" s="11"/>
      <c r="R278" s="66" t="str">
        <f t="shared" si="25"/>
        <v/>
      </c>
      <c r="S278" s="69"/>
      <c r="T278" s="38"/>
      <c r="U278" s="11"/>
      <c r="V278" s="67" t="str">
        <f t="shared" si="26"/>
        <v/>
      </c>
      <c r="W278" s="17" t="str">
        <f t="shared" si="29"/>
        <v/>
      </c>
      <c r="X278" s="152" t="str">
        <f t="shared" si="27"/>
        <v/>
      </c>
    </row>
    <row r="279" spans="1:24" s="10" customFormat="1" ht="45.75" customHeight="1" thickBot="1" x14ac:dyDescent="0.25">
      <c r="A279" s="11" t="s">
        <v>9</v>
      </c>
      <c r="B279" s="1"/>
      <c r="C279" s="1"/>
      <c r="D279" s="188" t="str">
        <f t="shared" si="28"/>
        <v xml:space="preserve"> / </v>
      </c>
      <c r="E279" s="11" t="s">
        <v>9</v>
      </c>
      <c r="F279" s="78" t="s">
        <v>1372</v>
      </c>
      <c r="G279" s="72">
        <v>271</v>
      </c>
      <c r="H279" s="55"/>
      <c r="I279" s="70"/>
      <c r="J279" s="74"/>
      <c r="K279" s="86" t="str">
        <f t="shared" si="24"/>
        <v/>
      </c>
      <c r="L279" s="55"/>
      <c r="M279" s="55"/>
      <c r="N279" s="34"/>
      <c r="O279" s="36"/>
      <c r="P279" s="36"/>
      <c r="Q279" s="11"/>
      <c r="R279" s="66" t="str">
        <f t="shared" si="25"/>
        <v/>
      </c>
      <c r="S279" s="69"/>
      <c r="T279" s="38"/>
      <c r="U279" s="11"/>
      <c r="V279" s="67" t="str">
        <f t="shared" si="26"/>
        <v/>
      </c>
      <c r="W279" s="17" t="str">
        <f t="shared" si="29"/>
        <v/>
      </c>
      <c r="X279" s="152" t="str">
        <f t="shared" si="27"/>
        <v/>
      </c>
    </row>
    <row r="280" spans="1:24" s="10" customFormat="1" ht="45.75" customHeight="1" thickBot="1" x14ac:dyDescent="0.25">
      <c r="A280" s="11" t="s">
        <v>9</v>
      </c>
      <c r="B280" s="1"/>
      <c r="C280" s="1"/>
      <c r="D280" s="188" t="str">
        <f t="shared" si="28"/>
        <v xml:space="preserve"> / </v>
      </c>
      <c r="E280" s="11" t="s">
        <v>9</v>
      </c>
      <c r="F280" s="78" t="s">
        <v>1372</v>
      </c>
      <c r="G280" s="72">
        <v>272</v>
      </c>
      <c r="H280" s="55"/>
      <c r="I280" s="70"/>
      <c r="J280" s="74"/>
      <c r="K280" s="86" t="str">
        <f t="shared" si="24"/>
        <v/>
      </c>
      <c r="L280" s="55"/>
      <c r="M280" s="55"/>
      <c r="N280" s="34"/>
      <c r="O280" s="36"/>
      <c r="P280" s="36"/>
      <c r="Q280" s="11"/>
      <c r="R280" s="66" t="str">
        <f t="shared" si="25"/>
        <v/>
      </c>
      <c r="S280" s="69"/>
      <c r="T280" s="38"/>
      <c r="U280" s="11"/>
      <c r="V280" s="67" t="str">
        <f t="shared" si="26"/>
        <v/>
      </c>
      <c r="W280" s="17" t="str">
        <f t="shared" si="29"/>
        <v/>
      </c>
      <c r="X280" s="152" t="str">
        <f t="shared" si="27"/>
        <v/>
      </c>
    </row>
    <row r="281" spans="1:24" s="10" customFormat="1" ht="45.75" customHeight="1" thickBot="1" x14ac:dyDescent="0.25">
      <c r="A281" s="11" t="s">
        <v>9</v>
      </c>
      <c r="B281" s="1"/>
      <c r="C281" s="1"/>
      <c r="D281" s="188" t="str">
        <f t="shared" si="28"/>
        <v xml:space="preserve"> / </v>
      </c>
      <c r="E281" s="11" t="s">
        <v>9</v>
      </c>
      <c r="F281" s="78" t="s">
        <v>1372</v>
      </c>
      <c r="G281" s="72">
        <v>273</v>
      </c>
      <c r="H281" s="55"/>
      <c r="I281" s="70"/>
      <c r="J281" s="74"/>
      <c r="K281" s="86" t="str">
        <f t="shared" si="24"/>
        <v/>
      </c>
      <c r="L281" s="55"/>
      <c r="M281" s="55"/>
      <c r="N281" s="34"/>
      <c r="O281" s="36"/>
      <c r="P281" s="36"/>
      <c r="Q281" s="11"/>
      <c r="R281" s="66" t="str">
        <f t="shared" si="25"/>
        <v/>
      </c>
      <c r="S281" s="69"/>
      <c r="T281" s="38"/>
      <c r="U281" s="11"/>
      <c r="V281" s="67" t="str">
        <f t="shared" si="26"/>
        <v/>
      </c>
      <c r="W281" s="17" t="str">
        <f t="shared" si="29"/>
        <v/>
      </c>
      <c r="X281" s="152" t="str">
        <f t="shared" si="27"/>
        <v/>
      </c>
    </row>
    <row r="282" spans="1:24" s="10" customFormat="1" ht="45.75" customHeight="1" thickBot="1" x14ac:dyDescent="0.25">
      <c r="A282" s="11" t="s">
        <v>9</v>
      </c>
      <c r="B282" s="1"/>
      <c r="C282" s="1"/>
      <c r="D282" s="188" t="str">
        <f t="shared" si="28"/>
        <v xml:space="preserve"> / </v>
      </c>
      <c r="E282" s="11" t="s">
        <v>9</v>
      </c>
      <c r="F282" s="78" t="s">
        <v>1372</v>
      </c>
      <c r="G282" s="72">
        <v>274</v>
      </c>
      <c r="H282" s="55"/>
      <c r="I282" s="70"/>
      <c r="J282" s="74"/>
      <c r="K282" s="86" t="str">
        <f t="shared" si="24"/>
        <v/>
      </c>
      <c r="L282" s="55"/>
      <c r="M282" s="55"/>
      <c r="N282" s="34"/>
      <c r="O282" s="36"/>
      <c r="P282" s="36"/>
      <c r="Q282" s="11"/>
      <c r="R282" s="66" t="str">
        <f t="shared" si="25"/>
        <v/>
      </c>
      <c r="S282" s="69"/>
      <c r="T282" s="38"/>
      <c r="U282" s="11"/>
      <c r="V282" s="67" t="str">
        <f t="shared" si="26"/>
        <v/>
      </c>
      <c r="W282" s="17" t="str">
        <f t="shared" si="29"/>
        <v/>
      </c>
      <c r="X282" s="152" t="str">
        <f t="shared" si="27"/>
        <v/>
      </c>
    </row>
    <row r="283" spans="1:24" s="10" customFormat="1" ht="45.75" customHeight="1" thickBot="1" x14ac:dyDescent="0.25">
      <c r="A283" s="11" t="s">
        <v>9</v>
      </c>
      <c r="B283" s="1"/>
      <c r="C283" s="1"/>
      <c r="D283" s="188" t="str">
        <f t="shared" si="28"/>
        <v xml:space="preserve"> / </v>
      </c>
      <c r="E283" s="11" t="s">
        <v>9</v>
      </c>
      <c r="F283" s="78" t="s">
        <v>1372</v>
      </c>
      <c r="G283" s="72">
        <v>275</v>
      </c>
      <c r="H283" s="55"/>
      <c r="I283" s="70"/>
      <c r="J283" s="74"/>
      <c r="K283" s="86" t="str">
        <f t="shared" si="24"/>
        <v/>
      </c>
      <c r="L283" s="55"/>
      <c r="M283" s="55"/>
      <c r="N283" s="34"/>
      <c r="O283" s="36"/>
      <c r="P283" s="36"/>
      <c r="Q283" s="11"/>
      <c r="R283" s="66" t="str">
        <f t="shared" si="25"/>
        <v/>
      </c>
      <c r="S283" s="69"/>
      <c r="T283" s="38"/>
      <c r="U283" s="11"/>
      <c r="V283" s="67" t="str">
        <f t="shared" si="26"/>
        <v/>
      </c>
      <c r="W283" s="17" t="str">
        <f t="shared" si="29"/>
        <v/>
      </c>
      <c r="X283" s="152" t="str">
        <f t="shared" si="27"/>
        <v/>
      </c>
    </row>
    <row r="284" spans="1:24" s="10" customFormat="1" ht="45.75" customHeight="1" thickBot="1" x14ac:dyDescent="0.25">
      <c r="A284" s="11" t="s">
        <v>9</v>
      </c>
      <c r="B284" s="1"/>
      <c r="C284" s="1"/>
      <c r="D284" s="188" t="str">
        <f t="shared" si="28"/>
        <v xml:space="preserve"> / </v>
      </c>
      <c r="E284" s="11" t="s">
        <v>9</v>
      </c>
      <c r="F284" s="78" t="s">
        <v>1372</v>
      </c>
      <c r="G284" s="72">
        <v>276</v>
      </c>
      <c r="H284" s="55"/>
      <c r="I284" s="70"/>
      <c r="J284" s="74"/>
      <c r="K284" s="86" t="str">
        <f t="shared" si="24"/>
        <v/>
      </c>
      <c r="L284" s="55"/>
      <c r="M284" s="55"/>
      <c r="N284" s="34"/>
      <c r="O284" s="36"/>
      <c r="P284" s="36"/>
      <c r="Q284" s="11"/>
      <c r="R284" s="66" t="str">
        <f t="shared" si="25"/>
        <v/>
      </c>
      <c r="S284" s="69"/>
      <c r="T284" s="38"/>
      <c r="U284" s="11"/>
      <c r="V284" s="67" t="str">
        <f t="shared" si="26"/>
        <v/>
      </c>
      <c r="W284" s="17" t="str">
        <f t="shared" si="29"/>
        <v/>
      </c>
      <c r="X284" s="152" t="str">
        <f t="shared" si="27"/>
        <v/>
      </c>
    </row>
    <row r="285" spans="1:24" s="10" customFormat="1" ht="45.75" customHeight="1" thickBot="1" x14ac:dyDescent="0.25">
      <c r="A285" s="11" t="s">
        <v>9</v>
      </c>
      <c r="B285" s="1"/>
      <c r="C285" s="1"/>
      <c r="D285" s="188" t="str">
        <f t="shared" si="28"/>
        <v xml:space="preserve"> / </v>
      </c>
      <c r="E285" s="11" t="s">
        <v>9</v>
      </c>
      <c r="F285" s="78" t="s">
        <v>1372</v>
      </c>
      <c r="G285" s="72">
        <v>277</v>
      </c>
      <c r="H285" s="55"/>
      <c r="I285" s="70"/>
      <c r="J285" s="74"/>
      <c r="K285" s="86" t="str">
        <f t="shared" si="24"/>
        <v/>
      </c>
      <c r="L285" s="55"/>
      <c r="M285" s="55"/>
      <c r="N285" s="34"/>
      <c r="O285" s="36"/>
      <c r="P285" s="36"/>
      <c r="Q285" s="11"/>
      <c r="R285" s="66" t="str">
        <f t="shared" si="25"/>
        <v/>
      </c>
      <c r="S285" s="69"/>
      <c r="T285" s="38"/>
      <c r="U285" s="11"/>
      <c r="V285" s="67" t="str">
        <f t="shared" si="26"/>
        <v/>
      </c>
      <c r="W285" s="17" t="str">
        <f t="shared" si="29"/>
        <v/>
      </c>
      <c r="X285" s="152" t="str">
        <f t="shared" si="27"/>
        <v/>
      </c>
    </row>
    <row r="286" spans="1:24" s="10" customFormat="1" ht="45.75" customHeight="1" thickBot="1" x14ac:dyDescent="0.25">
      <c r="A286" s="11" t="s">
        <v>9</v>
      </c>
      <c r="B286" s="1"/>
      <c r="C286" s="1"/>
      <c r="D286" s="188" t="str">
        <f t="shared" si="28"/>
        <v xml:space="preserve"> / </v>
      </c>
      <c r="E286" s="11" t="s">
        <v>9</v>
      </c>
      <c r="F286" s="78" t="s">
        <v>1372</v>
      </c>
      <c r="G286" s="72">
        <v>278</v>
      </c>
      <c r="H286" s="55"/>
      <c r="I286" s="70"/>
      <c r="J286" s="74"/>
      <c r="K286" s="86" t="str">
        <f t="shared" si="24"/>
        <v/>
      </c>
      <c r="L286" s="55"/>
      <c r="M286" s="55"/>
      <c r="N286" s="34"/>
      <c r="O286" s="36"/>
      <c r="P286" s="36"/>
      <c r="Q286" s="11"/>
      <c r="R286" s="66" t="str">
        <f t="shared" si="25"/>
        <v/>
      </c>
      <c r="S286" s="69"/>
      <c r="T286" s="38"/>
      <c r="U286" s="11"/>
      <c r="V286" s="67" t="str">
        <f t="shared" si="26"/>
        <v/>
      </c>
      <c r="W286" s="17" t="str">
        <f t="shared" si="29"/>
        <v/>
      </c>
      <c r="X286" s="152" t="str">
        <f t="shared" si="27"/>
        <v/>
      </c>
    </row>
    <row r="287" spans="1:24" s="10" customFormat="1" ht="45.75" customHeight="1" thickBot="1" x14ac:dyDescent="0.25">
      <c r="A287" s="11" t="s">
        <v>9</v>
      </c>
      <c r="B287" s="1"/>
      <c r="C287" s="1"/>
      <c r="D287" s="188" t="str">
        <f t="shared" si="28"/>
        <v xml:space="preserve"> / </v>
      </c>
      <c r="E287" s="11" t="s">
        <v>9</v>
      </c>
      <c r="F287" s="78" t="s">
        <v>1372</v>
      </c>
      <c r="G287" s="72">
        <v>279</v>
      </c>
      <c r="H287" s="55"/>
      <c r="I287" s="70"/>
      <c r="J287" s="74"/>
      <c r="K287" s="86" t="str">
        <f t="shared" si="24"/>
        <v/>
      </c>
      <c r="L287" s="55"/>
      <c r="M287" s="55"/>
      <c r="N287" s="34"/>
      <c r="O287" s="36"/>
      <c r="P287" s="36"/>
      <c r="Q287" s="11"/>
      <c r="R287" s="66" t="str">
        <f t="shared" si="25"/>
        <v/>
      </c>
      <c r="S287" s="69"/>
      <c r="T287" s="38"/>
      <c r="U287" s="11"/>
      <c r="V287" s="67" t="str">
        <f t="shared" si="26"/>
        <v/>
      </c>
      <c r="W287" s="17" t="str">
        <f t="shared" si="29"/>
        <v/>
      </c>
      <c r="X287" s="152" t="str">
        <f t="shared" si="27"/>
        <v/>
      </c>
    </row>
    <row r="288" spans="1:24" s="10" customFormat="1" ht="45.75" customHeight="1" thickBot="1" x14ac:dyDescent="0.25">
      <c r="A288" s="11" t="s">
        <v>9</v>
      </c>
      <c r="B288" s="1"/>
      <c r="C288" s="1"/>
      <c r="D288" s="188" t="str">
        <f t="shared" si="28"/>
        <v xml:space="preserve"> / </v>
      </c>
      <c r="E288" s="11" t="s">
        <v>9</v>
      </c>
      <c r="F288" s="78" t="s">
        <v>1372</v>
      </c>
      <c r="G288" s="72">
        <v>280</v>
      </c>
      <c r="H288" s="55"/>
      <c r="I288" s="70"/>
      <c r="J288" s="74"/>
      <c r="K288" s="86" t="str">
        <f t="shared" si="24"/>
        <v/>
      </c>
      <c r="L288" s="55"/>
      <c r="M288" s="55"/>
      <c r="N288" s="34"/>
      <c r="O288" s="36"/>
      <c r="P288" s="36"/>
      <c r="Q288" s="11"/>
      <c r="R288" s="66" t="str">
        <f t="shared" si="25"/>
        <v/>
      </c>
      <c r="S288" s="69"/>
      <c r="T288" s="38"/>
      <c r="U288" s="11"/>
      <c r="V288" s="67" t="str">
        <f t="shared" si="26"/>
        <v/>
      </c>
      <c r="W288" s="17" t="str">
        <f t="shared" si="29"/>
        <v/>
      </c>
      <c r="X288" s="152" t="str">
        <f t="shared" si="27"/>
        <v/>
      </c>
    </row>
    <row r="289" spans="1:24" s="10" customFormat="1" ht="45.75" customHeight="1" thickBot="1" x14ac:dyDescent="0.25">
      <c r="A289" s="11" t="s">
        <v>9</v>
      </c>
      <c r="B289" s="1"/>
      <c r="C289" s="1"/>
      <c r="D289" s="188" t="str">
        <f t="shared" si="28"/>
        <v xml:space="preserve"> / </v>
      </c>
      <c r="E289" s="11" t="s">
        <v>9</v>
      </c>
      <c r="F289" s="78" t="s">
        <v>1372</v>
      </c>
      <c r="G289" s="72">
        <v>281</v>
      </c>
      <c r="H289" s="55"/>
      <c r="I289" s="70"/>
      <c r="J289" s="74"/>
      <c r="K289" s="86" t="str">
        <f t="shared" si="24"/>
        <v/>
      </c>
      <c r="L289" s="55"/>
      <c r="M289" s="55"/>
      <c r="N289" s="34"/>
      <c r="O289" s="36"/>
      <c r="P289" s="36"/>
      <c r="Q289" s="11"/>
      <c r="R289" s="66" t="str">
        <f t="shared" si="25"/>
        <v/>
      </c>
      <c r="S289" s="69"/>
      <c r="T289" s="38"/>
      <c r="U289" s="11"/>
      <c r="V289" s="67" t="str">
        <f t="shared" si="26"/>
        <v/>
      </c>
      <c r="W289" s="17" t="str">
        <f t="shared" si="29"/>
        <v/>
      </c>
      <c r="X289" s="152" t="str">
        <f t="shared" si="27"/>
        <v/>
      </c>
    </row>
    <row r="290" spans="1:24" s="10" customFormat="1" ht="45.75" customHeight="1" thickBot="1" x14ac:dyDescent="0.25">
      <c r="A290" s="11" t="s">
        <v>9</v>
      </c>
      <c r="B290" s="1"/>
      <c r="C290" s="1"/>
      <c r="D290" s="188" t="str">
        <f t="shared" si="28"/>
        <v xml:space="preserve"> / </v>
      </c>
      <c r="E290" s="11" t="s">
        <v>9</v>
      </c>
      <c r="F290" s="78" t="s">
        <v>1372</v>
      </c>
      <c r="G290" s="72">
        <v>282</v>
      </c>
      <c r="H290" s="55"/>
      <c r="I290" s="70"/>
      <c r="J290" s="74"/>
      <c r="K290" s="86" t="str">
        <f t="shared" si="24"/>
        <v/>
      </c>
      <c r="L290" s="55"/>
      <c r="M290" s="55"/>
      <c r="N290" s="34"/>
      <c r="O290" s="36"/>
      <c r="P290" s="36"/>
      <c r="Q290" s="11"/>
      <c r="R290" s="66" t="str">
        <f t="shared" si="25"/>
        <v/>
      </c>
      <c r="S290" s="69"/>
      <c r="T290" s="38"/>
      <c r="U290" s="11"/>
      <c r="V290" s="67" t="str">
        <f t="shared" si="26"/>
        <v/>
      </c>
      <c r="W290" s="17" t="str">
        <f t="shared" si="29"/>
        <v/>
      </c>
      <c r="X290" s="152" t="str">
        <f t="shared" si="27"/>
        <v/>
      </c>
    </row>
    <row r="291" spans="1:24" s="10" customFormat="1" ht="45.75" customHeight="1" thickBot="1" x14ac:dyDescent="0.25">
      <c r="A291" s="11" t="s">
        <v>9</v>
      </c>
      <c r="B291" s="1"/>
      <c r="C291" s="1"/>
      <c r="D291" s="188" t="str">
        <f t="shared" si="28"/>
        <v xml:space="preserve"> / </v>
      </c>
      <c r="E291" s="11" t="s">
        <v>9</v>
      </c>
      <c r="F291" s="78" t="s">
        <v>1372</v>
      </c>
      <c r="G291" s="72">
        <v>283</v>
      </c>
      <c r="H291" s="55"/>
      <c r="I291" s="70"/>
      <c r="J291" s="74"/>
      <c r="K291" s="86" t="str">
        <f t="shared" si="24"/>
        <v/>
      </c>
      <c r="L291" s="55"/>
      <c r="M291" s="55"/>
      <c r="N291" s="34"/>
      <c r="O291" s="36"/>
      <c r="P291" s="36"/>
      <c r="Q291" s="11"/>
      <c r="R291" s="66" t="str">
        <f t="shared" si="25"/>
        <v/>
      </c>
      <c r="S291" s="69"/>
      <c r="T291" s="38"/>
      <c r="U291" s="11"/>
      <c r="V291" s="67" t="str">
        <f t="shared" si="26"/>
        <v/>
      </c>
      <c r="W291" s="17" t="str">
        <f t="shared" si="29"/>
        <v/>
      </c>
      <c r="X291" s="152" t="str">
        <f t="shared" si="27"/>
        <v/>
      </c>
    </row>
    <row r="292" spans="1:24" s="10" customFormat="1" ht="45.75" customHeight="1" thickBot="1" x14ac:dyDescent="0.25">
      <c r="A292" s="11" t="s">
        <v>9</v>
      </c>
      <c r="B292" s="1"/>
      <c r="C292" s="1"/>
      <c r="D292" s="188" t="str">
        <f t="shared" si="28"/>
        <v xml:space="preserve"> / </v>
      </c>
      <c r="E292" s="11" t="s">
        <v>9</v>
      </c>
      <c r="F292" s="78" t="s">
        <v>1372</v>
      </c>
      <c r="G292" s="72">
        <v>284</v>
      </c>
      <c r="H292" s="55"/>
      <c r="I292" s="70"/>
      <c r="J292" s="74"/>
      <c r="K292" s="86" t="str">
        <f t="shared" si="24"/>
        <v/>
      </c>
      <c r="L292" s="55"/>
      <c r="M292" s="55"/>
      <c r="N292" s="34"/>
      <c r="O292" s="36"/>
      <c r="P292" s="36"/>
      <c r="Q292" s="11"/>
      <c r="R292" s="66" t="str">
        <f t="shared" si="25"/>
        <v/>
      </c>
      <c r="S292" s="69"/>
      <c r="T292" s="38"/>
      <c r="U292" s="11"/>
      <c r="V292" s="67" t="str">
        <f t="shared" si="26"/>
        <v/>
      </c>
      <c r="W292" s="17" t="str">
        <f t="shared" si="29"/>
        <v/>
      </c>
      <c r="X292" s="152" t="str">
        <f t="shared" si="27"/>
        <v/>
      </c>
    </row>
    <row r="293" spans="1:24" s="10" customFormat="1" ht="45.75" customHeight="1" thickBot="1" x14ac:dyDescent="0.25">
      <c r="A293" s="11" t="s">
        <v>9</v>
      </c>
      <c r="B293" s="1"/>
      <c r="C293" s="1"/>
      <c r="D293" s="188" t="str">
        <f t="shared" si="28"/>
        <v xml:space="preserve"> / </v>
      </c>
      <c r="E293" s="11" t="s">
        <v>9</v>
      </c>
      <c r="F293" s="78" t="s">
        <v>1372</v>
      </c>
      <c r="G293" s="72">
        <v>285</v>
      </c>
      <c r="H293" s="55"/>
      <c r="I293" s="70"/>
      <c r="J293" s="74"/>
      <c r="K293" s="86" t="str">
        <f t="shared" si="24"/>
        <v/>
      </c>
      <c r="L293" s="55"/>
      <c r="M293" s="55"/>
      <c r="N293" s="34"/>
      <c r="O293" s="36"/>
      <c r="P293" s="36"/>
      <c r="Q293" s="11"/>
      <c r="R293" s="66" t="str">
        <f t="shared" si="25"/>
        <v/>
      </c>
      <c r="S293" s="69"/>
      <c r="T293" s="38"/>
      <c r="U293" s="11"/>
      <c r="V293" s="67" t="str">
        <f t="shared" si="26"/>
        <v/>
      </c>
      <c r="W293" s="17" t="str">
        <f t="shared" si="29"/>
        <v/>
      </c>
      <c r="X293" s="152" t="str">
        <f t="shared" si="27"/>
        <v/>
      </c>
    </row>
    <row r="294" spans="1:24" s="10" customFormat="1" ht="45.75" customHeight="1" thickBot="1" x14ac:dyDescent="0.25">
      <c r="A294" s="11" t="s">
        <v>9</v>
      </c>
      <c r="B294" s="1"/>
      <c r="C294" s="1"/>
      <c r="D294" s="188" t="str">
        <f t="shared" si="28"/>
        <v xml:space="preserve"> / </v>
      </c>
      <c r="E294" s="11" t="s">
        <v>9</v>
      </c>
      <c r="F294" s="78" t="s">
        <v>1372</v>
      </c>
      <c r="G294" s="72">
        <v>286</v>
      </c>
      <c r="H294" s="55"/>
      <c r="I294" s="70"/>
      <c r="J294" s="74"/>
      <c r="K294" s="86" t="str">
        <f t="shared" si="24"/>
        <v/>
      </c>
      <c r="L294" s="55"/>
      <c r="M294" s="55"/>
      <c r="N294" s="34"/>
      <c r="O294" s="36"/>
      <c r="P294" s="36"/>
      <c r="Q294" s="11"/>
      <c r="R294" s="66" t="str">
        <f t="shared" si="25"/>
        <v/>
      </c>
      <c r="S294" s="69"/>
      <c r="T294" s="38"/>
      <c r="U294" s="11"/>
      <c r="V294" s="67" t="str">
        <f t="shared" si="26"/>
        <v/>
      </c>
      <c r="W294" s="17" t="str">
        <f t="shared" si="29"/>
        <v/>
      </c>
      <c r="X294" s="152" t="str">
        <f t="shared" si="27"/>
        <v/>
      </c>
    </row>
    <row r="295" spans="1:24" s="10" customFormat="1" ht="45.75" customHeight="1" thickBot="1" x14ac:dyDescent="0.25">
      <c r="A295" s="11" t="s">
        <v>9</v>
      </c>
      <c r="B295" s="1"/>
      <c r="C295" s="1"/>
      <c r="D295" s="188" t="str">
        <f t="shared" si="28"/>
        <v xml:space="preserve"> / </v>
      </c>
      <c r="E295" s="11" t="s">
        <v>9</v>
      </c>
      <c r="F295" s="78" t="s">
        <v>1372</v>
      </c>
      <c r="G295" s="72">
        <v>287</v>
      </c>
      <c r="H295" s="55"/>
      <c r="I295" s="70"/>
      <c r="J295" s="74"/>
      <c r="K295" s="86" t="str">
        <f t="shared" si="24"/>
        <v/>
      </c>
      <c r="L295" s="55"/>
      <c r="M295" s="55"/>
      <c r="N295" s="34"/>
      <c r="O295" s="36"/>
      <c r="P295" s="36"/>
      <c r="Q295" s="11"/>
      <c r="R295" s="66" t="str">
        <f t="shared" si="25"/>
        <v/>
      </c>
      <c r="S295" s="69"/>
      <c r="T295" s="38"/>
      <c r="U295" s="11"/>
      <c r="V295" s="67" t="str">
        <f t="shared" si="26"/>
        <v/>
      </c>
      <c r="W295" s="17" t="str">
        <f t="shared" si="29"/>
        <v/>
      </c>
      <c r="X295" s="152" t="str">
        <f t="shared" si="27"/>
        <v/>
      </c>
    </row>
    <row r="296" spans="1:24" s="10" customFormat="1" ht="45.75" customHeight="1" thickBot="1" x14ac:dyDescent="0.25">
      <c r="A296" s="11" t="s">
        <v>9</v>
      </c>
      <c r="B296" s="1"/>
      <c r="C296" s="1"/>
      <c r="D296" s="188" t="str">
        <f t="shared" si="28"/>
        <v xml:space="preserve"> / </v>
      </c>
      <c r="E296" s="11" t="s">
        <v>9</v>
      </c>
      <c r="F296" s="78" t="s">
        <v>1372</v>
      </c>
      <c r="G296" s="72">
        <v>288</v>
      </c>
      <c r="H296" s="55"/>
      <c r="I296" s="70"/>
      <c r="J296" s="74"/>
      <c r="K296" s="86" t="str">
        <f t="shared" si="24"/>
        <v/>
      </c>
      <c r="L296" s="55"/>
      <c r="M296" s="55"/>
      <c r="N296" s="34"/>
      <c r="O296" s="36"/>
      <c r="P296" s="36"/>
      <c r="Q296" s="11"/>
      <c r="R296" s="66" t="str">
        <f t="shared" si="25"/>
        <v/>
      </c>
      <c r="S296" s="69"/>
      <c r="T296" s="38"/>
      <c r="U296" s="11"/>
      <c r="V296" s="67" t="str">
        <f t="shared" si="26"/>
        <v/>
      </c>
      <c r="W296" s="17" t="str">
        <f t="shared" si="29"/>
        <v/>
      </c>
      <c r="X296" s="152" t="str">
        <f t="shared" si="27"/>
        <v/>
      </c>
    </row>
    <row r="297" spans="1:24" s="10" customFormat="1" ht="45.75" customHeight="1" thickBot="1" x14ac:dyDescent="0.25">
      <c r="A297" s="11" t="s">
        <v>9</v>
      </c>
      <c r="B297" s="1"/>
      <c r="C297" s="1"/>
      <c r="D297" s="188" t="str">
        <f t="shared" si="28"/>
        <v xml:space="preserve"> / </v>
      </c>
      <c r="E297" s="11" t="s">
        <v>9</v>
      </c>
      <c r="F297" s="78" t="s">
        <v>1372</v>
      </c>
      <c r="G297" s="72">
        <v>289</v>
      </c>
      <c r="H297" s="55"/>
      <c r="I297" s="70"/>
      <c r="J297" s="74"/>
      <c r="K297" s="86" t="str">
        <f t="shared" si="24"/>
        <v/>
      </c>
      <c r="L297" s="55"/>
      <c r="M297" s="55"/>
      <c r="N297" s="34"/>
      <c r="O297" s="36"/>
      <c r="P297" s="36"/>
      <c r="Q297" s="11"/>
      <c r="R297" s="66" t="str">
        <f t="shared" si="25"/>
        <v/>
      </c>
      <c r="S297" s="69"/>
      <c r="T297" s="38"/>
      <c r="U297" s="11"/>
      <c r="V297" s="67" t="str">
        <f t="shared" si="26"/>
        <v/>
      </c>
      <c r="W297" s="17" t="str">
        <f t="shared" si="29"/>
        <v/>
      </c>
      <c r="X297" s="152" t="str">
        <f t="shared" si="27"/>
        <v/>
      </c>
    </row>
    <row r="298" spans="1:24" s="10" customFormat="1" ht="45.75" customHeight="1" thickBot="1" x14ac:dyDescent="0.25">
      <c r="A298" s="11" t="s">
        <v>9</v>
      </c>
      <c r="B298" s="1"/>
      <c r="C298" s="1"/>
      <c r="D298" s="188" t="str">
        <f t="shared" si="28"/>
        <v xml:space="preserve"> / </v>
      </c>
      <c r="E298" s="11" t="s">
        <v>9</v>
      </c>
      <c r="F298" s="78" t="s">
        <v>1372</v>
      </c>
      <c r="G298" s="72">
        <v>290</v>
      </c>
      <c r="H298" s="55"/>
      <c r="I298" s="70"/>
      <c r="J298" s="74"/>
      <c r="K298" s="86" t="str">
        <f t="shared" si="24"/>
        <v/>
      </c>
      <c r="L298" s="55"/>
      <c r="M298" s="55"/>
      <c r="N298" s="34"/>
      <c r="O298" s="36"/>
      <c r="P298" s="36"/>
      <c r="Q298" s="11"/>
      <c r="R298" s="66" t="str">
        <f t="shared" si="25"/>
        <v/>
      </c>
      <c r="S298" s="69"/>
      <c r="T298" s="38"/>
      <c r="U298" s="11"/>
      <c r="V298" s="67" t="str">
        <f t="shared" si="26"/>
        <v/>
      </c>
      <c r="W298" s="17" t="str">
        <f t="shared" si="29"/>
        <v/>
      </c>
      <c r="X298" s="152" t="str">
        <f t="shared" si="27"/>
        <v/>
      </c>
    </row>
    <row r="299" spans="1:24" s="10" customFormat="1" ht="45.75" customHeight="1" thickBot="1" x14ac:dyDescent="0.25">
      <c r="A299" s="11" t="s">
        <v>9</v>
      </c>
      <c r="B299" s="1"/>
      <c r="C299" s="1"/>
      <c r="D299" s="188" t="str">
        <f t="shared" si="28"/>
        <v xml:space="preserve"> / </v>
      </c>
      <c r="E299" s="11" t="s">
        <v>9</v>
      </c>
      <c r="F299" s="78" t="s">
        <v>1372</v>
      </c>
      <c r="G299" s="72">
        <v>291</v>
      </c>
      <c r="H299" s="55"/>
      <c r="I299" s="70"/>
      <c r="J299" s="74"/>
      <c r="K299" s="86" t="str">
        <f t="shared" si="24"/>
        <v/>
      </c>
      <c r="L299" s="55"/>
      <c r="M299" s="55"/>
      <c r="N299" s="34"/>
      <c r="O299" s="36"/>
      <c r="P299" s="36"/>
      <c r="Q299" s="11"/>
      <c r="R299" s="66" t="str">
        <f t="shared" si="25"/>
        <v/>
      </c>
      <c r="S299" s="69"/>
      <c r="T299" s="38"/>
      <c r="U299" s="11"/>
      <c r="V299" s="67" t="str">
        <f t="shared" si="26"/>
        <v/>
      </c>
      <c r="W299" s="17" t="str">
        <f t="shared" si="29"/>
        <v/>
      </c>
      <c r="X299" s="152" t="str">
        <f t="shared" si="27"/>
        <v/>
      </c>
    </row>
    <row r="300" spans="1:24" s="10" customFormat="1" ht="45.75" customHeight="1" thickBot="1" x14ac:dyDescent="0.25">
      <c r="A300" s="11" t="s">
        <v>9</v>
      </c>
      <c r="B300" s="1"/>
      <c r="C300" s="1"/>
      <c r="D300" s="188" t="str">
        <f t="shared" si="28"/>
        <v xml:space="preserve"> / </v>
      </c>
      <c r="E300" s="11" t="s">
        <v>9</v>
      </c>
      <c r="F300" s="78" t="s">
        <v>1372</v>
      </c>
      <c r="G300" s="72">
        <v>292</v>
      </c>
      <c r="H300" s="55"/>
      <c r="I300" s="70"/>
      <c r="J300" s="74"/>
      <c r="K300" s="86" t="str">
        <f t="shared" si="24"/>
        <v/>
      </c>
      <c r="L300" s="55"/>
      <c r="M300" s="55"/>
      <c r="N300" s="34"/>
      <c r="O300" s="36"/>
      <c r="P300" s="36"/>
      <c r="Q300" s="11"/>
      <c r="R300" s="66" t="str">
        <f t="shared" si="25"/>
        <v/>
      </c>
      <c r="S300" s="69"/>
      <c r="T300" s="38"/>
      <c r="U300" s="11"/>
      <c r="V300" s="67" t="str">
        <f t="shared" si="26"/>
        <v/>
      </c>
      <c r="W300" s="17" t="str">
        <f t="shared" si="29"/>
        <v/>
      </c>
      <c r="X300" s="152" t="str">
        <f t="shared" si="27"/>
        <v/>
      </c>
    </row>
    <row r="301" spans="1:24" s="10" customFormat="1" ht="45.75" customHeight="1" thickBot="1" x14ac:dyDescent="0.25">
      <c r="A301" s="11" t="s">
        <v>9</v>
      </c>
      <c r="B301" s="1"/>
      <c r="C301" s="1"/>
      <c r="D301" s="188" t="str">
        <f t="shared" si="28"/>
        <v xml:space="preserve"> / </v>
      </c>
      <c r="E301" s="11" t="s">
        <v>9</v>
      </c>
      <c r="F301" s="78" t="s">
        <v>1372</v>
      </c>
      <c r="G301" s="72">
        <v>293</v>
      </c>
      <c r="H301" s="55"/>
      <c r="I301" s="70"/>
      <c r="J301" s="74"/>
      <c r="K301" s="86" t="str">
        <f t="shared" si="24"/>
        <v/>
      </c>
      <c r="L301" s="55"/>
      <c r="M301" s="55"/>
      <c r="N301" s="34"/>
      <c r="O301" s="36"/>
      <c r="P301" s="36"/>
      <c r="Q301" s="11"/>
      <c r="R301" s="66" t="str">
        <f t="shared" si="25"/>
        <v/>
      </c>
      <c r="S301" s="69"/>
      <c r="T301" s="38"/>
      <c r="U301" s="11"/>
      <c r="V301" s="67" t="str">
        <f t="shared" si="26"/>
        <v/>
      </c>
      <c r="W301" s="17" t="str">
        <f t="shared" si="29"/>
        <v/>
      </c>
      <c r="X301" s="152" t="str">
        <f t="shared" si="27"/>
        <v/>
      </c>
    </row>
    <row r="302" spans="1:24" s="10" customFormat="1" ht="45.75" customHeight="1" thickBot="1" x14ac:dyDescent="0.25">
      <c r="A302" s="11" t="s">
        <v>9</v>
      </c>
      <c r="B302" s="1"/>
      <c r="C302" s="1"/>
      <c r="D302" s="188" t="str">
        <f t="shared" si="28"/>
        <v xml:space="preserve"> / </v>
      </c>
      <c r="E302" s="11" t="s">
        <v>9</v>
      </c>
      <c r="F302" s="78" t="s">
        <v>1372</v>
      </c>
      <c r="G302" s="72">
        <v>294</v>
      </c>
      <c r="H302" s="55"/>
      <c r="I302" s="70"/>
      <c r="J302" s="74"/>
      <c r="K302" s="86" t="str">
        <f t="shared" si="24"/>
        <v/>
      </c>
      <c r="L302" s="55"/>
      <c r="M302" s="55"/>
      <c r="N302" s="34"/>
      <c r="O302" s="36"/>
      <c r="P302" s="36"/>
      <c r="Q302" s="11"/>
      <c r="R302" s="66" t="str">
        <f t="shared" si="25"/>
        <v/>
      </c>
      <c r="S302" s="69"/>
      <c r="T302" s="38"/>
      <c r="U302" s="11"/>
      <c r="V302" s="67" t="str">
        <f t="shared" si="26"/>
        <v/>
      </c>
      <c r="W302" s="17" t="str">
        <f t="shared" si="29"/>
        <v/>
      </c>
      <c r="X302" s="152" t="str">
        <f t="shared" si="27"/>
        <v/>
      </c>
    </row>
    <row r="303" spans="1:24" s="10" customFormat="1" ht="45.75" customHeight="1" thickBot="1" x14ac:dyDescent="0.25">
      <c r="A303" s="11" t="s">
        <v>9</v>
      </c>
      <c r="B303" s="1"/>
      <c r="C303" s="1"/>
      <c r="D303" s="188" t="str">
        <f t="shared" si="28"/>
        <v xml:space="preserve"> / </v>
      </c>
      <c r="E303" s="11" t="s">
        <v>9</v>
      </c>
      <c r="F303" s="78" t="s">
        <v>1372</v>
      </c>
      <c r="G303" s="72">
        <v>295</v>
      </c>
      <c r="H303" s="55"/>
      <c r="I303" s="70"/>
      <c r="J303" s="74"/>
      <c r="K303" s="86" t="str">
        <f t="shared" si="24"/>
        <v/>
      </c>
      <c r="L303" s="55"/>
      <c r="M303" s="55"/>
      <c r="N303" s="34"/>
      <c r="O303" s="36"/>
      <c r="P303" s="36"/>
      <c r="Q303" s="11"/>
      <c r="R303" s="66" t="str">
        <f t="shared" si="25"/>
        <v/>
      </c>
      <c r="S303" s="69"/>
      <c r="T303" s="38"/>
      <c r="U303" s="11"/>
      <c r="V303" s="67" t="str">
        <f t="shared" si="26"/>
        <v/>
      </c>
      <c r="W303" s="17" t="str">
        <f t="shared" si="29"/>
        <v/>
      </c>
      <c r="X303" s="152" t="str">
        <f t="shared" si="27"/>
        <v/>
      </c>
    </row>
    <row r="304" spans="1:24" s="10" customFormat="1" ht="45.75" customHeight="1" thickBot="1" x14ac:dyDescent="0.25">
      <c r="A304" s="11" t="s">
        <v>9</v>
      </c>
      <c r="B304" s="1"/>
      <c r="C304" s="1"/>
      <c r="D304" s="188" t="str">
        <f t="shared" si="28"/>
        <v xml:space="preserve"> / </v>
      </c>
      <c r="E304" s="11" t="s">
        <v>9</v>
      </c>
      <c r="F304" s="78" t="s">
        <v>1372</v>
      </c>
      <c r="G304" s="72">
        <v>296</v>
      </c>
      <c r="H304" s="55"/>
      <c r="I304" s="70"/>
      <c r="J304" s="74"/>
      <c r="K304" s="86" t="str">
        <f t="shared" si="24"/>
        <v/>
      </c>
      <c r="L304" s="55"/>
      <c r="M304" s="55"/>
      <c r="N304" s="34"/>
      <c r="O304" s="36"/>
      <c r="P304" s="36"/>
      <c r="Q304" s="11"/>
      <c r="R304" s="66" t="str">
        <f t="shared" si="25"/>
        <v/>
      </c>
      <c r="S304" s="69"/>
      <c r="T304" s="38"/>
      <c r="U304" s="11"/>
      <c r="V304" s="67" t="str">
        <f t="shared" si="26"/>
        <v/>
      </c>
      <c r="W304" s="17" t="str">
        <f t="shared" si="29"/>
        <v/>
      </c>
      <c r="X304" s="152" t="str">
        <f t="shared" si="27"/>
        <v/>
      </c>
    </row>
    <row r="305" spans="1:24" s="10" customFormat="1" ht="45.75" customHeight="1" thickBot="1" x14ac:dyDescent="0.25">
      <c r="A305" s="11" t="s">
        <v>9</v>
      </c>
      <c r="B305" s="1"/>
      <c r="C305" s="1"/>
      <c r="D305" s="188" t="str">
        <f t="shared" si="28"/>
        <v xml:space="preserve"> / </v>
      </c>
      <c r="E305" s="11" t="s">
        <v>9</v>
      </c>
      <c r="F305" s="78" t="s">
        <v>1372</v>
      </c>
      <c r="G305" s="72">
        <v>297</v>
      </c>
      <c r="H305" s="55"/>
      <c r="I305" s="70"/>
      <c r="J305" s="74"/>
      <c r="K305" s="86" t="str">
        <f t="shared" si="24"/>
        <v/>
      </c>
      <c r="L305" s="55"/>
      <c r="M305" s="55"/>
      <c r="N305" s="34"/>
      <c r="O305" s="36"/>
      <c r="P305" s="36"/>
      <c r="Q305" s="11"/>
      <c r="R305" s="66" t="str">
        <f t="shared" si="25"/>
        <v/>
      </c>
      <c r="S305" s="69"/>
      <c r="T305" s="38"/>
      <c r="U305" s="11"/>
      <c r="V305" s="67" t="str">
        <f t="shared" si="26"/>
        <v/>
      </c>
      <c r="W305" s="17" t="str">
        <f t="shared" si="29"/>
        <v/>
      </c>
      <c r="X305" s="152" t="str">
        <f t="shared" si="27"/>
        <v/>
      </c>
    </row>
    <row r="306" spans="1:24" s="10" customFormat="1" ht="45.75" customHeight="1" thickBot="1" x14ac:dyDescent="0.25">
      <c r="A306" s="11" t="s">
        <v>9</v>
      </c>
      <c r="B306" s="1"/>
      <c r="C306" s="1"/>
      <c r="D306" s="188" t="str">
        <f t="shared" si="28"/>
        <v xml:space="preserve"> / </v>
      </c>
      <c r="E306" s="11" t="s">
        <v>9</v>
      </c>
      <c r="F306" s="78" t="s">
        <v>1372</v>
      </c>
      <c r="G306" s="72">
        <v>298</v>
      </c>
      <c r="H306" s="55"/>
      <c r="I306" s="70"/>
      <c r="J306" s="74"/>
      <c r="K306" s="86" t="str">
        <f t="shared" si="24"/>
        <v/>
      </c>
      <c r="L306" s="55"/>
      <c r="M306" s="55"/>
      <c r="N306" s="34"/>
      <c r="O306" s="36"/>
      <c r="P306" s="36"/>
      <c r="Q306" s="11"/>
      <c r="R306" s="66" t="str">
        <f t="shared" si="25"/>
        <v/>
      </c>
      <c r="S306" s="69"/>
      <c r="T306" s="38"/>
      <c r="U306" s="11"/>
      <c r="V306" s="67" t="str">
        <f t="shared" si="26"/>
        <v/>
      </c>
      <c r="W306" s="17" t="str">
        <f t="shared" si="29"/>
        <v/>
      </c>
      <c r="X306" s="152" t="str">
        <f t="shared" si="27"/>
        <v/>
      </c>
    </row>
    <row r="307" spans="1:24" s="10" customFormat="1" ht="45.75" customHeight="1" thickBot="1" x14ac:dyDescent="0.25">
      <c r="A307" s="11" t="s">
        <v>9</v>
      </c>
      <c r="B307" s="1"/>
      <c r="C307" s="1"/>
      <c r="D307" s="188" t="str">
        <f t="shared" si="28"/>
        <v xml:space="preserve"> / </v>
      </c>
      <c r="E307" s="11" t="s">
        <v>9</v>
      </c>
      <c r="F307" s="78" t="s">
        <v>1372</v>
      </c>
      <c r="G307" s="72">
        <v>299</v>
      </c>
      <c r="H307" s="55"/>
      <c r="I307" s="70"/>
      <c r="J307" s="74"/>
      <c r="K307" s="86" t="str">
        <f t="shared" si="24"/>
        <v/>
      </c>
      <c r="L307" s="55"/>
      <c r="M307" s="55"/>
      <c r="N307" s="34"/>
      <c r="O307" s="36"/>
      <c r="P307" s="36"/>
      <c r="Q307" s="11"/>
      <c r="R307" s="66" t="str">
        <f t="shared" si="25"/>
        <v/>
      </c>
      <c r="S307" s="69"/>
      <c r="T307" s="38"/>
      <c r="U307" s="11"/>
      <c r="V307" s="67" t="str">
        <f t="shared" si="26"/>
        <v/>
      </c>
      <c r="W307" s="17" t="str">
        <f t="shared" si="29"/>
        <v/>
      </c>
      <c r="X307" s="152" t="str">
        <f t="shared" si="27"/>
        <v/>
      </c>
    </row>
    <row r="308" spans="1:24" s="10" customFormat="1" ht="45.75" customHeight="1" thickBot="1" x14ac:dyDescent="0.25">
      <c r="A308" s="11" t="s">
        <v>9</v>
      </c>
      <c r="B308" s="1"/>
      <c r="C308" s="1"/>
      <c r="D308" s="188" t="str">
        <f t="shared" si="28"/>
        <v xml:space="preserve"> / </v>
      </c>
      <c r="E308" s="11" t="s">
        <v>9</v>
      </c>
      <c r="F308" s="78" t="s">
        <v>1372</v>
      </c>
      <c r="G308" s="72">
        <v>300</v>
      </c>
      <c r="H308" s="55"/>
      <c r="I308" s="70"/>
      <c r="J308" s="74"/>
      <c r="K308" s="86" t="str">
        <f t="shared" si="24"/>
        <v/>
      </c>
      <c r="L308" s="55"/>
      <c r="M308" s="55"/>
      <c r="N308" s="34"/>
      <c r="O308" s="36"/>
      <c r="P308" s="36"/>
      <c r="Q308" s="11"/>
      <c r="R308" s="66" t="str">
        <f t="shared" si="25"/>
        <v/>
      </c>
      <c r="S308" s="69"/>
      <c r="T308" s="38"/>
      <c r="U308" s="11"/>
      <c r="V308" s="67" t="str">
        <f t="shared" si="26"/>
        <v/>
      </c>
      <c r="W308" s="17" t="str">
        <f t="shared" si="29"/>
        <v/>
      </c>
      <c r="X308" s="152" t="str">
        <f t="shared" si="27"/>
        <v/>
      </c>
    </row>
    <row r="309" spans="1:24" s="10" customFormat="1" ht="45.75" customHeight="1" thickBot="1" x14ac:dyDescent="0.25">
      <c r="A309" s="11" t="s">
        <v>9</v>
      </c>
      <c r="B309" s="1"/>
      <c r="C309" s="1"/>
      <c r="D309" s="188" t="str">
        <f t="shared" si="28"/>
        <v xml:space="preserve"> / </v>
      </c>
      <c r="E309" s="11" t="s">
        <v>9</v>
      </c>
      <c r="F309" s="78" t="s">
        <v>1372</v>
      </c>
      <c r="G309" s="72">
        <v>301</v>
      </c>
      <c r="H309" s="55"/>
      <c r="I309" s="70"/>
      <c r="J309" s="74"/>
      <c r="K309" s="86" t="str">
        <f t="shared" si="24"/>
        <v/>
      </c>
      <c r="L309" s="55"/>
      <c r="M309" s="55"/>
      <c r="N309" s="34"/>
      <c r="O309" s="36"/>
      <c r="P309" s="36"/>
      <c r="Q309" s="11"/>
      <c r="R309" s="66" t="str">
        <f t="shared" si="25"/>
        <v/>
      </c>
      <c r="S309" s="69"/>
      <c r="T309" s="38"/>
      <c r="U309" s="11"/>
      <c r="V309" s="67" t="str">
        <f t="shared" si="26"/>
        <v/>
      </c>
      <c r="W309" s="17" t="str">
        <f t="shared" si="29"/>
        <v/>
      </c>
      <c r="X309" s="152" t="str">
        <f t="shared" si="27"/>
        <v/>
      </c>
    </row>
    <row r="310" spans="1:24" s="10" customFormat="1" ht="45.75" customHeight="1" thickBot="1" x14ac:dyDescent="0.25">
      <c r="A310" s="11" t="s">
        <v>9</v>
      </c>
      <c r="B310" s="1"/>
      <c r="C310" s="1"/>
      <c r="D310" s="188" t="str">
        <f t="shared" si="28"/>
        <v xml:space="preserve"> / </v>
      </c>
      <c r="E310" s="11" t="s">
        <v>9</v>
      </c>
      <c r="F310" s="78" t="s">
        <v>1372</v>
      </c>
      <c r="G310" s="72">
        <v>302</v>
      </c>
      <c r="H310" s="55"/>
      <c r="I310" s="70"/>
      <c r="J310" s="74"/>
      <c r="K310" s="86" t="str">
        <f t="shared" si="24"/>
        <v/>
      </c>
      <c r="L310" s="55"/>
      <c r="M310" s="55"/>
      <c r="N310" s="34"/>
      <c r="O310" s="36"/>
      <c r="P310" s="36"/>
      <c r="Q310" s="11"/>
      <c r="R310" s="66" t="str">
        <f t="shared" si="25"/>
        <v/>
      </c>
      <c r="S310" s="69"/>
      <c r="T310" s="38"/>
      <c r="U310" s="11"/>
      <c r="V310" s="67" t="str">
        <f t="shared" si="26"/>
        <v/>
      </c>
      <c r="W310" s="17" t="str">
        <f t="shared" si="29"/>
        <v/>
      </c>
      <c r="X310" s="152" t="str">
        <f t="shared" si="27"/>
        <v/>
      </c>
    </row>
    <row r="311" spans="1:24" s="10" customFormat="1" ht="45.75" customHeight="1" thickBot="1" x14ac:dyDescent="0.25">
      <c r="A311" s="11" t="s">
        <v>9</v>
      </c>
      <c r="B311" s="1"/>
      <c r="C311" s="1"/>
      <c r="D311" s="188" t="str">
        <f t="shared" si="28"/>
        <v xml:space="preserve"> / </v>
      </c>
      <c r="E311" s="11" t="s">
        <v>9</v>
      </c>
      <c r="F311" s="78" t="s">
        <v>1372</v>
      </c>
      <c r="G311" s="72">
        <v>303</v>
      </c>
      <c r="H311" s="55"/>
      <c r="I311" s="70"/>
      <c r="J311" s="74"/>
      <c r="K311" s="86" t="str">
        <f t="shared" si="24"/>
        <v/>
      </c>
      <c r="L311" s="55"/>
      <c r="M311" s="55"/>
      <c r="N311" s="34"/>
      <c r="O311" s="36"/>
      <c r="P311" s="36"/>
      <c r="Q311" s="11"/>
      <c r="R311" s="66" t="str">
        <f t="shared" si="25"/>
        <v/>
      </c>
      <c r="S311" s="69"/>
      <c r="T311" s="38"/>
      <c r="U311" s="11"/>
      <c r="V311" s="67" t="str">
        <f t="shared" si="26"/>
        <v/>
      </c>
      <c r="W311" s="17" t="str">
        <f t="shared" si="29"/>
        <v/>
      </c>
      <c r="X311" s="152" t="str">
        <f t="shared" si="27"/>
        <v/>
      </c>
    </row>
    <row r="312" spans="1:24" s="10" customFormat="1" ht="45.75" customHeight="1" thickBot="1" x14ac:dyDescent="0.25">
      <c r="A312" s="11" t="s">
        <v>9</v>
      </c>
      <c r="B312" s="1"/>
      <c r="C312" s="1"/>
      <c r="D312" s="188" t="str">
        <f t="shared" si="28"/>
        <v xml:space="preserve"> / </v>
      </c>
      <c r="E312" s="11" t="s">
        <v>9</v>
      </c>
      <c r="F312" s="78" t="s">
        <v>1372</v>
      </c>
      <c r="G312" s="72">
        <v>304</v>
      </c>
      <c r="H312" s="55"/>
      <c r="I312" s="70"/>
      <c r="J312" s="74"/>
      <c r="K312" s="86" t="str">
        <f t="shared" si="24"/>
        <v/>
      </c>
      <c r="L312" s="55"/>
      <c r="M312" s="55"/>
      <c r="N312" s="34"/>
      <c r="O312" s="36"/>
      <c r="P312" s="36"/>
      <c r="Q312" s="11"/>
      <c r="R312" s="66" t="str">
        <f t="shared" si="25"/>
        <v/>
      </c>
      <c r="S312" s="69"/>
      <c r="T312" s="38"/>
      <c r="U312" s="11"/>
      <c r="V312" s="67" t="str">
        <f t="shared" si="26"/>
        <v/>
      </c>
      <c r="W312" s="17" t="str">
        <f t="shared" si="29"/>
        <v/>
      </c>
      <c r="X312" s="152" t="str">
        <f t="shared" si="27"/>
        <v/>
      </c>
    </row>
    <row r="313" spans="1:24" s="10" customFormat="1" ht="45.75" customHeight="1" thickBot="1" x14ac:dyDescent="0.25">
      <c r="A313" s="11" t="s">
        <v>9</v>
      </c>
      <c r="B313" s="1"/>
      <c r="C313" s="1"/>
      <c r="D313" s="188" t="str">
        <f t="shared" si="28"/>
        <v xml:space="preserve"> / </v>
      </c>
      <c r="E313" s="11" t="s">
        <v>9</v>
      </c>
      <c r="F313" s="78" t="s">
        <v>1372</v>
      </c>
      <c r="G313" s="72">
        <v>305</v>
      </c>
      <c r="H313" s="55"/>
      <c r="I313" s="70"/>
      <c r="J313" s="74"/>
      <c r="K313" s="86" t="str">
        <f t="shared" si="24"/>
        <v/>
      </c>
      <c r="L313" s="55"/>
      <c r="M313" s="55"/>
      <c r="N313" s="34"/>
      <c r="O313" s="36"/>
      <c r="P313" s="36"/>
      <c r="Q313" s="11"/>
      <c r="R313" s="66" t="str">
        <f t="shared" si="25"/>
        <v/>
      </c>
      <c r="S313" s="69"/>
      <c r="T313" s="38"/>
      <c r="U313" s="11"/>
      <c r="V313" s="67" t="str">
        <f t="shared" si="26"/>
        <v/>
      </c>
      <c r="W313" s="17" t="str">
        <f t="shared" si="29"/>
        <v/>
      </c>
      <c r="X313" s="152" t="str">
        <f t="shared" si="27"/>
        <v/>
      </c>
    </row>
    <row r="314" spans="1:24" s="10" customFormat="1" ht="45.75" customHeight="1" thickBot="1" x14ac:dyDescent="0.25">
      <c r="A314" s="11" t="s">
        <v>9</v>
      </c>
      <c r="B314" s="1"/>
      <c r="C314" s="1"/>
      <c r="D314" s="188" t="str">
        <f t="shared" si="28"/>
        <v xml:space="preserve"> / </v>
      </c>
      <c r="E314" s="11" t="s">
        <v>9</v>
      </c>
      <c r="F314" s="78" t="s">
        <v>1372</v>
      </c>
      <c r="G314" s="72">
        <v>306</v>
      </c>
      <c r="H314" s="55"/>
      <c r="I314" s="70"/>
      <c r="J314" s="74"/>
      <c r="K314" s="86" t="str">
        <f t="shared" si="24"/>
        <v/>
      </c>
      <c r="L314" s="55"/>
      <c r="M314" s="55"/>
      <c r="N314" s="34"/>
      <c r="O314" s="36"/>
      <c r="P314" s="36"/>
      <c r="Q314" s="11"/>
      <c r="R314" s="66" t="str">
        <f t="shared" si="25"/>
        <v/>
      </c>
      <c r="S314" s="69"/>
      <c r="T314" s="38"/>
      <c r="U314" s="11"/>
      <c r="V314" s="67" t="str">
        <f t="shared" si="26"/>
        <v/>
      </c>
      <c r="W314" s="17" t="str">
        <f t="shared" si="29"/>
        <v/>
      </c>
      <c r="X314" s="152" t="str">
        <f t="shared" si="27"/>
        <v/>
      </c>
    </row>
    <row r="315" spans="1:24" s="10" customFormat="1" ht="45.75" customHeight="1" thickBot="1" x14ac:dyDescent="0.25">
      <c r="A315" s="11" t="s">
        <v>9</v>
      </c>
      <c r="B315" s="1"/>
      <c r="C315" s="1"/>
      <c r="D315" s="188" t="str">
        <f t="shared" si="28"/>
        <v xml:space="preserve"> / </v>
      </c>
      <c r="E315" s="11" t="s">
        <v>9</v>
      </c>
      <c r="F315" s="78" t="s">
        <v>1372</v>
      </c>
      <c r="G315" s="72">
        <v>307</v>
      </c>
      <c r="H315" s="55"/>
      <c r="I315" s="70"/>
      <c r="J315" s="74"/>
      <c r="K315" s="86" t="str">
        <f t="shared" si="24"/>
        <v/>
      </c>
      <c r="L315" s="55"/>
      <c r="M315" s="55"/>
      <c r="N315" s="34"/>
      <c r="O315" s="36"/>
      <c r="P315" s="36"/>
      <c r="Q315" s="11"/>
      <c r="R315" s="66" t="str">
        <f t="shared" si="25"/>
        <v/>
      </c>
      <c r="S315" s="69"/>
      <c r="T315" s="38"/>
      <c r="U315" s="11"/>
      <c r="V315" s="67" t="str">
        <f t="shared" si="26"/>
        <v/>
      </c>
      <c r="W315" s="17" t="str">
        <f t="shared" si="29"/>
        <v/>
      </c>
      <c r="X315" s="152" t="str">
        <f t="shared" si="27"/>
        <v/>
      </c>
    </row>
    <row r="316" spans="1:24" s="10" customFormat="1" ht="45.75" customHeight="1" thickBot="1" x14ac:dyDescent="0.25">
      <c r="A316" s="11" t="s">
        <v>9</v>
      </c>
      <c r="B316" s="1"/>
      <c r="C316" s="1"/>
      <c r="D316" s="188" t="str">
        <f t="shared" si="28"/>
        <v xml:space="preserve"> / </v>
      </c>
      <c r="E316" s="11" t="s">
        <v>9</v>
      </c>
      <c r="F316" s="78" t="s">
        <v>1372</v>
      </c>
      <c r="G316" s="72">
        <v>308</v>
      </c>
      <c r="H316" s="55"/>
      <c r="I316" s="70"/>
      <c r="J316" s="74"/>
      <c r="K316" s="86" t="str">
        <f t="shared" si="24"/>
        <v/>
      </c>
      <c r="L316" s="55"/>
      <c r="M316" s="55"/>
      <c r="N316" s="34"/>
      <c r="O316" s="36"/>
      <c r="P316" s="36"/>
      <c r="Q316" s="11"/>
      <c r="R316" s="66" t="str">
        <f t="shared" si="25"/>
        <v/>
      </c>
      <c r="S316" s="69"/>
      <c r="T316" s="38"/>
      <c r="U316" s="11"/>
      <c r="V316" s="67" t="str">
        <f t="shared" si="26"/>
        <v/>
      </c>
      <c r="W316" s="17" t="str">
        <f t="shared" si="29"/>
        <v/>
      </c>
      <c r="X316" s="152" t="str">
        <f t="shared" si="27"/>
        <v/>
      </c>
    </row>
    <row r="317" spans="1:24" s="10" customFormat="1" ht="45.75" customHeight="1" thickBot="1" x14ac:dyDescent="0.25">
      <c r="A317" s="11" t="s">
        <v>9</v>
      </c>
      <c r="B317" s="1"/>
      <c r="C317" s="1"/>
      <c r="D317" s="188" t="str">
        <f t="shared" si="28"/>
        <v xml:space="preserve"> / </v>
      </c>
      <c r="E317" s="11" t="s">
        <v>9</v>
      </c>
      <c r="F317" s="78" t="s">
        <v>1372</v>
      </c>
      <c r="G317" s="72">
        <v>309</v>
      </c>
      <c r="H317" s="55"/>
      <c r="I317" s="70"/>
      <c r="J317" s="74"/>
      <c r="K317" s="86" t="str">
        <f t="shared" si="24"/>
        <v/>
      </c>
      <c r="L317" s="55"/>
      <c r="M317" s="55"/>
      <c r="N317" s="34"/>
      <c r="O317" s="36"/>
      <c r="P317" s="36"/>
      <c r="Q317" s="11"/>
      <c r="R317" s="66" t="str">
        <f t="shared" si="25"/>
        <v/>
      </c>
      <c r="S317" s="69"/>
      <c r="T317" s="38"/>
      <c r="U317" s="11"/>
      <c r="V317" s="67" t="str">
        <f t="shared" si="26"/>
        <v/>
      </c>
      <c r="W317" s="17" t="str">
        <f t="shared" si="29"/>
        <v/>
      </c>
      <c r="X317" s="152" t="str">
        <f t="shared" si="27"/>
        <v/>
      </c>
    </row>
    <row r="318" spans="1:24" s="10" customFormat="1" ht="45.75" customHeight="1" thickBot="1" x14ac:dyDescent="0.25">
      <c r="A318" s="11" t="s">
        <v>9</v>
      </c>
      <c r="B318" s="1"/>
      <c r="C318" s="1"/>
      <c r="D318" s="188" t="str">
        <f t="shared" si="28"/>
        <v xml:space="preserve"> / </v>
      </c>
      <c r="E318" s="11" t="s">
        <v>9</v>
      </c>
      <c r="F318" s="78" t="s">
        <v>1372</v>
      </c>
      <c r="G318" s="72">
        <v>310</v>
      </c>
      <c r="H318" s="55"/>
      <c r="I318" s="70"/>
      <c r="J318" s="74"/>
      <c r="K318" s="86" t="str">
        <f t="shared" si="24"/>
        <v/>
      </c>
      <c r="L318" s="55"/>
      <c r="M318" s="55"/>
      <c r="N318" s="34"/>
      <c r="O318" s="36"/>
      <c r="P318" s="36"/>
      <c r="Q318" s="11"/>
      <c r="R318" s="66" t="str">
        <f t="shared" si="25"/>
        <v/>
      </c>
      <c r="S318" s="69"/>
      <c r="T318" s="38"/>
      <c r="U318" s="11"/>
      <c r="V318" s="67" t="str">
        <f t="shared" si="26"/>
        <v/>
      </c>
      <c r="W318" s="17" t="str">
        <f t="shared" si="29"/>
        <v/>
      </c>
      <c r="X318" s="152" t="str">
        <f t="shared" si="27"/>
        <v/>
      </c>
    </row>
    <row r="319" spans="1:24" s="10" customFormat="1" ht="45.75" customHeight="1" thickBot="1" x14ac:dyDescent="0.25">
      <c r="A319" s="11" t="s">
        <v>9</v>
      </c>
      <c r="B319" s="1"/>
      <c r="C319" s="1"/>
      <c r="D319" s="188" t="str">
        <f t="shared" si="28"/>
        <v xml:space="preserve"> / </v>
      </c>
      <c r="E319" s="11" t="s">
        <v>9</v>
      </c>
      <c r="F319" s="78" t="s">
        <v>1372</v>
      </c>
      <c r="G319" s="72">
        <v>311</v>
      </c>
      <c r="H319" s="55"/>
      <c r="I319" s="70"/>
      <c r="J319" s="74"/>
      <c r="K319" s="86" t="str">
        <f t="shared" si="24"/>
        <v/>
      </c>
      <c r="L319" s="55"/>
      <c r="M319" s="55"/>
      <c r="N319" s="34"/>
      <c r="O319" s="36"/>
      <c r="P319" s="36"/>
      <c r="Q319" s="11"/>
      <c r="R319" s="66" t="str">
        <f t="shared" si="25"/>
        <v/>
      </c>
      <c r="S319" s="69"/>
      <c r="T319" s="38"/>
      <c r="U319" s="11"/>
      <c r="V319" s="67" t="str">
        <f t="shared" si="26"/>
        <v/>
      </c>
      <c r="W319" s="17" t="str">
        <f t="shared" si="29"/>
        <v/>
      </c>
      <c r="X319" s="152" t="str">
        <f t="shared" si="27"/>
        <v/>
      </c>
    </row>
    <row r="320" spans="1:24" s="10" customFormat="1" ht="45.75" customHeight="1" thickBot="1" x14ac:dyDescent="0.25">
      <c r="A320" s="11" t="s">
        <v>9</v>
      </c>
      <c r="B320" s="1"/>
      <c r="C320" s="1"/>
      <c r="D320" s="188" t="str">
        <f t="shared" si="28"/>
        <v xml:space="preserve"> / </v>
      </c>
      <c r="E320" s="11" t="s">
        <v>9</v>
      </c>
      <c r="F320" s="78" t="s">
        <v>1372</v>
      </c>
      <c r="G320" s="72">
        <v>312</v>
      </c>
      <c r="H320" s="55"/>
      <c r="I320" s="70"/>
      <c r="J320" s="74"/>
      <c r="K320" s="86" t="str">
        <f t="shared" si="24"/>
        <v/>
      </c>
      <c r="L320" s="55"/>
      <c r="M320" s="55"/>
      <c r="N320" s="34"/>
      <c r="O320" s="36"/>
      <c r="P320" s="36"/>
      <c r="Q320" s="11"/>
      <c r="R320" s="66" t="str">
        <f t="shared" si="25"/>
        <v/>
      </c>
      <c r="S320" s="69"/>
      <c r="T320" s="38"/>
      <c r="U320" s="11"/>
      <c r="V320" s="67" t="str">
        <f t="shared" si="26"/>
        <v/>
      </c>
      <c r="W320" s="17" t="str">
        <f t="shared" si="29"/>
        <v/>
      </c>
      <c r="X320" s="152" t="str">
        <f t="shared" si="27"/>
        <v/>
      </c>
    </row>
    <row r="321" spans="1:24" s="10" customFormat="1" ht="45.75" customHeight="1" thickBot="1" x14ac:dyDescent="0.25">
      <c r="A321" s="11" t="s">
        <v>9</v>
      </c>
      <c r="B321" s="1"/>
      <c r="C321" s="1"/>
      <c r="D321" s="188" t="str">
        <f t="shared" si="28"/>
        <v xml:space="preserve"> / </v>
      </c>
      <c r="E321" s="11" t="s">
        <v>9</v>
      </c>
      <c r="F321" s="78" t="s">
        <v>1372</v>
      </c>
      <c r="G321" s="72">
        <v>313</v>
      </c>
      <c r="H321" s="55"/>
      <c r="I321" s="70"/>
      <c r="J321" s="74"/>
      <c r="K321" s="86" t="str">
        <f t="shared" si="24"/>
        <v/>
      </c>
      <c r="L321" s="55"/>
      <c r="M321" s="55"/>
      <c r="N321" s="34"/>
      <c r="O321" s="36"/>
      <c r="P321" s="36"/>
      <c r="Q321" s="11"/>
      <c r="R321" s="66" t="str">
        <f t="shared" si="25"/>
        <v/>
      </c>
      <c r="S321" s="69"/>
      <c r="T321" s="38"/>
      <c r="U321" s="11"/>
      <c r="V321" s="67" t="str">
        <f t="shared" si="26"/>
        <v/>
      </c>
      <c r="W321" s="17" t="str">
        <f t="shared" si="29"/>
        <v/>
      </c>
      <c r="X321" s="152" t="str">
        <f t="shared" si="27"/>
        <v/>
      </c>
    </row>
    <row r="322" spans="1:24" s="10" customFormat="1" ht="45.75" customHeight="1" thickBot="1" x14ac:dyDescent="0.25">
      <c r="A322" s="11" t="s">
        <v>9</v>
      </c>
      <c r="B322" s="1"/>
      <c r="C322" s="1"/>
      <c r="D322" s="188" t="str">
        <f t="shared" si="28"/>
        <v xml:space="preserve"> / </v>
      </c>
      <c r="E322" s="11" t="s">
        <v>9</v>
      </c>
      <c r="F322" s="78" t="s">
        <v>1372</v>
      </c>
      <c r="G322" s="72">
        <v>314</v>
      </c>
      <c r="H322" s="55"/>
      <c r="I322" s="70"/>
      <c r="J322" s="74"/>
      <c r="K322" s="86" t="str">
        <f t="shared" si="24"/>
        <v/>
      </c>
      <c r="L322" s="55"/>
      <c r="M322" s="55"/>
      <c r="N322" s="34"/>
      <c r="O322" s="36"/>
      <c r="P322" s="36"/>
      <c r="Q322" s="11"/>
      <c r="R322" s="66" t="str">
        <f t="shared" si="25"/>
        <v/>
      </c>
      <c r="S322" s="69"/>
      <c r="T322" s="38"/>
      <c r="U322" s="11"/>
      <c r="V322" s="67" t="str">
        <f t="shared" si="26"/>
        <v/>
      </c>
      <c r="W322" s="17" t="str">
        <f t="shared" si="29"/>
        <v/>
      </c>
      <c r="X322" s="152" t="str">
        <f t="shared" si="27"/>
        <v/>
      </c>
    </row>
    <row r="323" spans="1:24" s="10" customFormat="1" ht="45.75" customHeight="1" thickBot="1" x14ac:dyDescent="0.25">
      <c r="A323" s="11" t="s">
        <v>9</v>
      </c>
      <c r="B323" s="1"/>
      <c r="C323" s="1"/>
      <c r="D323" s="188" t="str">
        <f t="shared" si="28"/>
        <v xml:space="preserve"> / </v>
      </c>
      <c r="E323" s="11" t="s">
        <v>9</v>
      </c>
      <c r="F323" s="78" t="s">
        <v>1372</v>
      </c>
      <c r="G323" s="72">
        <v>315</v>
      </c>
      <c r="H323" s="55"/>
      <c r="I323" s="70"/>
      <c r="J323" s="74"/>
      <c r="K323" s="86" t="str">
        <f t="shared" si="24"/>
        <v/>
      </c>
      <c r="L323" s="55"/>
      <c r="M323" s="55"/>
      <c r="N323" s="34"/>
      <c r="O323" s="36"/>
      <c r="P323" s="36"/>
      <c r="Q323" s="11"/>
      <c r="R323" s="66" t="str">
        <f t="shared" si="25"/>
        <v/>
      </c>
      <c r="S323" s="69"/>
      <c r="T323" s="38"/>
      <c r="U323" s="11"/>
      <c r="V323" s="67" t="str">
        <f t="shared" si="26"/>
        <v/>
      </c>
      <c r="W323" s="17" t="str">
        <f t="shared" si="29"/>
        <v/>
      </c>
      <c r="X323" s="152" t="str">
        <f t="shared" si="27"/>
        <v/>
      </c>
    </row>
    <row r="324" spans="1:24" s="10" customFormat="1" ht="45.75" customHeight="1" thickBot="1" x14ac:dyDescent="0.25">
      <c r="A324" s="11" t="s">
        <v>9</v>
      </c>
      <c r="B324" s="1"/>
      <c r="C324" s="1"/>
      <c r="D324" s="188" t="str">
        <f t="shared" si="28"/>
        <v xml:space="preserve"> / </v>
      </c>
      <c r="E324" s="11" t="s">
        <v>9</v>
      </c>
      <c r="F324" s="78" t="s">
        <v>1372</v>
      </c>
      <c r="G324" s="72">
        <v>316</v>
      </c>
      <c r="H324" s="55"/>
      <c r="I324" s="70"/>
      <c r="J324" s="74"/>
      <c r="K324" s="86" t="str">
        <f t="shared" si="24"/>
        <v/>
      </c>
      <c r="L324" s="55"/>
      <c r="M324" s="55"/>
      <c r="N324" s="34"/>
      <c r="O324" s="36"/>
      <c r="P324" s="36"/>
      <c r="Q324" s="11"/>
      <c r="R324" s="66" t="str">
        <f t="shared" si="25"/>
        <v/>
      </c>
      <c r="S324" s="69"/>
      <c r="T324" s="38"/>
      <c r="U324" s="11"/>
      <c r="V324" s="67" t="str">
        <f t="shared" si="26"/>
        <v/>
      </c>
      <c r="W324" s="17" t="str">
        <f t="shared" si="29"/>
        <v/>
      </c>
      <c r="X324" s="152" t="str">
        <f t="shared" si="27"/>
        <v/>
      </c>
    </row>
    <row r="325" spans="1:24" s="10" customFormat="1" ht="45.75" customHeight="1" thickBot="1" x14ac:dyDescent="0.25">
      <c r="A325" s="11" t="s">
        <v>9</v>
      </c>
      <c r="B325" s="1"/>
      <c r="C325" s="1"/>
      <c r="D325" s="188" t="str">
        <f t="shared" si="28"/>
        <v xml:space="preserve"> / </v>
      </c>
      <c r="E325" s="11" t="s">
        <v>9</v>
      </c>
      <c r="F325" s="78" t="s">
        <v>1372</v>
      </c>
      <c r="G325" s="72">
        <v>317</v>
      </c>
      <c r="H325" s="55"/>
      <c r="I325" s="70"/>
      <c r="J325" s="74"/>
      <c r="K325" s="86" t="str">
        <f t="shared" si="24"/>
        <v/>
      </c>
      <c r="L325" s="55"/>
      <c r="M325" s="55"/>
      <c r="N325" s="34"/>
      <c r="O325" s="36"/>
      <c r="P325" s="36"/>
      <c r="Q325" s="11"/>
      <c r="R325" s="66" t="str">
        <f t="shared" si="25"/>
        <v/>
      </c>
      <c r="S325" s="69"/>
      <c r="T325" s="38"/>
      <c r="U325" s="11"/>
      <c r="V325" s="67" t="str">
        <f t="shared" si="26"/>
        <v/>
      </c>
      <c r="W325" s="17" t="str">
        <f t="shared" si="29"/>
        <v/>
      </c>
      <c r="X325" s="152" t="str">
        <f t="shared" si="27"/>
        <v/>
      </c>
    </row>
    <row r="326" spans="1:24" s="10" customFormat="1" ht="45.75" customHeight="1" thickBot="1" x14ac:dyDescent="0.25">
      <c r="A326" s="11" t="s">
        <v>9</v>
      </c>
      <c r="B326" s="1"/>
      <c r="C326" s="1"/>
      <c r="D326" s="188" t="str">
        <f t="shared" si="28"/>
        <v xml:space="preserve"> / </v>
      </c>
      <c r="E326" s="11" t="s">
        <v>9</v>
      </c>
      <c r="F326" s="78" t="s">
        <v>1372</v>
      </c>
      <c r="G326" s="72">
        <v>318</v>
      </c>
      <c r="H326" s="55"/>
      <c r="I326" s="70"/>
      <c r="J326" s="74"/>
      <c r="K326" s="86" t="str">
        <f t="shared" si="24"/>
        <v/>
      </c>
      <c r="L326" s="55"/>
      <c r="M326" s="55"/>
      <c r="N326" s="34"/>
      <c r="O326" s="36"/>
      <c r="P326" s="36"/>
      <c r="Q326" s="11"/>
      <c r="R326" s="66" t="str">
        <f t="shared" si="25"/>
        <v/>
      </c>
      <c r="S326" s="69"/>
      <c r="T326" s="38"/>
      <c r="U326" s="11"/>
      <c r="V326" s="67" t="str">
        <f t="shared" si="26"/>
        <v/>
      </c>
      <c r="W326" s="17" t="str">
        <f t="shared" si="29"/>
        <v/>
      </c>
      <c r="X326" s="152" t="str">
        <f t="shared" si="27"/>
        <v/>
      </c>
    </row>
    <row r="327" spans="1:24" s="10" customFormat="1" ht="45.75" customHeight="1" thickBot="1" x14ac:dyDescent="0.25">
      <c r="A327" s="11" t="s">
        <v>9</v>
      </c>
      <c r="B327" s="1"/>
      <c r="C327" s="1"/>
      <c r="D327" s="188" t="str">
        <f t="shared" si="28"/>
        <v xml:space="preserve"> / </v>
      </c>
      <c r="E327" s="11" t="s">
        <v>9</v>
      </c>
      <c r="F327" s="78" t="s">
        <v>1372</v>
      </c>
      <c r="G327" s="72">
        <v>319</v>
      </c>
      <c r="H327" s="55"/>
      <c r="I327" s="70"/>
      <c r="J327" s="74"/>
      <c r="K327" s="86" t="str">
        <f t="shared" si="24"/>
        <v/>
      </c>
      <c r="L327" s="55"/>
      <c r="M327" s="55"/>
      <c r="N327" s="34"/>
      <c r="O327" s="36"/>
      <c r="P327" s="36"/>
      <c r="Q327" s="11"/>
      <c r="R327" s="66" t="str">
        <f t="shared" si="25"/>
        <v/>
      </c>
      <c r="S327" s="69"/>
      <c r="T327" s="38"/>
      <c r="U327" s="11"/>
      <c r="V327" s="67" t="str">
        <f t="shared" si="26"/>
        <v/>
      </c>
      <c r="W327" s="17" t="str">
        <f t="shared" si="29"/>
        <v/>
      </c>
      <c r="X327" s="152" t="str">
        <f t="shared" si="27"/>
        <v/>
      </c>
    </row>
    <row r="328" spans="1:24" s="10" customFormat="1" ht="45.75" customHeight="1" thickBot="1" x14ac:dyDescent="0.25">
      <c r="A328" s="11" t="s">
        <v>9</v>
      </c>
      <c r="B328" s="1"/>
      <c r="C328" s="1"/>
      <c r="D328" s="188" t="str">
        <f t="shared" si="28"/>
        <v xml:space="preserve"> / </v>
      </c>
      <c r="E328" s="11" t="s">
        <v>9</v>
      </c>
      <c r="F328" s="78" t="s">
        <v>1372</v>
      </c>
      <c r="G328" s="72">
        <v>320</v>
      </c>
      <c r="H328" s="55"/>
      <c r="I328" s="70"/>
      <c r="J328" s="74"/>
      <c r="K328" s="86" t="str">
        <f t="shared" si="24"/>
        <v/>
      </c>
      <c r="L328" s="55"/>
      <c r="M328" s="55"/>
      <c r="N328" s="34"/>
      <c r="O328" s="36"/>
      <c r="P328" s="36"/>
      <c r="Q328" s="11"/>
      <c r="R328" s="66" t="str">
        <f t="shared" si="25"/>
        <v/>
      </c>
      <c r="S328" s="69"/>
      <c r="T328" s="38"/>
      <c r="U328" s="11"/>
      <c r="V328" s="67" t="str">
        <f t="shared" si="26"/>
        <v/>
      </c>
      <c r="W328" s="17" t="str">
        <f t="shared" si="29"/>
        <v/>
      </c>
      <c r="X328" s="152" t="str">
        <f t="shared" si="27"/>
        <v/>
      </c>
    </row>
    <row r="329" spans="1:24" s="10" customFormat="1" ht="45.75" customHeight="1" thickBot="1" x14ac:dyDescent="0.25">
      <c r="A329" s="11" t="s">
        <v>9</v>
      </c>
      <c r="B329" s="1"/>
      <c r="C329" s="1"/>
      <c r="D329" s="188" t="str">
        <f t="shared" si="28"/>
        <v xml:space="preserve"> / </v>
      </c>
      <c r="E329" s="11" t="s">
        <v>9</v>
      </c>
      <c r="F329" s="78" t="s">
        <v>1372</v>
      </c>
      <c r="G329" s="72">
        <v>321</v>
      </c>
      <c r="H329" s="55"/>
      <c r="I329" s="70"/>
      <c r="J329" s="74"/>
      <c r="K329" s="86" t="str">
        <f t="shared" ref="K329:K392" si="30">IF($J$6="© DQS GmbH 2023",IF($J329="","",VLOOKUP($J329,BDKSTAB,3,FALSE))&amp;IF($J329="","",", Berufsgattung = "&amp;IF($J329="","",VLOOKUP($J329,BDKSTAB,2,FALSE))),"Copyright verletzt")</f>
        <v/>
      </c>
      <c r="L329" s="55"/>
      <c r="M329" s="55"/>
      <c r="N329" s="34"/>
      <c r="O329" s="36"/>
      <c r="P329" s="36"/>
      <c r="Q329" s="11"/>
      <c r="R329" s="66" t="str">
        <f t="shared" ref="R329:R392" si="31">IF(O329=0,"",O329*S329)</f>
        <v/>
      </c>
      <c r="S329" s="69"/>
      <c r="T329" s="38"/>
      <c r="U329" s="11"/>
      <c r="V329" s="67" t="str">
        <f t="shared" ref="V329:V392" si="32">IF($J329="","",VLOOKUP($J329,BDKSTAB,4,FALSE))</f>
        <v/>
      </c>
      <c r="W329" s="17" t="str">
        <f t="shared" si="29"/>
        <v/>
      </c>
      <c r="X329" s="152" t="str">
        <f t="shared" ref="X329:X392" si="33">IF($J329="","",VLOOKUP($J329,BDKSTAB,7,FALSE))</f>
        <v/>
      </c>
    </row>
    <row r="330" spans="1:24" s="10" customFormat="1" ht="45.75" customHeight="1" thickBot="1" x14ac:dyDescent="0.25">
      <c r="A330" s="11" t="s">
        <v>9</v>
      </c>
      <c r="B330" s="1"/>
      <c r="C330" s="1"/>
      <c r="D330" s="188" t="str">
        <f t="shared" ref="D330:D393" si="34">B330&amp;" / "&amp;C330</f>
        <v xml:space="preserve"> / </v>
      </c>
      <c r="E330" s="11" t="s">
        <v>9</v>
      </c>
      <c r="F330" s="78" t="s">
        <v>1372</v>
      </c>
      <c r="G330" s="72">
        <v>322</v>
      </c>
      <c r="H330" s="55"/>
      <c r="I330" s="70"/>
      <c r="J330" s="74"/>
      <c r="K330" s="86" t="str">
        <f t="shared" si="30"/>
        <v/>
      </c>
      <c r="L330" s="55"/>
      <c r="M330" s="55"/>
      <c r="N330" s="34"/>
      <c r="O330" s="36"/>
      <c r="P330" s="36"/>
      <c r="Q330" s="11"/>
      <c r="R330" s="66" t="str">
        <f t="shared" si="31"/>
        <v/>
      </c>
      <c r="S330" s="69"/>
      <c r="T330" s="38"/>
      <c r="U330" s="11"/>
      <c r="V330" s="67" t="str">
        <f t="shared" si="32"/>
        <v/>
      </c>
      <c r="W330" s="17" t="str">
        <f t="shared" ref="W330:W393" si="35">IF(V330="","",IF(IF(X330="S",(V330),(V330*1.25))&lt;S330,"Überschreitung = Typ2",IF(IF(X330="S",(V330),(V330*1.25))&gt;R330,"OK!, Bitte Typ 1 entragen!","OK!, Bitte Typ 1 entragen!")))</f>
        <v/>
      </c>
      <c r="X330" s="152" t="str">
        <f t="shared" si="33"/>
        <v/>
      </c>
    </row>
    <row r="331" spans="1:24" s="10" customFormat="1" ht="45.75" customHeight="1" thickBot="1" x14ac:dyDescent="0.25">
      <c r="A331" s="11" t="s">
        <v>9</v>
      </c>
      <c r="B331" s="1"/>
      <c r="C331" s="1"/>
      <c r="D331" s="188" t="str">
        <f t="shared" si="34"/>
        <v xml:space="preserve"> / </v>
      </c>
      <c r="E331" s="11" t="s">
        <v>9</v>
      </c>
      <c r="F331" s="78" t="s">
        <v>1372</v>
      </c>
      <c r="G331" s="72">
        <v>323</v>
      </c>
      <c r="H331" s="55"/>
      <c r="I331" s="70"/>
      <c r="J331" s="74"/>
      <c r="K331" s="86" t="str">
        <f t="shared" si="30"/>
        <v/>
      </c>
      <c r="L331" s="55"/>
      <c r="M331" s="55"/>
      <c r="N331" s="34"/>
      <c r="O331" s="36"/>
      <c r="P331" s="36"/>
      <c r="Q331" s="11"/>
      <c r="R331" s="66" t="str">
        <f t="shared" si="31"/>
        <v/>
      </c>
      <c r="S331" s="69"/>
      <c r="T331" s="38"/>
      <c r="U331" s="11"/>
      <c r="V331" s="67" t="str">
        <f t="shared" si="32"/>
        <v/>
      </c>
      <c r="W331" s="17" t="str">
        <f t="shared" si="35"/>
        <v/>
      </c>
      <c r="X331" s="152" t="str">
        <f t="shared" si="33"/>
        <v/>
      </c>
    </row>
    <row r="332" spans="1:24" s="10" customFormat="1" ht="45.75" customHeight="1" thickBot="1" x14ac:dyDescent="0.25">
      <c r="A332" s="11" t="s">
        <v>9</v>
      </c>
      <c r="B332" s="1"/>
      <c r="C332" s="1"/>
      <c r="D332" s="188" t="str">
        <f t="shared" si="34"/>
        <v xml:space="preserve"> / </v>
      </c>
      <c r="E332" s="11" t="s">
        <v>9</v>
      </c>
      <c r="F332" s="78" t="s">
        <v>1372</v>
      </c>
      <c r="G332" s="72">
        <v>324</v>
      </c>
      <c r="H332" s="55"/>
      <c r="I332" s="70"/>
      <c r="J332" s="74"/>
      <c r="K332" s="86" t="str">
        <f t="shared" si="30"/>
        <v/>
      </c>
      <c r="L332" s="55"/>
      <c r="M332" s="55"/>
      <c r="N332" s="34"/>
      <c r="O332" s="36"/>
      <c r="P332" s="36"/>
      <c r="Q332" s="11"/>
      <c r="R332" s="66" t="str">
        <f t="shared" si="31"/>
        <v/>
      </c>
      <c r="S332" s="69"/>
      <c r="T332" s="38"/>
      <c r="U332" s="11"/>
      <c r="V332" s="67" t="str">
        <f t="shared" si="32"/>
        <v/>
      </c>
      <c r="W332" s="17" t="str">
        <f t="shared" si="35"/>
        <v/>
      </c>
      <c r="X332" s="152" t="str">
        <f t="shared" si="33"/>
        <v/>
      </c>
    </row>
    <row r="333" spans="1:24" s="10" customFormat="1" ht="45.75" customHeight="1" thickBot="1" x14ac:dyDescent="0.25">
      <c r="A333" s="11" t="s">
        <v>9</v>
      </c>
      <c r="B333" s="1"/>
      <c r="C333" s="1"/>
      <c r="D333" s="188" t="str">
        <f t="shared" si="34"/>
        <v xml:space="preserve"> / </v>
      </c>
      <c r="E333" s="11" t="s">
        <v>9</v>
      </c>
      <c r="F333" s="78" t="s">
        <v>1372</v>
      </c>
      <c r="G333" s="72">
        <v>325</v>
      </c>
      <c r="H333" s="55"/>
      <c r="I333" s="70"/>
      <c r="J333" s="74"/>
      <c r="K333" s="86" t="str">
        <f t="shared" si="30"/>
        <v/>
      </c>
      <c r="L333" s="55"/>
      <c r="M333" s="55"/>
      <c r="N333" s="34"/>
      <c r="O333" s="36"/>
      <c r="P333" s="36"/>
      <c r="Q333" s="11"/>
      <c r="R333" s="66" t="str">
        <f t="shared" si="31"/>
        <v/>
      </c>
      <c r="S333" s="69"/>
      <c r="T333" s="38"/>
      <c r="U333" s="11"/>
      <c r="V333" s="67" t="str">
        <f t="shared" si="32"/>
        <v/>
      </c>
      <c r="W333" s="17" t="str">
        <f t="shared" si="35"/>
        <v/>
      </c>
      <c r="X333" s="152" t="str">
        <f t="shared" si="33"/>
        <v/>
      </c>
    </row>
    <row r="334" spans="1:24" s="10" customFormat="1" ht="45.75" customHeight="1" thickBot="1" x14ac:dyDescent="0.25">
      <c r="A334" s="11" t="s">
        <v>9</v>
      </c>
      <c r="B334" s="1"/>
      <c r="C334" s="1"/>
      <c r="D334" s="188" t="str">
        <f t="shared" si="34"/>
        <v xml:space="preserve"> / </v>
      </c>
      <c r="E334" s="11" t="s">
        <v>9</v>
      </c>
      <c r="F334" s="78" t="s">
        <v>1372</v>
      </c>
      <c r="G334" s="72">
        <v>326</v>
      </c>
      <c r="H334" s="55"/>
      <c r="I334" s="70"/>
      <c r="J334" s="74"/>
      <c r="K334" s="86" t="str">
        <f t="shared" si="30"/>
        <v/>
      </c>
      <c r="L334" s="55"/>
      <c r="M334" s="55"/>
      <c r="N334" s="34"/>
      <c r="O334" s="36"/>
      <c r="P334" s="36"/>
      <c r="Q334" s="11"/>
      <c r="R334" s="66" t="str">
        <f t="shared" si="31"/>
        <v/>
      </c>
      <c r="S334" s="69"/>
      <c r="T334" s="38"/>
      <c r="U334" s="11"/>
      <c r="V334" s="67" t="str">
        <f t="shared" si="32"/>
        <v/>
      </c>
      <c r="W334" s="17" t="str">
        <f t="shared" si="35"/>
        <v/>
      </c>
      <c r="X334" s="152" t="str">
        <f t="shared" si="33"/>
        <v/>
      </c>
    </row>
    <row r="335" spans="1:24" s="10" customFormat="1" ht="45.75" customHeight="1" thickBot="1" x14ac:dyDescent="0.25">
      <c r="A335" s="11" t="s">
        <v>9</v>
      </c>
      <c r="B335" s="1"/>
      <c r="C335" s="1"/>
      <c r="D335" s="188" t="str">
        <f t="shared" si="34"/>
        <v xml:space="preserve"> / </v>
      </c>
      <c r="E335" s="11" t="s">
        <v>9</v>
      </c>
      <c r="F335" s="78" t="s">
        <v>1372</v>
      </c>
      <c r="G335" s="72">
        <v>327</v>
      </c>
      <c r="H335" s="55"/>
      <c r="I335" s="70"/>
      <c r="J335" s="74"/>
      <c r="K335" s="86" t="str">
        <f t="shared" si="30"/>
        <v/>
      </c>
      <c r="L335" s="55"/>
      <c r="M335" s="55"/>
      <c r="N335" s="34"/>
      <c r="O335" s="36"/>
      <c r="P335" s="36"/>
      <c r="Q335" s="11"/>
      <c r="R335" s="66" t="str">
        <f t="shared" si="31"/>
        <v/>
      </c>
      <c r="S335" s="69"/>
      <c r="T335" s="38"/>
      <c r="U335" s="11"/>
      <c r="V335" s="67" t="str">
        <f t="shared" si="32"/>
        <v/>
      </c>
      <c r="W335" s="17" t="str">
        <f t="shared" si="35"/>
        <v/>
      </c>
      <c r="X335" s="152" t="str">
        <f t="shared" si="33"/>
        <v/>
      </c>
    </row>
    <row r="336" spans="1:24" s="10" customFormat="1" ht="45.75" customHeight="1" thickBot="1" x14ac:dyDescent="0.25">
      <c r="A336" s="11" t="s">
        <v>9</v>
      </c>
      <c r="B336" s="1"/>
      <c r="C336" s="1"/>
      <c r="D336" s="188" t="str">
        <f t="shared" si="34"/>
        <v xml:space="preserve"> / </v>
      </c>
      <c r="E336" s="11" t="s">
        <v>9</v>
      </c>
      <c r="F336" s="78" t="s">
        <v>1372</v>
      </c>
      <c r="G336" s="72">
        <v>328</v>
      </c>
      <c r="H336" s="55"/>
      <c r="I336" s="70"/>
      <c r="J336" s="74"/>
      <c r="K336" s="86" t="str">
        <f t="shared" si="30"/>
        <v/>
      </c>
      <c r="L336" s="55"/>
      <c r="M336" s="55"/>
      <c r="N336" s="34"/>
      <c r="O336" s="36"/>
      <c r="P336" s="36"/>
      <c r="Q336" s="11"/>
      <c r="R336" s="66" t="str">
        <f t="shared" si="31"/>
        <v/>
      </c>
      <c r="S336" s="69"/>
      <c r="T336" s="38"/>
      <c r="U336" s="11"/>
      <c r="V336" s="67" t="str">
        <f t="shared" si="32"/>
        <v/>
      </c>
      <c r="W336" s="17" t="str">
        <f t="shared" si="35"/>
        <v/>
      </c>
      <c r="X336" s="152" t="str">
        <f t="shared" si="33"/>
        <v/>
      </c>
    </row>
    <row r="337" spans="1:24" s="10" customFormat="1" ht="45.75" customHeight="1" thickBot="1" x14ac:dyDescent="0.25">
      <c r="A337" s="11" t="s">
        <v>9</v>
      </c>
      <c r="B337" s="1"/>
      <c r="C337" s="1"/>
      <c r="D337" s="188" t="str">
        <f t="shared" si="34"/>
        <v xml:space="preserve"> / </v>
      </c>
      <c r="E337" s="11" t="s">
        <v>9</v>
      </c>
      <c r="F337" s="78" t="s">
        <v>1372</v>
      </c>
      <c r="G337" s="72">
        <v>329</v>
      </c>
      <c r="H337" s="55"/>
      <c r="I337" s="70"/>
      <c r="J337" s="74"/>
      <c r="K337" s="86" t="str">
        <f t="shared" si="30"/>
        <v/>
      </c>
      <c r="L337" s="55"/>
      <c r="M337" s="55"/>
      <c r="N337" s="34"/>
      <c r="O337" s="36"/>
      <c r="P337" s="36"/>
      <c r="Q337" s="11"/>
      <c r="R337" s="66" t="str">
        <f t="shared" si="31"/>
        <v/>
      </c>
      <c r="S337" s="69"/>
      <c r="T337" s="38"/>
      <c r="U337" s="11"/>
      <c r="V337" s="67" t="str">
        <f t="shared" si="32"/>
        <v/>
      </c>
      <c r="W337" s="17" t="str">
        <f t="shared" si="35"/>
        <v/>
      </c>
      <c r="X337" s="152" t="str">
        <f t="shared" si="33"/>
        <v/>
      </c>
    </row>
    <row r="338" spans="1:24" s="10" customFormat="1" ht="45.75" customHeight="1" thickBot="1" x14ac:dyDescent="0.25">
      <c r="A338" s="11" t="s">
        <v>9</v>
      </c>
      <c r="B338" s="1"/>
      <c r="C338" s="1"/>
      <c r="D338" s="188" t="str">
        <f t="shared" si="34"/>
        <v xml:space="preserve"> / </v>
      </c>
      <c r="E338" s="11" t="s">
        <v>9</v>
      </c>
      <c r="F338" s="78" t="s">
        <v>1372</v>
      </c>
      <c r="G338" s="72">
        <v>330</v>
      </c>
      <c r="H338" s="55"/>
      <c r="I338" s="70"/>
      <c r="J338" s="74"/>
      <c r="K338" s="86" t="str">
        <f t="shared" si="30"/>
        <v/>
      </c>
      <c r="L338" s="55"/>
      <c r="M338" s="55"/>
      <c r="N338" s="34"/>
      <c r="O338" s="36"/>
      <c r="P338" s="36"/>
      <c r="Q338" s="11"/>
      <c r="R338" s="66" t="str">
        <f t="shared" si="31"/>
        <v/>
      </c>
      <c r="S338" s="69"/>
      <c r="T338" s="38"/>
      <c r="U338" s="11"/>
      <c r="V338" s="67" t="str">
        <f t="shared" si="32"/>
        <v/>
      </c>
      <c r="W338" s="17" t="str">
        <f t="shared" si="35"/>
        <v/>
      </c>
      <c r="X338" s="152" t="str">
        <f t="shared" si="33"/>
        <v/>
      </c>
    </row>
    <row r="339" spans="1:24" s="10" customFormat="1" ht="45.75" customHeight="1" thickBot="1" x14ac:dyDescent="0.25">
      <c r="A339" s="11" t="s">
        <v>9</v>
      </c>
      <c r="B339" s="1"/>
      <c r="C339" s="1"/>
      <c r="D339" s="188" t="str">
        <f t="shared" si="34"/>
        <v xml:space="preserve"> / </v>
      </c>
      <c r="E339" s="11" t="s">
        <v>9</v>
      </c>
      <c r="F339" s="78" t="s">
        <v>1372</v>
      </c>
      <c r="G339" s="72">
        <v>331</v>
      </c>
      <c r="H339" s="55"/>
      <c r="I339" s="70"/>
      <c r="J339" s="74"/>
      <c r="K339" s="86" t="str">
        <f t="shared" si="30"/>
        <v/>
      </c>
      <c r="L339" s="55"/>
      <c r="M339" s="55"/>
      <c r="N339" s="34"/>
      <c r="O339" s="36"/>
      <c r="P339" s="36"/>
      <c r="Q339" s="11"/>
      <c r="R339" s="66" t="str">
        <f t="shared" si="31"/>
        <v/>
      </c>
      <c r="S339" s="69"/>
      <c r="T339" s="38"/>
      <c r="U339" s="11"/>
      <c r="V339" s="67" t="str">
        <f t="shared" si="32"/>
        <v/>
      </c>
      <c r="W339" s="17" t="str">
        <f t="shared" si="35"/>
        <v/>
      </c>
      <c r="X339" s="152" t="str">
        <f t="shared" si="33"/>
        <v/>
      </c>
    </row>
    <row r="340" spans="1:24" s="10" customFormat="1" ht="45.75" customHeight="1" thickBot="1" x14ac:dyDescent="0.25">
      <c r="A340" s="11" t="s">
        <v>9</v>
      </c>
      <c r="B340" s="1"/>
      <c r="C340" s="1"/>
      <c r="D340" s="188" t="str">
        <f t="shared" si="34"/>
        <v xml:space="preserve"> / </v>
      </c>
      <c r="E340" s="11" t="s">
        <v>9</v>
      </c>
      <c r="F340" s="78" t="s">
        <v>1372</v>
      </c>
      <c r="G340" s="72">
        <v>332</v>
      </c>
      <c r="H340" s="55"/>
      <c r="I340" s="70"/>
      <c r="J340" s="74"/>
      <c r="K340" s="86" t="str">
        <f t="shared" si="30"/>
        <v/>
      </c>
      <c r="L340" s="55"/>
      <c r="M340" s="55"/>
      <c r="N340" s="34"/>
      <c r="O340" s="36"/>
      <c r="P340" s="36"/>
      <c r="Q340" s="11"/>
      <c r="R340" s="66" t="str">
        <f t="shared" si="31"/>
        <v/>
      </c>
      <c r="S340" s="69"/>
      <c r="T340" s="38"/>
      <c r="U340" s="11"/>
      <c r="V340" s="67" t="str">
        <f t="shared" si="32"/>
        <v/>
      </c>
      <c r="W340" s="17" t="str">
        <f t="shared" si="35"/>
        <v/>
      </c>
      <c r="X340" s="152" t="str">
        <f t="shared" si="33"/>
        <v/>
      </c>
    </row>
    <row r="341" spans="1:24" s="10" customFormat="1" ht="45.75" customHeight="1" thickBot="1" x14ac:dyDescent="0.25">
      <c r="A341" s="11" t="s">
        <v>9</v>
      </c>
      <c r="B341" s="1"/>
      <c r="C341" s="1"/>
      <c r="D341" s="188" t="str">
        <f t="shared" si="34"/>
        <v xml:space="preserve"> / </v>
      </c>
      <c r="E341" s="11" t="s">
        <v>9</v>
      </c>
      <c r="F341" s="78" t="s">
        <v>1372</v>
      </c>
      <c r="G341" s="72">
        <v>333</v>
      </c>
      <c r="H341" s="55"/>
      <c r="I341" s="70"/>
      <c r="J341" s="74"/>
      <c r="K341" s="86" t="str">
        <f t="shared" si="30"/>
        <v/>
      </c>
      <c r="L341" s="55"/>
      <c r="M341" s="55"/>
      <c r="N341" s="34"/>
      <c r="O341" s="36"/>
      <c r="P341" s="36"/>
      <c r="Q341" s="11"/>
      <c r="R341" s="66" t="str">
        <f t="shared" si="31"/>
        <v/>
      </c>
      <c r="S341" s="69"/>
      <c r="T341" s="38"/>
      <c r="U341" s="11"/>
      <c r="V341" s="67" t="str">
        <f t="shared" si="32"/>
        <v/>
      </c>
      <c r="W341" s="17" t="str">
        <f t="shared" si="35"/>
        <v/>
      </c>
      <c r="X341" s="152" t="str">
        <f t="shared" si="33"/>
        <v/>
      </c>
    </row>
    <row r="342" spans="1:24" s="10" customFormat="1" ht="45.75" customHeight="1" thickBot="1" x14ac:dyDescent="0.25">
      <c r="A342" s="11" t="s">
        <v>9</v>
      </c>
      <c r="B342" s="1"/>
      <c r="C342" s="1"/>
      <c r="D342" s="188" t="str">
        <f t="shared" si="34"/>
        <v xml:space="preserve"> / </v>
      </c>
      <c r="E342" s="11" t="s">
        <v>9</v>
      </c>
      <c r="F342" s="78" t="s">
        <v>1372</v>
      </c>
      <c r="G342" s="72">
        <v>334</v>
      </c>
      <c r="H342" s="55"/>
      <c r="I342" s="70"/>
      <c r="J342" s="74"/>
      <c r="K342" s="86" t="str">
        <f t="shared" si="30"/>
        <v/>
      </c>
      <c r="L342" s="55"/>
      <c r="M342" s="55"/>
      <c r="N342" s="34"/>
      <c r="O342" s="36"/>
      <c r="P342" s="36"/>
      <c r="Q342" s="11"/>
      <c r="R342" s="66" t="str">
        <f t="shared" si="31"/>
        <v/>
      </c>
      <c r="S342" s="69"/>
      <c r="T342" s="38"/>
      <c r="U342" s="11"/>
      <c r="V342" s="67" t="str">
        <f t="shared" si="32"/>
        <v/>
      </c>
      <c r="W342" s="17" t="str">
        <f t="shared" si="35"/>
        <v/>
      </c>
      <c r="X342" s="152" t="str">
        <f t="shared" si="33"/>
        <v/>
      </c>
    </row>
    <row r="343" spans="1:24" s="10" customFormat="1" ht="45.75" customHeight="1" thickBot="1" x14ac:dyDescent="0.25">
      <c r="A343" s="11" t="s">
        <v>9</v>
      </c>
      <c r="B343" s="1"/>
      <c r="C343" s="1"/>
      <c r="D343" s="188" t="str">
        <f t="shared" si="34"/>
        <v xml:space="preserve"> / </v>
      </c>
      <c r="E343" s="11" t="s">
        <v>9</v>
      </c>
      <c r="F343" s="78" t="s">
        <v>1372</v>
      </c>
      <c r="G343" s="72">
        <v>335</v>
      </c>
      <c r="H343" s="55"/>
      <c r="I343" s="70"/>
      <c r="J343" s="74"/>
      <c r="K343" s="86" t="str">
        <f t="shared" si="30"/>
        <v/>
      </c>
      <c r="L343" s="55"/>
      <c r="M343" s="55"/>
      <c r="N343" s="34"/>
      <c r="O343" s="36"/>
      <c r="P343" s="36"/>
      <c r="Q343" s="11"/>
      <c r="R343" s="66" t="str">
        <f t="shared" si="31"/>
        <v/>
      </c>
      <c r="S343" s="69"/>
      <c r="T343" s="38"/>
      <c r="U343" s="11"/>
      <c r="V343" s="67" t="str">
        <f t="shared" si="32"/>
        <v/>
      </c>
      <c r="W343" s="17" t="str">
        <f t="shared" si="35"/>
        <v/>
      </c>
      <c r="X343" s="152" t="str">
        <f t="shared" si="33"/>
        <v/>
      </c>
    </row>
    <row r="344" spans="1:24" s="10" customFormat="1" ht="45.75" customHeight="1" thickBot="1" x14ac:dyDescent="0.25">
      <c r="A344" s="11" t="s">
        <v>9</v>
      </c>
      <c r="B344" s="1"/>
      <c r="C344" s="1"/>
      <c r="D344" s="188" t="str">
        <f t="shared" si="34"/>
        <v xml:space="preserve"> / </v>
      </c>
      <c r="E344" s="11" t="s">
        <v>9</v>
      </c>
      <c r="F344" s="78" t="s">
        <v>1372</v>
      </c>
      <c r="G344" s="72">
        <v>336</v>
      </c>
      <c r="H344" s="55"/>
      <c r="I344" s="70"/>
      <c r="J344" s="74"/>
      <c r="K344" s="86" t="str">
        <f t="shared" si="30"/>
        <v/>
      </c>
      <c r="L344" s="55"/>
      <c r="M344" s="55"/>
      <c r="N344" s="34"/>
      <c r="O344" s="36"/>
      <c r="P344" s="36"/>
      <c r="Q344" s="11"/>
      <c r="R344" s="66" t="str">
        <f t="shared" si="31"/>
        <v/>
      </c>
      <c r="S344" s="69"/>
      <c r="T344" s="38"/>
      <c r="U344" s="11"/>
      <c r="V344" s="67" t="str">
        <f t="shared" si="32"/>
        <v/>
      </c>
      <c r="W344" s="17" t="str">
        <f t="shared" si="35"/>
        <v/>
      </c>
      <c r="X344" s="152" t="str">
        <f t="shared" si="33"/>
        <v/>
      </c>
    </row>
    <row r="345" spans="1:24" s="10" customFormat="1" ht="45.75" customHeight="1" thickBot="1" x14ac:dyDescent="0.25">
      <c r="A345" s="11" t="s">
        <v>9</v>
      </c>
      <c r="B345" s="1"/>
      <c r="C345" s="1"/>
      <c r="D345" s="188" t="str">
        <f t="shared" si="34"/>
        <v xml:space="preserve"> / </v>
      </c>
      <c r="E345" s="11" t="s">
        <v>9</v>
      </c>
      <c r="F345" s="78" t="s">
        <v>1372</v>
      </c>
      <c r="G345" s="72">
        <v>337</v>
      </c>
      <c r="H345" s="55"/>
      <c r="I345" s="70"/>
      <c r="J345" s="74"/>
      <c r="K345" s="86" t="str">
        <f t="shared" si="30"/>
        <v/>
      </c>
      <c r="L345" s="55"/>
      <c r="M345" s="55"/>
      <c r="N345" s="34"/>
      <c r="O345" s="36"/>
      <c r="P345" s="36"/>
      <c r="Q345" s="11"/>
      <c r="R345" s="66" t="str">
        <f t="shared" si="31"/>
        <v/>
      </c>
      <c r="S345" s="69"/>
      <c r="T345" s="38"/>
      <c r="U345" s="11"/>
      <c r="V345" s="67" t="str">
        <f t="shared" si="32"/>
        <v/>
      </c>
      <c r="W345" s="17" t="str">
        <f t="shared" si="35"/>
        <v/>
      </c>
      <c r="X345" s="152" t="str">
        <f t="shared" si="33"/>
        <v/>
      </c>
    </row>
    <row r="346" spans="1:24" s="10" customFormat="1" ht="45.75" customHeight="1" thickBot="1" x14ac:dyDescent="0.25">
      <c r="A346" s="11" t="s">
        <v>9</v>
      </c>
      <c r="B346" s="1"/>
      <c r="C346" s="1"/>
      <c r="D346" s="188" t="str">
        <f t="shared" si="34"/>
        <v xml:space="preserve"> / </v>
      </c>
      <c r="E346" s="11" t="s">
        <v>9</v>
      </c>
      <c r="F346" s="78" t="s">
        <v>1372</v>
      </c>
      <c r="G346" s="72">
        <v>338</v>
      </c>
      <c r="H346" s="55"/>
      <c r="I346" s="70"/>
      <c r="J346" s="74"/>
      <c r="K346" s="86" t="str">
        <f t="shared" si="30"/>
        <v/>
      </c>
      <c r="L346" s="55"/>
      <c r="M346" s="55"/>
      <c r="N346" s="34"/>
      <c r="O346" s="36"/>
      <c r="P346" s="36"/>
      <c r="Q346" s="11"/>
      <c r="R346" s="66" t="str">
        <f t="shared" si="31"/>
        <v/>
      </c>
      <c r="S346" s="69"/>
      <c r="T346" s="38"/>
      <c r="U346" s="11"/>
      <c r="V346" s="67" t="str">
        <f t="shared" si="32"/>
        <v/>
      </c>
      <c r="W346" s="17" t="str">
        <f t="shared" si="35"/>
        <v/>
      </c>
      <c r="X346" s="152" t="str">
        <f t="shared" si="33"/>
        <v/>
      </c>
    </row>
    <row r="347" spans="1:24" s="10" customFormat="1" ht="45.75" customHeight="1" thickBot="1" x14ac:dyDescent="0.25">
      <c r="A347" s="11" t="s">
        <v>9</v>
      </c>
      <c r="B347" s="1"/>
      <c r="C347" s="1"/>
      <c r="D347" s="188" t="str">
        <f t="shared" si="34"/>
        <v xml:space="preserve"> / </v>
      </c>
      <c r="E347" s="11" t="s">
        <v>9</v>
      </c>
      <c r="F347" s="78" t="s">
        <v>1372</v>
      </c>
      <c r="G347" s="72">
        <v>339</v>
      </c>
      <c r="H347" s="55"/>
      <c r="I347" s="70"/>
      <c r="J347" s="74"/>
      <c r="K347" s="86" t="str">
        <f t="shared" si="30"/>
        <v/>
      </c>
      <c r="L347" s="55"/>
      <c r="M347" s="55"/>
      <c r="N347" s="34"/>
      <c r="O347" s="36"/>
      <c r="P347" s="36"/>
      <c r="Q347" s="11"/>
      <c r="R347" s="66" t="str">
        <f t="shared" si="31"/>
        <v/>
      </c>
      <c r="S347" s="69"/>
      <c r="T347" s="38"/>
      <c r="U347" s="11"/>
      <c r="V347" s="67" t="str">
        <f t="shared" si="32"/>
        <v/>
      </c>
      <c r="W347" s="17" t="str">
        <f t="shared" si="35"/>
        <v/>
      </c>
      <c r="X347" s="152" t="str">
        <f t="shared" si="33"/>
        <v/>
      </c>
    </row>
    <row r="348" spans="1:24" s="10" customFormat="1" ht="45.75" customHeight="1" thickBot="1" x14ac:dyDescent="0.25">
      <c r="A348" s="11" t="s">
        <v>9</v>
      </c>
      <c r="B348" s="1"/>
      <c r="C348" s="1"/>
      <c r="D348" s="188" t="str">
        <f t="shared" si="34"/>
        <v xml:space="preserve"> / </v>
      </c>
      <c r="E348" s="11" t="s">
        <v>9</v>
      </c>
      <c r="F348" s="78" t="s">
        <v>1372</v>
      </c>
      <c r="G348" s="72">
        <v>340</v>
      </c>
      <c r="H348" s="55"/>
      <c r="I348" s="70"/>
      <c r="J348" s="74"/>
      <c r="K348" s="86" t="str">
        <f t="shared" si="30"/>
        <v/>
      </c>
      <c r="L348" s="55"/>
      <c r="M348" s="55"/>
      <c r="N348" s="34"/>
      <c r="O348" s="36"/>
      <c r="P348" s="36"/>
      <c r="Q348" s="11"/>
      <c r="R348" s="66" t="str">
        <f t="shared" si="31"/>
        <v/>
      </c>
      <c r="S348" s="69"/>
      <c r="T348" s="38"/>
      <c r="U348" s="11"/>
      <c r="V348" s="67" t="str">
        <f t="shared" si="32"/>
        <v/>
      </c>
      <c r="W348" s="17" t="str">
        <f t="shared" si="35"/>
        <v/>
      </c>
      <c r="X348" s="152" t="str">
        <f t="shared" si="33"/>
        <v/>
      </c>
    </row>
    <row r="349" spans="1:24" s="10" customFormat="1" ht="45.75" customHeight="1" thickBot="1" x14ac:dyDescent="0.25">
      <c r="A349" s="11" t="s">
        <v>9</v>
      </c>
      <c r="B349" s="1"/>
      <c r="C349" s="1"/>
      <c r="D349" s="188" t="str">
        <f t="shared" si="34"/>
        <v xml:space="preserve"> / </v>
      </c>
      <c r="E349" s="11" t="s">
        <v>9</v>
      </c>
      <c r="F349" s="78" t="s">
        <v>1372</v>
      </c>
      <c r="G349" s="72">
        <v>341</v>
      </c>
      <c r="H349" s="55"/>
      <c r="I349" s="70"/>
      <c r="J349" s="74"/>
      <c r="K349" s="86" t="str">
        <f t="shared" si="30"/>
        <v/>
      </c>
      <c r="L349" s="55"/>
      <c r="M349" s="55"/>
      <c r="N349" s="34"/>
      <c r="O349" s="36"/>
      <c r="P349" s="36"/>
      <c r="Q349" s="11"/>
      <c r="R349" s="66" t="str">
        <f t="shared" si="31"/>
        <v/>
      </c>
      <c r="S349" s="69"/>
      <c r="T349" s="38"/>
      <c r="U349" s="11"/>
      <c r="V349" s="67" t="str">
        <f t="shared" si="32"/>
        <v/>
      </c>
      <c r="W349" s="17" t="str">
        <f t="shared" si="35"/>
        <v/>
      </c>
      <c r="X349" s="152" t="str">
        <f t="shared" si="33"/>
        <v/>
      </c>
    </row>
    <row r="350" spans="1:24" s="10" customFormat="1" ht="45.75" customHeight="1" thickBot="1" x14ac:dyDescent="0.25">
      <c r="A350" s="11" t="s">
        <v>9</v>
      </c>
      <c r="B350" s="1"/>
      <c r="C350" s="1"/>
      <c r="D350" s="188" t="str">
        <f t="shared" si="34"/>
        <v xml:space="preserve"> / </v>
      </c>
      <c r="E350" s="11" t="s">
        <v>9</v>
      </c>
      <c r="F350" s="78" t="s">
        <v>1372</v>
      </c>
      <c r="G350" s="72">
        <v>342</v>
      </c>
      <c r="H350" s="55"/>
      <c r="I350" s="70"/>
      <c r="J350" s="74"/>
      <c r="K350" s="86" t="str">
        <f t="shared" si="30"/>
        <v/>
      </c>
      <c r="L350" s="55"/>
      <c r="M350" s="55"/>
      <c r="N350" s="34"/>
      <c r="O350" s="36"/>
      <c r="P350" s="36"/>
      <c r="Q350" s="11"/>
      <c r="R350" s="66" t="str">
        <f t="shared" si="31"/>
        <v/>
      </c>
      <c r="S350" s="69"/>
      <c r="T350" s="38"/>
      <c r="U350" s="11"/>
      <c r="V350" s="67" t="str">
        <f t="shared" si="32"/>
        <v/>
      </c>
      <c r="W350" s="17" t="str">
        <f t="shared" si="35"/>
        <v/>
      </c>
      <c r="X350" s="152" t="str">
        <f t="shared" si="33"/>
        <v/>
      </c>
    </row>
    <row r="351" spans="1:24" s="10" customFormat="1" ht="45.75" customHeight="1" thickBot="1" x14ac:dyDescent="0.25">
      <c r="A351" s="11" t="s">
        <v>9</v>
      </c>
      <c r="B351" s="1"/>
      <c r="C351" s="1"/>
      <c r="D351" s="188" t="str">
        <f t="shared" si="34"/>
        <v xml:space="preserve"> / </v>
      </c>
      <c r="E351" s="11" t="s">
        <v>9</v>
      </c>
      <c r="F351" s="78" t="s">
        <v>1372</v>
      </c>
      <c r="G351" s="72">
        <v>343</v>
      </c>
      <c r="H351" s="55"/>
      <c r="I351" s="70"/>
      <c r="J351" s="74"/>
      <c r="K351" s="86" t="str">
        <f t="shared" si="30"/>
        <v/>
      </c>
      <c r="L351" s="55"/>
      <c r="M351" s="55"/>
      <c r="N351" s="34"/>
      <c r="O351" s="36"/>
      <c r="P351" s="36"/>
      <c r="Q351" s="11"/>
      <c r="R351" s="66" t="str">
        <f t="shared" si="31"/>
        <v/>
      </c>
      <c r="S351" s="69"/>
      <c r="T351" s="38"/>
      <c r="U351" s="11"/>
      <c r="V351" s="67" t="str">
        <f t="shared" si="32"/>
        <v/>
      </c>
      <c r="W351" s="17" t="str">
        <f t="shared" si="35"/>
        <v/>
      </c>
      <c r="X351" s="152" t="str">
        <f t="shared" si="33"/>
        <v/>
      </c>
    </row>
    <row r="352" spans="1:24" s="10" customFormat="1" ht="45.75" customHeight="1" thickBot="1" x14ac:dyDescent="0.25">
      <c r="A352" s="11" t="s">
        <v>9</v>
      </c>
      <c r="B352" s="1"/>
      <c r="C352" s="1"/>
      <c r="D352" s="188" t="str">
        <f t="shared" si="34"/>
        <v xml:space="preserve"> / </v>
      </c>
      <c r="E352" s="11" t="s">
        <v>9</v>
      </c>
      <c r="F352" s="78" t="s">
        <v>1372</v>
      </c>
      <c r="G352" s="72">
        <v>344</v>
      </c>
      <c r="H352" s="55"/>
      <c r="I352" s="70"/>
      <c r="J352" s="74"/>
      <c r="K352" s="86" t="str">
        <f t="shared" si="30"/>
        <v/>
      </c>
      <c r="L352" s="55"/>
      <c r="M352" s="55"/>
      <c r="N352" s="34"/>
      <c r="O352" s="36"/>
      <c r="P352" s="36"/>
      <c r="Q352" s="11"/>
      <c r="R352" s="66" t="str">
        <f t="shared" si="31"/>
        <v/>
      </c>
      <c r="S352" s="69"/>
      <c r="T352" s="38"/>
      <c r="U352" s="11"/>
      <c r="V352" s="67" t="str">
        <f t="shared" si="32"/>
        <v/>
      </c>
      <c r="W352" s="17" t="str">
        <f t="shared" si="35"/>
        <v/>
      </c>
      <c r="X352" s="152" t="str">
        <f t="shared" si="33"/>
        <v/>
      </c>
    </row>
    <row r="353" spans="1:24" s="10" customFormat="1" ht="45.75" customHeight="1" thickBot="1" x14ac:dyDescent="0.25">
      <c r="A353" s="11" t="s">
        <v>9</v>
      </c>
      <c r="B353" s="1"/>
      <c r="C353" s="1"/>
      <c r="D353" s="188" t="str">
        <f t="shared" si="34"/>
        <v xml:space="preserve"> / </v>
      </c>
      <c r="E353" s="11" t="s">
        <v>9</v>
      </c>
      <c r="F353" s="78" t="s">
        <v>1372</v>
      </c>
      <c r="G353" s="72">
        <v>345</v>
      </c>
      <c r="H353" s="55"/>
      <c r="I353" s="70"/>
      <c r="J353" s="74"/>
      <c r="K353" s="86" t="str">
        <f t="shared" si="30"/>
        <v/>
      </c>
      <c r="L353" s="55"/>
      <c r="M353" s="55"/>
      <c r="N353" s="34"/>
      <c r="O353" s="36"/>
      <c r="P353" s="36"/>
      <c r="Q353" s="11"/>
      <c r="R353" s="66" t="str">
        <f t="shared" si="31"/>
        <v/>
      </c>
      <c r="S353" s="69"/>
      <c r="T353" s="38"/>
      <c r="U353" s="11"/>
      <c r="V353" s="67" t="str">
        <f t="shared" si="32"/>
        <v/>
      </c>
      <c r="W353" s="17" t="str">
        <f t="shared" si="35"/>
        <v/>
      </c>
      <c r="X353" s="152" t="str">
        <f t="shared" si="33"/>
        <v/>
      </c>
    </row>
    <row r="354" spans="1:24" s="10" customFormat="1" ht="45.75" customHeight="1" thickBot="1" x14ac:dyDescent="0.25">
      <c r="A354" s="11" t="s">
        <v>9</v>
      </c>
      <c r="B354" s="1"/>
      <c r="C354" s="1"/>
      <c r="D354" s="188" t="str">
        <f t="shared" si="34"/>
        <v xml:space="preserve"> / </v>
      </c>
      <c r="E354" s="11" t="s">
        <v>9</v>
      </c>
      <c r="F354" s="78" t="s">
        <v>1372</v>
      </c>
      <c r="G354" s="72">
        <v>346</v>
      </c>
      <c r="H354" s="55"/>
      <c r="I354" s="70"/>
      <c r="J354" s="74"/>
      <c r="K354" s="86" t="str">
        <f t="shared" si="30"/>
        <v/>
      </c>
      <c r="L354" s="55"/>
      <c r="M354" s="55"/>
      <c r="N354" s="34"/>
      <c r="O354" s="36"/>
      <c r="P354" s="36"/>
      <c r="Q354" s="11"/>
      <c r="R354" s="66" t="str">
        <f t="shared" si="31"/>
        <v/>
      </c>
      <c r="S354" s="69"/>
      <c r="T354" s="38"/>
      <c r="U354" s="11"/>
      <c r="V354" s="67" t="str">
        <f t="shared" si="32"/>
        <v/>
      </c>
      <c r="W354" s="17" t="str">
        <f t="shared" si="35"/>
        <v/>
      </c>
      <c r="X354" s="152" t="str">
        <f t="shared" si="33"/>
        <v/>
      </c>
    </row>
    <row r="355" spans="1:24" s="10" customFormat="1" ht="45.75" customHeight="1" thickBot="1" x14ac:dyDescent="0.25">
      <c r="A355" s="11" t="s">
        <v>9</v>
      </c>
      <c r="B355" s="1"/>
      <c r="C355" s="1"/>
      <c r="D355" s="188" t="str">
        <f t="shared" si="34"/>
        <v xml:space="preserve"> / </v>
      </c>
      <c r="E355" s="11" t="s">
        <v>9</v>
      </c>
      <c r="F355" s="78" t="s">
        <v>1372</v>
      </c>
      <c r="G355" s="72">
        <v>347</v>
      </c>
      <c r="H355" s="55"/>
      <c r="I355" s="70"/>
      <c r="J355" s="74"/>
      <c r="K355" s="86" t="str">
        <f t="shared" si="30"/>
        <v/>
      </c>
      <c r="L355" s="55"/>
      <c r="M355" s="55"/>
      <c r="N355" s="34"/>
      <c r="O355" s="36"/>
      <c r="P355" s="36"/>
      <c r="Q355" s="11"/>
      <c r="R355" s="66" t="str">
        <f t="shared" si="31"/>
        <v/>
      </c>
      <c r="S355" s="69"/>
      <c r="T355" s="38"/>
      <c r="U355" s="11"/>
      <c r="V355" s="67" t="str">
        <f t="shared" si="32"/>
        <v/>
      </c>
      <c r="W355" s="17" t="str">
        <f t="shared" si="35"/>
        <v/>
      </c>
      <c r="X355" s="152" t="str">
        <f t="shared" si="33"/>
        <v/>
      </c>
    </row>
    <row r="356" spans="1:24" s="10" customFormat="1" ht="45.75" customHeight="1" thickBot="1" x14ac:dyDescent="0.25">
      <c r="A356" s="11" t="s">
        <v>9</v>
      </c>
      <c r="B356" s="1"/>
      <c r="C356" s="1"/>
      <c r="D356" s="188" t="str">
        <f t="shared" si="34"/>
        <v xml:space="preserve"> / </v>
      </c>
      <c r="E356" s="11" t="s">
        <v>9</v>
      </c>
      <c r="F356" s="78" t="s">
        <v>1372</v>
      </c>
      <c r="G356" s="72">
        <v>348</v>
      </c>
      <c r="H356" s="55"/>
      <c r="I356" s="70"/>
      <c r="J356" s="74"/>
      <c r="K356" s="86" t="str">
        <f t="shared" si="30"/>
        <v/>
      </c>
      <c r="L356" s="55"/>
      <c r="M356" s="55"/>
      <c r="N356" s="34"/>
      <c r="O356" s="36"/>
      <c r="P356" s="36"/>
      <c r="Q356" s="11"/>
      <c r="R356" s="66" t="str">
        <f t="shared" si="31"/>
        <v/>
      </c>
      <c r="S356" s="69"/>
      <c r="T356" s="38"/>
      <c r="U356" s="11"/>
      <c r="V356" s="67" t="str">
        <f t="shared" si="32"/>
        <v/>
      </c>
      <c r="W356" s="17" t="str">
        <f t="shared" si="35"/>
        <v/>
      </c>
      <c r="X356" s="152" t="str">
        <f t="shared" si="33"/>
        <v/>
      </c>
    </row>
    <row r="357" spans="1:24" s="10" customFormat="1" ht="45.75" customHeight="1" thickBot="1" x14ac:dyDescent="0.25">
      <c r="A357" s="11" t="s">
        <v>9</v>
      </c>
      <c r="B357" s="1"/>
      <c r="C357" s="1"/>
      <c r="D357" s="188" t="str">
        <f t="shared" si="34"/>
        <v xml:space="preserve"> / </v>
      </c>
      <c r="E357" s="11" t="s">
        <v>9</v>
      </c>
      <c r="F357" s="78" t="s">
        <v>1372</v>
      </c>
      <c r="G357" s="72">
        <v>349</v>
      </c>
      <c r="H357" s="55"/>
      <c r="I357" s="70"/>
      <c r="J357" s="74"/>
      <c r="K357" s="86" t="str">
        <f t="shared" si="30"/>
        <v/>
      </c>
      <c r="L357" s="55"/>
      <c r="M357" s="55"/>
      <c r="N357" s="34"/>
      <c r="O357" s="36"/>
      <c r="P357" s="36"/>
      <c r="Q357" s="11"/>
      <c r="R357" s="66" t="str">
        <f t="shared" si="31"/>
        <v/>
      </c>
      <c r="S357" s="69"/>
      <c r="T357" s="38"/>
      <c r="U357" s="11"/>
      <c r="V357" s="67" t="str">
        <f t="shared" si="32"/>
        <v/>
      </c>
      <c r="W357" s="17" t="str">
        <f t="shared" si="35"/>
        <v/>
      </c>
      <c r="X357" s="152" t="str">
        <f t="shared" si="33"/>
        <v/>
      </c>
    </row>
    <row r="358" spans="1:24" s="10" customFormat="1" ht="45.75" customHeight="1" thickBot="1" x14ac:dyDescent="0.25">
      <c r="A358" s="11" t="s">
        <v>9</v>
      </c>
      <c r="B358" s="1"/>
      <c r="C358" s="1"/>
      <c r="D358" s="188" t="str">
        <f t="shared" si="34"/>
        <v xml:space="preserve"> / </v>
      </c>
      <c r="E358" s="11" t="s">
        <v>9</v>
      </c>
      <c r="F358" s="78" t="s">
        <v>1372</v>
      </c>
      <c r="G358" s="72">
        <v>350</v>
      </c>
      <c r="H358" s="55"/>
      <c r="I358" s="70"/>
      <c r="J358" s="74"/>
      <c r="K358" s="86" t="str">
        <f t="shared" si="30"/>
        <v/>
      </c>
      <c r="L358" s="55"/>
      <c r="M358" s="55"/>
      <c r="N358" s="34"/>
      <c r="O358" s="36"/>
      <c r="P358" s="36"/>
      <c r="Q358" s="11"/>
      <c r="R358" s="66" t="str">
        <f t="shared" si="31"/>
        <v/>
      </c>
      <c r="S358" s="69"/>
      <c r="T358" s="38"/>
      <c r="U358" s="11"/>
      <c r="V358" s="67" t="str">
        <f t="shared" si="32"/>
        <v/>
      </c>
      <c r="W358" s="17" t="str">
        <f t="shared" si="35"/>
        <v/>
      </c>
      <c r="X358" s="152" t="str">
        <f t="shared" si="33"/>
        <v/>
      </c>
    </row>
    <row r="359" spans="1:24" s="10" customFormat="1" ht="45.75" customHeight="1" thickBot="1" x14ac:dyDescent="0.25">
      <c r="A359" s="11" t="s">
        <v>9</v>
      </c>
      <c r="B359" s="1"/>
      <c r="C359" s="1"/>
      <c r="D359" s="188" t="str">
        <f t="shared" si="34"/>
        <v xml:space="preserve"> / </v>
      </c>
      <c r="E359" s="11" t="s">
        <v>9</v>
      </c>
      <c r="F359" s="78" t="s">
        <v>1372</v>
      </c>
      <c r="G359" s="72">
        <v>351</v>
      </c>
      <c r="H359" s="55"/>
      <c r="I359" s="70"/>
      <c r="J359" s="74"/>
      <c r="K359" s="86" t="str">
        <f t="shared" si="30"/>
        <v/>
      </c>
      <c r="L359" s="55"/>
      <c r="M359" s="55"/>
      <c r="N359" s="34"/>
      <c r="O359" s="36"/>
      <c r="P359" s="36"/>
      <c r="Q359" s="11"/>
      <c r="R359" s="66" t="str">
        <f t="shared" si="31"/>
        <v/>
      </c>
      <c r="S359" s="69"/>
      <c r="T359" s="38"/>
      <c r="U359" s="11"/>
      <c r="V359" s="67" t="str">
        <f t="shared" si="32"/>
        <v/>
      </c>
      <c r="W359" s="17" t="str">
        <f t="shared" si="35"/>
        <v/>
      </c>
      <c r="X359" s="152" t="str">
        <f t="shared" si="33"/>
        <v/>
      </c>
    </row>
    <row r="360" spans="1:24" s="10" customFormat="1" ht="45.75" customHeight="1" thickBot="1" x14ac:dyDescent="0.25">
      <c r="A360" s="11" t="s">
        <v>9</v>
      </c>
      <c r="B360" s="1"/>
      <c r="C360" s="1"/>
      <c r="D360" s="188" t="str">
        <f t="shared" si="34"/>
        <v xml:space="preserve"> / </v>
      </c>
      <c r="E360" s="11" t="s">
        <v>9</v>
      </c>
      <c r="F360" s="78" t="s">
        <v>1372</v>
      </c>
      <c r="G360" s="72">
        <v>352</v>
      </c>
      <c r="H360" s="55"/>
      <c r="I360" s="70"/>
      <c r="J360" s="74"/>
      <c r="K360" s="86" t="str">
        <f t="shared" si="30"/>
        <v/>
      </c>
      <c r="L360" s="55"/>
      <c r="M360" s="55"/>
      <c r="N360" s="34"/>
      <c r="O360" s="36"/>
      <c r="P360" s="36"/>
      <c r="Q360" s="11"/>
      <c r="R360" s="66" t="str">
        <f t="shared" si="31"/>
        <v/>
      </c>
      <c r="S360" s="69"/>
      <c r="T360" s="38"/>
      <c r="U360" s="11"/>
      <c r="V360" s="67" t="str">
        <f t="shared" si="32"/>
        <v/>
      </c>
      <c r="W360" s="17" t="str">
        <f t="shared" si="35"/>
        <v/>
      </c>
      <c r="X360" s="152" t="str">
        <f t="shared" si="33"/>
        <v/>
      </c>
    </row>
    <row r="361" spans="1:24" s="10" customFormat="1" ht="45.75" customHeight="1" thickBot="1" x14ac:dyDescent="0.25">
      <c r="A361" s="11" t="s">
        <v>9</v>
      </c>
      <c r="B361" s="1"/>
      <c r="C361" s="1"/>
      <c r="D361" s="188" t="str">
        <f t="shared" si="34"/>
        <v xml:space="preserve"> / </v>
      </c>
      <c r="E361" s="11" t="s">
        <v>9</v>
      </c>
      <c r="F361" s="78" t="s">
        <v>1372</v>
      </c>
      <c r="G361" s="72">
        <v>353</v>
      </c>
      <c r="H361" s="55"/>
      <c r="I361" s="70"/>
      <c r="J361" s="74"/>
      <c r="K361" s="86" t="str">
        <f t="shared" si="30"/>
        <v/>
      </c>
      <c r="L361" s="55"/>
      <c r="M361" s="55"/>
      <c r="N361" s="34"/>
      <c r="O361" s="36"/>
      <c r="P361" s="36"/>
      <c r="Q361" s="11"/>
      <c r="R361" s="66" t="str">
        <f t="shared" si="31"/>
        <v/>
      </c>
      <c r="S361" s="69"/>
      <c r="T361" s="38"/>
      <c r="U361" s="11"/>
      <c r="V361" s="67" t="str">
        <f t="shared" si="32"/>
        <v/>
      </c>
      <c r="W361" s="17" t="str">
        <f t="shared" si="35"/>
        <v/>
      </c>
      <c r="X361" s="152" t="str">
        <f t="shared" si="33"/>
        <v/>
      </c>
    </row>
    <row r="362" spans="1:24" s="10" customFormat="1" ht="45.75" customHeight="1" thickBot="1" x14ac:dyDescent="0.25">
      <c r="A362" s="11" t="s">
        <v>9</v>
      </c>
      <c r="B362" s="1"/>
      <c r="C362" s="1"/>
      <c r="D362" s="188" t="str">
        <f t="shared" si="34"/>
        <v xml:space="preserve"> / </v>
      </c>
      <c r="E362" s="11" t="s">
        <v>9</v>
      </c>
      <c r="F362" s="78" t="s">
        <v>1372</v>
      </c>
      <c r="G362" s="72">
        <v>354</v>
      </c>
      <c r="H362" s="55"/>
      <c r="I362" s="70"/>
      <c r="J362" s="74"/>
      <c r="K362" s="86" t="str">
        <f t="shared" si="30"/>
        <v/>
      </c>
      <c r="L362" s="55"/>
      <c r="M362" s="55"/>
      <c r="N362" s="34"/>
      <c r="O362" s="36"/>
      <c r="P362" s="36"/>
      <c r="Q362" s="11"/>
      <c r="R362" s="66" t="str">
        <f t="shared" si="31"/>
        <v/>
      </c>
      <c r="S362" s="69"/>
      <c r="T362" s="38"/>
      <c r="U362" s="11"/>
      <c r="V362" s="67" t="str">
        <f t="shared" si="32"/>
        <v/>
      </c>
      <c r="W362" s="17" t="str">
        <f t="shared" si="35"/>
        <v/>
      </c>
      <c r="X362" s="152" t="str">
        <f t="shared" si="33"/>
        <v/>
      </c>
    </row>
    <row r="363" spans="1:24" s="10" customFormat="1" ht="45.75" customHeight="1" thickBot="1" x14ac:dyDescent="0.25">
      <c r="A363" s="11" t="s">
        <v>9</v>
      </c>
      <c r="B363" s="1"/>
      <c r="C363" s="1"/>
      <c r="D363" s="188" t="str">
        <f t="shared" si="34"/>
        <v xml:space="preserve"> / </v>
      </c>
      <c r="E363" s="11" t="s">
        <v>9</v>
      </c>
      <c r="F363" s="78" t="s">
        <v>1372</v>
      </c>
      <c r="G363" s="72">
        <v>355</v>
      </c>
      <c r="H363" s="55"/>
      <c r="I363" s="70"/>
      <c r="J363" s="74"/>
      <c r="K363" s="86" t="str">
        <f t="shared" si="30"/>
        <v/>
      </c>
      <c r="L363" s="55"/>
      <c r="M363" s="55"/>
      <c r="N363" s="34"/>
      <c r="O363" s="36"/>
      <c r="P363" s="36"/>
      <c r="Q363" s="11"/>
      <c r="R363" s="66" t="str">
        <f t="shared" si="31"/>
        <v/>
      </c>
      <c r="S363" s="69"/>
      <c r="T363" s="38"/>
      <c r="U363" s="11"/>
      <c r="V363" s="67" t="str">
        <f t="shared" si="32"/>
        <v/>
      </c>
      <c r="W363" s="17" t="str">
        <f t="shared" si="35"/>
        <v/>
      </c>
      <c r="X363" s="152" t="str">
        <f t="shared" si="33"/>
        <v/>
      </c>
    </row>
    <row r="364" spans="1:24" s="10" customFormat="1" ht="45.75" customHeight="1" thickBot="1" x14ac:dyDescent="0.25">
      <c r="A364" s="11" t="s">
        <v>9</v>
      </c>
      <c r="B364" s="1"/>
      <c r="C364" s="1"/>
      <c r="D364" s="188" t="str">
        <f t="shared" si="34"/>
        <v xml:space="preserve"> / </v>
      </c>
      <c r="E364" s="11" t="s">
        <v>9</v>
      </c>
      <c r="F364" s="78" t="s">
        <v>1372</v>
      </c>
      <c r="G364" s="72">
        <v>356</v>
      </c>
      <c r="H364" s="55"/>
      <c r="I364" s="70"/>
      <c r="J364" s="74"/>
      <c r="K364" s="86" t="str">
        <f t="shared" si="30"/>
        <v/>
      </c>
      <c r="L364" s="55"/>
      <c r="M364" s="55"/>
      <c r="N364" s="34"/>
      <c r="O364" s="36"/>
      <c r="P364" s="36"/>
      <c r="Q364" s="11"/>
      <c r="R364" s="66" t="str">
        <f t="shared" si="31"/>
        <v/>
      </c>
      <c r="S364" s="69"/>
      <c r="T364" s="38"/>
      <c r="U364" s="11"/>
      <c r="V364" s="67" t="str">
        <f t="shared" si="32"/>
        <v/>
      </c>
      <c r="W364" s="17" t="str">
        <f t="shared" si="35"/>
        <v/>
      </c>
      <c r="X364" s="152" t="str">
        <f t="shared" si="33"/>
        <v/>
      </c>
    </row>
    <row r="365" spans="1:24" s="10" customFormat="1" ht="45.75" customHeight="1" thickBot="1" x14ac:dyDescent="0.25">
      <c r="A365" s="11" t="s">
        <v>9</v>
      </c>
      <c r="B365" s="1"/>
      <c r="C365" s="1"/>
      <c r="D365" s="188" t="str">
        <f t="shared" si="34"/>
        <v xml:space="preserve"> / </v>
      </c>
      <c r="E365" s="11" t="s">
        <v>9</v>
      </c>
      <c r="F365" s="78" t="s">
        <v>1372</v>
      </c>
      <c r="G365" s="72">
        <v>357</v>
      </c>
      <c r="H365" s="55"/>
      <c r="I365" s="70"/>
      <c r="J365" s="74"/>
      <c r="K365" s="86" t="str">
        <f t="shared" si="30"/>
        <v/>
      </c>
      <c r="L365" s="55"/>
      <c r="M365" s="55"/>
      <c r="N365" s="34"/>
      <c r="O365" s="36"/>
      <c r="P365" s="36"/>
      <c r="Q365" s="11"/>
      <c r="R365" s="66" t="str">
        <f t="shared" si="31"/>
        <v/>
      </c>
      <c r="S365" s="69"/>
      <c r="T365" s="38"/>
      <c r="U365" s="11"/>
      <c r="V365" s="67" t="str">
        <f t="shared" si="32"/>
        <v/>
      </c>
      <c r="W365" s="17" t="str">
        <f t="shared" si="35"/>
        <v/>
      </c>
      <c r="X365" s="152" t="str">
        <f t="shared" si="33"/>
        <v/>
      </c>
    </row>
    <row r="366" spans="1:24" s="10" customFormat="1" ht="45.75" customHeight="1" thickBot="1" x14ac:dyDescent="0.25">
      <c r="A366" s="11" t="s">
        <v>9</v>
      </c>
      <c r="B366" s="1"/>
      <c r="C366" s="1"/>
      <c r="D366" s="188" t="str">
        <f t="shared" si="34"/>
        <v xml:space="preserve"> / </v>
      </c>
      <c r="E366" s="11" t="s">
        <v>9</v>
      </c>
      <c r="F366" s="78" t="s">
        <v>1372</v>
      </c>
      <c r="G366" s="72">
        <v>358</v>
      </c>
      <c r="H366" s="55"/>
      <c r="I366" s="70"/>
      <c r="J366" s="74"/>
      <c r="K366" s="86" t="str">
        <f t="shared" si="30"/>
        <v/>
      </c>
      <c r="L366" s="55"/>
      <c r="M366" s="55"/>
      <c r="N366" s="34"/>
      <c r="O366" s="36"/>
      <c r="P366" s="36"/>
      <c r="Q366" s="11"/>
      <c r="R366" s="66" t="str">
        <f t="shared" si="31"/>
        <v/>
      </c>
      <c r="S366" s="69"/>
      <c r="T366" s="38"/>
      <c r="U366" s="11"/>
      <c r="V366" s="67" t="str">
        <f t="shared" si="32"/>
        <v/>
      </c>
      <c r="W366" s="17" t="str">
        <f t="shared" si="35"/>
        <v/>
      </c>
      <c r="X366" s="152" t="str">
        <f t="shared" si="33"/>
        <v/>
      </c>
    </row>
    <row r="367" spans="1:24" s="10" customFormat="1" ht="45.75" customHeight="1" thickBot="1" x14ac:dyDescent="0.25">
      <c r="A367" s="11" t="s">
        <v>9</v>
      </c>
      <c r="B367" s="1"/>
      <c r="C367" s="1"/>
      <c r="D367" s="188" t="str">
        <f t="shared" si="34"/>
        <v xml:space="preserve"> / </v>
      </c>
      <c r="E367" s="11" t="s">
        <v>9</v>
      </c>
      <c r="F367" s="78" t="s">
        <v>1372</v>
      </c>
      <c r="G367" s="72">
        <v>359</v>
      </c>
      <c r="H367" s="55"/>
      <c r="I367" s="70"/>
      <c r="J367" s="74"/>
      <c r="K367" s="86" t="str">
        <f t="shared" si="30"/>
        <v/>
      </c>
      <c r="L367" s="55"/>
      <c r="M367" s="55"/>
      <c r="N367" s="34"/>
      <c r="O367" s="36"/>
      <c r="P367" s="36"/>
      <c r="Q367" s="11"/>
      <c r="R367" s="66" t="str">
        <f t="shared" si="31"/>
        <v/>
      </c>
      <c r="S367" s="69"/>
      <c r="T367" s="38"/>
      <c r="U367" s="11"/>
      <c r="V367" s="67" t="str">
        <f t="shared" si="32"/>
        <v/>
      </c>
      <c r="W367" s="17" t="str">
        <f t="shared" si="35"/>
        <v/>
      </c>
      <c r="X367" s="152" t="str">
        <f t="shared" si="33"/>
        <v/>
      </c>
    </row>
    <row r="368" spans="1:24" s="10" customFormat="1" ht="45.75" customHeight="1" thickBot="1" x14ac:dyDescent="0.25">
      <c r="A368" s="11" t="s">
        <v>9</v>
      </c>
      <c r="B368" s="1"/>
      <c r="C368" s="1"/>
      <c r="D368" s="188" t="str">
        <f t="shared" si="34"/>
        <v xml:space="preserve"> / </v>
      </c>
      <c r="E368" s="11" t="s">
        <v>9</v>
      </c>
      <c r="F368" s="78" t="s">
        <v>1372</v>
      </c>
      <c r="G368" s="72">
        <v>360</v>
      </c>
      <c r="H368" s="55"/>
      <c r="I368" s="70"/>
      <c r="J368" s="74"/>
      <c r="K368" s="86" t="str">
        <f t="shared" si="30"/>
        <v/>
      </c>
      <c r="L368" s="55"/>
      <c r="M368" s="55"/>
      <c r="N368" s="34"/>
      <c r="O368" s="36"/>
      <c r="P368" s="36"/>
      <c r="Q368" s="11"/>
      <c r="R368" s="66" t="str">
        <f t="shared" si="31"/>
        <v/>
      </c>
      <c r="S368" s="69"/>
      <c r="T368" s="38"/>
      <c r="U368" s="11"/>
      <c r="V368" s="67" t="str">
        <f t="shared" si="32"/>
        <v/>
      </c>
      <c r="W368" s="17" t="str">
        <f t="shared" si="35"/>
        <v/>
      </c>
      <c r="X368" s="152" t="str">
        <f t="shared" si="33"/>
        <v/>
      </c>
    </row>
    <row r="369" spans="1:24" s="10" customFormat="1" ht="45.75" customHeight="1" thickBot="1" x14ac:dyDescent="0.25">
      <c r="A369" s="11" t="s">
        <v>9</v>
      </c>
      <c r="B369" s="1"/>
      <c r="C369" s="1"/>
      <c r="D369" s="188" t="str">
        <f t="shared" si="34"/>
        <v xml:space="preserve"> / </v>
      </c>
      <c r="E369" s="11" t="s">
        <v>9</v>
      </c>
      <c r="F369" s="78" t="s">
        <v>1372</v>
      </c>
      <c r="G369" s="72">
        <v>361</v>
      </c>
      <c r="H369" s="55"/>
      <c r="I369" s="70"/>
      <c r="J369" s="74"/>
      <c r="K369" s="86" t="str">
        <f t="shared" si="30"/>
        <v/>
      </c>
      <c r="L369" s="55"/>
      <c r="M369" s="55"/>
      <c r="N369" s="34"/>
      <c r="O369" s="36"/>
      <c r="P369" s="36"/>
      <c r="Q369" s="11"/>
      <c r="R369" s="66" t="str">
        <f t="shared" si="31"/>
        <v/>
      </c>
      <c r="S369" s="69"/>
      <c r="T369" s="38"/>
      <c r="U369" s="11"/>
      <c r="V369" s="67" t="str">
        <f t="shared" si="32"/>
        <v/>
      </c>
      <c r="W369" s="17" t="str">
        <f t="shared" si="35"/>
        <v/>
      </c>
      <c r="X369" s="152" t="str">
        <f t="shared" si="33"/>
        <v/>
      </c>
    </row>
    <row r="370" spans="1:24" s="10" customFormat="1" ht="45.75" customHeight="1" thickBot="1" x14ac:dyDescent="0.25">
      <c r="A370" s="11" t="s">
        <v>9</v>
      </c>
      <c r="B370" s="1"/>
      <c r="C370" s="1"/>
      <c r="D370" s="188" t="str">
        <f t="shared" si="34"/>
        <v xml:space="preserve"> / </v>
      </c>
      <c r="E370" s="11" t="s">
        <v>9</v>
      </c>
      <c r="F370" s="78" t="s">
        <v>1372</v>
      </c>
      <c r="G370" s="72">
        <v>362</v>
      </c>
      <c r="H370" s="55"/>
      <c r="I370" s="70"/>
      <c r="J370" s="74"/>
      <c r="K370" s="86" t="str">
        <f t="shared" si="30"/>
        <v/>
      </c>
      <c r="L370" s="55"/>
      <c r="M370" s="55"/>
      <c r="N370" s="34"/>
      <c r="O370" s="36"/>
      <c r="P370" s="36"/>
      <c r="Q370" s="11"/>
      <c r="R370" s="66" t="str">
        <f t="shared" si="31"/>
        <v/>
      </c>
      <c r="S370" s="69"/>
      <c r="T370" s="38"/>
      <c r="U370" s="11"/>
      <c r="V370" s="67" t="str">
        <f t="shared" si="32"/>
        <v/>
      </c>
      <c r="W370" s="17" t="str">
        <f t="shared" si="35"/>
        <v/>
      </c>
      <c r="X370" s="152" t="str">
        <f t="shared" si="33"/>
        <v/>
      </c>
    </row>
    <row r="371" spans="1:24" s="10" customFormat="1" ht="45.75" customHeight="1" thickBot="1" x14ac:dyDescent="0.25">
      <c r="A371" s="11" t="s">
        <v>9</v>
      </c>
      <c r="B371" s="1"/>
      <c r="C371" s="1"/>
      <c r="D371" s="188" t="str">
        <f t="shared" si="34"/>
        <v xml:space="preserve"> / </v>
      </c>
      <c r="E371" s="11" t="s">
        <v>9</v>
      </c>
      <c r="F371" s="78" t="s">
        <v>1372</v>
      </c>
      <c r="G371" s="72">
        <v>363</v>
      </c>
      <c r="H371" s="55"/>
      <c r="I371" s="70"/>
      <c r="J371" s="74"/>
      <c r="K371" s="86" t="str">
        <f t="shared" si="30"/>
        <v/>
      </c>
      <c r="L371" s="55"/>
      <c r="M371" s="55"/>
      <c r="N371" s="34"/>
      <c r="O371" s="36"/>
      <c r="P371" s="36"/>
      <c r="Q371" s="11"/>
      <c r="R371" s="66" t="str">
        <f t="shared" si="31"/>
        <v/>
      </c>
      <c r="S371" s="69"/>
      <c r="T371" s="38"/>
      <c r="U371" s="11"/>
      <c r="V371" s="67" t="str">
        <f t="shared" si="32"/>
        <v/>
      </c>
      <c r="W371" s="17" t="str">
        <f t="shared" si="35"/>
        <v/>
      </c>
      <c r="X371" s="152" t="str">
        <f t="shared" si="33"/>
        <v/>
      </c>
    </row>
    <row r="372" spans="1:24" s="10" customFormat="1" ht="45.75" customHeight="1" thickBot="1" x14ac:dyDescent="0.25">
      <c r="A372" s="11" t="s">
        <v>9</v>
      </c>
      <c r="B372" s="1"/>
      <c r="C372" s="1"/>
      <c r="D372" s="188" t="str">
        <f t="shared" si="34"/>
        <v xml:space="preserve"> / </v>
      </c>
      <c r="E372" s="11" t="s">
        <v>9</v>
      </c>
      <c r="F372" s="78" t="s">
        <v>1372</v>
      </c>
      <c r="G372" s="72">
        <v>364</v>
      </c>
      <c r="H372" s="55"/>
      <c r="I372" s="70"/>
      <c r="J372" s="74"/>
      <c r="K372" s="86" t="str">
        <f t="shared" si="30"/>
        <v/>
      </c>
      <c r="L372" s="55"/>
      <c r="M372" s="55"/>
      <c r="N372" s="34"/>
      <c r="O372" s="36"/>
      <c r="P372" s="36"/>
      <c r="Q372" s="11"/>
      <c r="R372" s="66" t="str">
        <f t="shared" si="31"/>
        <v/>
      </c>
      <c r="S372" s="69"/>
      <c r="T372" s="38"/>
      <c r="U372" s="11"/>
      <c r="V372" s="67" t="str">
        <f t="shared" si="32"/>
        <v/>
      </c>
      <c r="W372" s="17" t="str">
        <f t="shared" si="35"/>
        <v/>
      </c>
      <c r="X372" s="152" t="str">
        <f t="shared" si="33"/>
        <v/>
      </c>
    </row>
    <row r="373" spans="1:24" s="10" customFormat="1" ht="45.75" customHeight="1" thickBot="1" x14ac:dyDescent="0.25">
      <c r="A373" s="11" t="s">
        <v>9</v>
      </c>
      <c r="B373" s="1"/>
      <c r="C373" s="1"/>
      <c r="D373" s="188" t="str">
        <f t="shared" si="34"/>
        <v xml:space="preserve"> / </v>
      </c>
      <c r="E373" s="11" t="s">
        <v>9</v>
      </c>
      <c r="F373" s="78" t="s">
        <v>1372</v>
      </c>
      <c r="G373" s="72">
        <v>365</v>
      </c>
      <c r="H373" s="55"/>
      <c r="I373" s="70"/>
      <c r="J373" s="74"/>
      <c r="K373" s="86" t="str">
        <f t="shared" si="30"/>
        <v/>
      </c>
      <c r="L373" s="55"/>
      <c r="M373" s="55"/>
      <c r="N373" s="34"/>
      <c r="O373" s="36"/>
      <c r="P373" s="36"/>
      <c r="Q373" s="11"/>
      <c r="R373" s="66" t="str">
        <f t="shared" si="31"/>
        <v/>
      </c>
      <c r="S373" s="69"/>
      <c r="T373" s="38"/>
      <c r="U373" s="11"/>
      <c r="V373" s="67" t="str">
        <f t="shared" si="32"/>
        <v/>
      </c>
      <c r="W373" s="17" t="str">
        <f t="shared" si="35"/>
        <v/>
      </c>
      <c r="X373" s="152" t="str">
        <f t="shared" si="33"/>
        <v/>
      </c>
    </row>
    <row r="374" spans="1:24" s="10" customFormat="1" ht="45.75" customHeight="1" thickBot="1" x14ac:dyDescent="0.25">
      <c r="A374" s="11" t="s">
        <v>9</v>
      </c>
      <c r="B374" s="1"/>
      <c r="C374" s="1"/>
      <c r="D374" s="188" t="str">
        <f t="shared" si="34"/>
        <v xml:space="preserve"> / </v>
      </c>
      <c r="E374" s="11" t="s">
        <v>9</v>
      </c>
      <c r="F374" s="78" t="s">
        <v>1372</v>
      </c>
      <c r="G374" s="72">
        <v>366</v>
      </c>
      <c r="H374" s="55"/>
      <c r="I374" s="70"/>
      <c r="J374" s="74"/>
      <c r="K374" s="86" t="str">
        <f t="shared" si="30"/>
        <v/>
      </c>
      <c r="L374" s="55"/>
      <c r="M374" s="55"/>
      <c r="N374" s="34"/>
      <c r="O374" s="36"/>
      <c r="P374" s="36"/>
      <c r="Q374" s="11"/>
      <c r="R374" s="66" t="str">
        <f t="shared" si="31"/>
        <v/>
      </c>
      <c r="S374" s="69"/>
      <c r="T374" s="38"/>
      <c r="U374" s="11"/>
      <c r="V374" s="67" t="str">
        <f t="shared" si="32"/>
        <v/>
      </c>
      <c r="W374" s="17" t="str">
        <f t="shared" si="35"/>
        <v/>
      </c>
      <c r="X374" s="152" t="str">
        <f t="shared" si="33"/>
        <v/>
      </c>
    </row>
    <row r="375" spans="1:24" s="10" customFormat="1" ht="45.75" customHeight="1" thickBot="1" x14ac:dyDescent="0.25">
      <c r="A375" s="11" t="s">
        <v>9</v>
      </c>
      <c r="B375" s="1"/>
      <c r="C375" s="1"/>
      <c r="D375" s="188" t="str">
        <f t="shared" si="34"/>
        <v xml:space="preserve"> / </v>
      </c>
      <c r="E375" s="11" t="s">
        <v>9</v>
      </c>
      <c r="F375" s="78" t="s">
        <v>1372</v>
      </c>
      <c r="G375" s="72">
        <v>367</v>
      </c>
      <c r="H375" s="55"/>
      <c r="I375" s="70"/>
      <c r="J375" s="74"/>
      <c r="K375" s="86" t="str">
        <f t="shared" si="30"/>
        <v/>
      </c>
      <c r="L375" s="55"/>
      <c r="M375" s="55"/>
      <c r="N375" s="34"/>
      <c r="O375" s="36"/>
      <c r="P375" s="36"/>
      <c r="Q375" s="11"/>
      <c r="R375" s="66" t="str">
        <f t="shared" si="31"/>
        <v/>
      </c>
      <c r="S375" s="69"/>
      <c r="T375" s="38"/>
      <c r="U375" s="11"/>
      <c r="V375" s="67" t="str">
        <f t="shared" si="32"/>
        <v/>
      </c>
      <c r="W375" s="17" t="str">
        <f t="shared" si="35"/>
        <v/>
      </c>
      <c r="X375" s="152" t="str">
        <f t="shared" si="33"/>
        <v/>
      </c>
    </row>
    <row r="376" spans="1:24" s="10" customFormat="1" ht="45.75" customHeight="1" thickBot="1" x14ac:dyDescent="0.25">
      <c r="A376" s="11" t="s">
        <v>9</v>
      </c>
      <c r="B376" s="1"/>
      <c r="C376" s="1"/>
      <c r="D376" s="188" t="str">
        <f t="shared" si="34"/>
        <v xml:space="preserve"> / </v>
      </c>
      <c r="E376" s="11" t="s">
        <v>9</v>
      </c>
      <c r="F376" s="78" t="s">
        <v>1372</v>
      </c>
      <c r="G376" s="72">
        <v>368</v>
      </c>
      <c r="H376" s="55"/>
      <c r="I376" s="70"/>
      <c r="J376" s="74"/>
      <c r="K376" s="86" t="str">
        <f t="shared" si="30"/>
        <v/>
      </c>
      <c r="L376" s="55"/>
      <c r="M376" s="55"/>
      <c r="N376" s="34"/>
      <c r="O376" s="36"/>
      <c r="P376" s="36"/>
      <c r="Q376" s="11"/>
      <c r="R376" s="66" t="str">
        <f t="shared" si="31"/>
        <v/>
      </c>
      <c r="S376" s="69"/>
      <c r="T376" s="38"/>
      <c r="U376" s="11"/>
      <c r="V376" s="67" t="str">
        <f t="shared" si="32"/>
        <v/>
      </c>
      <c r="W376" s="17" t="str">
        <f t="shared" si="35"/>
        <v/>
      </c>
      <c r="X376" s="152" t="str">
        <f t="shared" si="33"/>
        <v/>
      </c>
    </row>
    <row r="377" spans="1:24" s="10" customFormat="1" ht="45.75" customHeight="1" thickBot="1" x14ac:dyDescent="0.25">
      <c r="A377" s="11" t="s">
        <v>9</v>
      </c>
      <c r="B377" s="1"/>
      <c r="C377" s="1"/>
      <c r="D377" s="188" t="str">
        <f t="shared" si="34"/>
        <v xml:space="preserve"> / </v>
      </c>
      <c r="E377" s="11" t="s">
        <v>9</v>
      </c>
      <c r="F377" s="78" t="s">
        <v>1372</v>
      </c>
      <c r="G377" s="72">
        <v>369</v>
      </c>
      <c r="H377" s="55"/>
      <c r="I377" s="70"/>
      <c r="J377" s="74"/>
      <c r="K377" s="86" t="str">
        <f t="shared" si="30"/>
        <v/>
      </c>
      <c r="L377" s="55"/>
      <c r="M377" s="55"/>
      <c r="N377" s="34"/>
      <c r="O377" s="36"/>
      <c r="P377" s="36"/>
      <c r="Q377" s="11"/>
      <c r="R377" s="66" t="str">
        <f t="shared" si="31"/>
        <v/>
      </c>
      <c r="S377" s="69"/>
      <c r="T377" s="38"/>
      <c r="U377" s="11"/>
      <c r="V377" s="67" t="str">
        <f t="shared" si="32"/>
        <v/>
      </c>
      <c r="W377" s="17" t="str">
        <f t="shared" si="35"/>
        <v/>
      </c>
      <c r="X377" s="152" t="str">
        <f t="shared" si="33"/>
        <v/>
      </c>
    </row>
    <row r="378" spans="1:24" s="10" customFormat="1" ht="45.75" customHeight="1" thickBot="1" x14ac:dyDescent="0.25">
      <c r="A378" s="11" t="s">
        <v>9</v>
      </c>
      <c r="B378" s="1"/>
      <c r="C378" s="1"/>
      <c r="D378" s="188" t="str">
        <f t="shared" si="34"/>
        <v xml:space="preserve"> / </v>
      </c>
      <c r="E378" s="11" t="s">
        <v>9</v>
      </c>
      <c r="F378" s="78" t="s">
        <v>1372</v>
      </c>
      <c r="G378" s="72">
        <v>370</v>
      </c>
      <c r="H378" s="55"/>
      <c r="I378" s="70"/>
      <c r="J378" s="74"/>
      <c r="K378" s="86" t="str">
        <f t="shared" si="30"/>
        <v/>
      </c>
      <c r="L378" s="55"/>
      <c r="M378" s="55"/>
      <c r="N378" s="34"/>
      <c r="O378" s="36"/>
      <c r="P378" s="36"/>
      <c r="Q378" s="11"/>
      <c r="R378" s="66" t="str">
        <f t="shared" si="31"/>
        <v/>
      </c>
      <c r="S378" s="69"/>
      <c r="T378" s="38"/>
      <c r="U378" s="11"/>
      <c r="V378" s="67" t="str">
        <f t="shared" si="32"/>
        <v/>
      </c>
      <c r="W378" s="17" t="str">
        <f t="shared" si="35"/>
        <v/>
      </c>
      <c r="X378" s="152" t="str">
        <f t="shared" si="33"/>
        <v/>
      </c>
    </row>
    <row r="379" spans="1:24" s="10" customFormat="1" ht="45.75" customHeight="1" thickBot="1" x14ac:dyDescent="0.25">
      <c r="A379" s="11" t="s">
        <v>9</v>
      </c>
      <c r="B379" s="1"/>
      <c r="C379" s="1"/>
      <c r="D379" s="188" t="str">
        <f t="shared" si="34"/>
        <v xml:space="preserve"> / </v>
      </c>
      <c r="E379" s="11" t="s">
        <v>9</v>
      </c>
      <c r="F379" s="78" t="s">
        <v>1372</v>
      </c>
      <c r="G379" s="72">
        <v>371</v>
      </c>
      <c r="H379" s="55"/>
      <c r="I379" s="70"/>
      <c r="J379" s="74"/>
      <c r="K379" s="86" t="str">
        <f t="shared" si="30"/>
        <v/>
      </c>
      <c r="L379" s="55"/>
      <c r="M379" s="55"/>
      <c r="N379" s="34"/>
      <c r="O379" s="36"/>
      <c r="P379" s="36"/>
      <c r="Q379" s="11"/>
      <c r="R379" s="66" t="str">
        <f t="shared" si="31"/>
        <v/>
      </c>
      <c r="S379" s="69"/>
      <c r="T379" s="38"/>
      <c r="U379" s="11"/>
      <c r="V379" s="67" t="str">
        <f t="shared" si="32"/>
        <v/>
      </c>
      <c r="W379" s="17" t="str">
        <f t="shared" si="35"/>
        <v/>
      </c>
      <c r="X379" s="152" t="str">
        <f t="shared" si="33"/>
        <v/>
      </c>
    </row>
    <row r="380" spans="1:24" s="10" customFormat="1" ht="45.75" customHeight="1" thickBot="1" x14ac:dyDescent="0.25">
      <c r="A380" s="11" t="s">
        <v>9</v>
      </c>
      <c r="B380" s="1"/>
      <c r="C380" s="1"/>
      <c r="D380" s="188" t="str">
        <f t="shared" si="34"/>
        <v xml:space="preserve"> / </v>
      </c>
      <c r="E380" s="11" t="s">
        <v>9</v>
      </c>
      <c r="F380" s="78" t="s">
        <v>1372</v>
      </c>
      <c r="G380" s="72">
        <v>372</v>
      </c>
      <c r="H380" s="55"/>
      <c r="I380" s="70"/>
      <c r="J380" s="74"/>
      <c r="K380" s="86" t="str">
        <f t="shared" si="30"/>
        <v/>
      </c>
      <c r="L380" s="55"/>
      <c r="M380" s="55"/>
      <c r="N380" s="34"/>
      <c r="O380" s="36"/>
      <c r="P380" s="36"/>
      <c r="Q380" s="11"/>
      <c r="R380" s="66" t="str">
        <f t="shared" si="31"/>
        <v/>
      </c>
      <c r="S380" s="69"/>
      <c r="T380" s="38"/>
      <c r="U380" s="11"/>
      <c r="V380" s="67" t="str">
        <f t="shared" si="32"/>
        <v/>
      </c>
      <c r="W380" s="17" t="str">
        <f t="shared" si="35"/>
        <v/>
      </c>
      <c r="X380" s="152" t="str">
        <f t="shared" si="33"/>
        <v/>
      </c>
    </row>
    <row r="381" spans="1:24" s="10" customFormat="1" ht="45.75" customHeight="1" thickBot="1" x14ac:dyDescent="0.25">
      <c r="A381" s="11" t="s">
        <v>9</v>
      </c>
      <c r="B381" s="1"/>
      <c r="C381" s="1"/>
      <c r="D381" s="188" t="str">
        <f t="shared" si="34"/>
        <v xml:space="preserve"> / </v>
      </c>
      <c r="E381" s="11" t="s">
        <v>9</v>
      </c>
      <c r="F381" s="78" t="s">
        <v>1372</v>
      </c>
      <c r="G381" s="72">
        <v>373</v>
      </c>
      <c r="H381" s="55"/>
      <c r="I381" s="70"/>
      <c r="J381" s="74"/>
      <c r="K381" s="86" t="str">
        <f t="shared" si="30"/>
        <v/>
      </c>
      <c r="L381" s="55"/>
      <c r="M381" s="55"/>
      <c r="N381" s="34"/>
      <c r="O381" s="36"/>
      <c r="P381" s="36"/>
      <c r="Q381" s="11"/>
      <c r="R381" s="66" t="str">
        <f t="shared" si="31"/>
        <v/>
      </c>
      <c r="S381" s="69"/>
      <c r="T381" s="38"/>
      <c r="U381" s="11"/>
      <c r="V381" s="67" t="str">
        <f t="shared" si="32"/>
        <v/>
      </c>
      <c r="W381" s="17" t="str">
        <f t="shared" si="35"/>
        <v/>
      </c>
      <c r="X381" s="152" t="str">
        <f t="shared" si="33"/>
        <v/>
      </c>
    </row>
    <row r="382" spans="1:24" s="10" customFormat="1" ht="45.75" customHeight="1" thickBot="1" x14ac:dyDescent="0.25">
      <c r="A382" s="11" t="s">
        <v>9</v>
      </c>
      <c r="B382" s="1"/>
      <c r="C382" s="1"/>
      <c r="D382" s="188" t="str">
        <f t="shared" si="34"/>
        <v xml:space="preserve"> / </v>
      </c>
      <c r="E382" s="11" t="s">
        <v>9</v>
      </c>
      <c r="F382" s="78" t="s">
        <v>1372</v>
      </c>
      <c r="G382" s="72">
        <v>374</v>
      </c>
      <c r="H382" s="55"/>
      <c r="I382" s="70"/>
      <c r="J382" s="74"/>
      <c r="K382" s="86" t="str">
        <f t="shared" si="30"/>
        <v/>
      </c>
      <c r="L382" s="55"/>
      <c r="M382" s="55"/>
      <c r="N382" s="34"/>
      <c r="O382" s="36"/>
      <c r="P382" s="36"/>
      <c r="Q382" s="11"/>
      <c r="R382" s="66" t="str">
        <f t="shared" si="31"/>
        <v/>
      </c>
      <c r="S382" s="69"/>
      <c r="T382" s="38"/>
      <c r="U382" s="11"/>
      <c r="V382" s="67" t="str">
        <f t="shared" si="32"/>
        <v/>
      </c>
      <c r="W382" s="17" t="str">
        <f t="shared" si="35"/>
        <v/>
      </c>
      <c r="X382" s="152" t="str">
        <f t="shared" si="33"/>
        <v/>
      </c>
    </row>
    <row r="383" spans="1:24" s="10" customFormat="1" ht="45.75" customHeight="1" thickBot="1" x14ac:dyDescent="0.25">
      <c r="A383" s="11" t="s">
        <v>9</v>
      </c>
      <c r="B383" s="1"/>
      <c r="C383" s="1"/>
      <c r="D383" s="188" t="str">
        <f t="shared" si="34"/>
        <v xml:space="preserve"> / </v>
      </c>
      <c r="E383" s="11" t="s">
        <v>9</v>
      </c>
      <c r="F383" s="78" t="s">
        <v>1372</v>
      </c>
      <c r="G383" s="72">
        <v>375</v>
      </c>
      <c r="H383" s="55"/>
      <c r="I383" s="70"/>
      <c r="J383" s="74"/>
      <c r="K383" s="86" t="str">
        <f t="shared" si="30"/>
        <v/>
      </c>
      <c r="L383" s="55"/>
      <c r="M383" s="55"/>
      <c r="N383" s="34"/>
      <c r="O383" s="36"/>
      <c r="P383" s="36"/>
      <c r="Q383" s="11"/>
      <c r="R383" s="66" t="str">
        <f t="shared" si="31"/>
        <v/>
      </c>
      <c r="S383" s="69"/>
      <c r="T383" s="38"/>
      <c r="U383" s="11"/>
      <c r="V383" s="67" t="str">
        <f t="shared" si="32"/>
        <v/>
      </c>
      <c r="W383" s="17" t="str">
        <f t="shared" si="35"/>
        <v/>
      </c>
      <c r="X383" s="152" t="str">
        <f t="shared" si="33"/>
        <v/>
      </c>
    </row>
    <row r="384" spans="1:24" s="10" customFormat="1" ht="45.75" customHeight="1" thickBot="1" x14ac:dyDescent="0.25">
      <c r="A384" s="11" t="s">
        <v>9</v>
      </c>
      <c r="B384" s="1"/>
      <c r="C384" s="1"/>
      <c r="D384" s="188" t="str">
        <f t="shared" si="34"/>
        <v xml:space="preserve"> / </v>
      </c>
      <c r="E384" s="11" t="s">
        <v>9</v>
      </c>
      <c r="F384" s="78" t="s">
        <v>1372</v>
      </c>
      <c r="G384" s="72">
        <v>376</v>
      </c>
      <c r="H384" s="55"/>
      <c r="I384" s="70"/>
      <c r="J384" s="74"/>
      <c r="K384" s="86" t="str">
        <f t="shared" si="30"/>
        <v/>
      </c>
      <c r="L384" s="55"/>
      <c r="M384" s="55"/>
      <c r="N384" s="34"/>
      <c r="O384" s="36"/>
      <c r="P384" s="36"/>
      <c r="Q384" s="11"/>
      <c r="R384" s="66" t="str">
        <f t="shared" si="31"/>
        <v/>
      </c>
      <c r="S384" s="69"/>
      <c r="T384" s="38"/>
      <c r="U384" s="11"/>
      <c r="V384" s="67" t="str">
        <f t="shared" si="32"/>
        <v/>
      </c>
      <c r="W384" s="17" t="str">
        <f t="shared" si="35"/>
        <v/>
      </c>
      <c r="X384" s="152" t="str">
        <f t="shared" si="33"/>
        <v/>
      </c>
    </row>
    <row r="385" spans="1:24" s="10" customFormat="1" ht="45.75" customHeight="1" thickBot="1" x14ac:dyDescent="0.25">
      <c r="A385" s="11" t="s">
        <v>9</v>
      </c>
      <c r="B385" s="1"/>
      <c r="C385" s="1"/>
      <c r="D385" s="188" t="str">
        <f t="shared" si="34"/>
        <v xml:space="preserve"> / </v>
      </c>
      <c r="E385" s="11" t="s">
        <v>9</v>
      </c>
      <c r="F385" s="78" t="s">
        <v>1372</v>
      </c>
      <c r="G385" s="72">
        <v>377</v>
      </c>
      <c r="H385" s="55"/>
      <c r="I385" s="70"/>
      <c r="J385" s="74"/>
      <c r="K385" s="86" t="str">
        <f t="shared" si="30"/>
        <v/>
      </c>
      <c r="L385" s="55"/>
      <c r="M385" s="55"/>
      <c r="N385" s="34"/>
      <c r="O385" s="36"/>
      <c r="P385" s="36"/>
      <c r="Q385" s="11"/>
      <c r="R385" s="66" t="str">
        <f t="shared" si="31"/>
        <v/>
      </c>
      <c r="S385" s="69"/>
      <c r="T385" s="38"/>
      <c r="U385" s="11"/>
      <c r="V385" s="67" t="str">
        <f t="shared" si="32"/>
        <v/>
      </c>
      <c r="W385" s="17" t="str">
        <f t="shared" si="35"/>
        <v/>
      </c>
      <c r="X385" s="152" t="str">
        <f t="shared" si="33"/>
        <v/>
      </c>
    </row>
    <row r="386" spans="1:24" s="10" customFormat="1" ht="45.75" customHeight="1" thickBot="1" x14ac:dyDescent="0.25">
      <c r="A386" s="11" t="s">
        <v>9</v>
      </c>
      <c r="B386" s="1"/>
      <c r="C386" s="1"/>
      <c r="D386" s="188" t="str">
        <f t="shared" si="34"/>
        <v xml:space="preserve"> / </v>
      </c>
      <c r="E386" s="11" t="s">
        <v>9</v>
      </c>
      <c r="F386" s="78" t="s">
        <v>1372</v>
      </c>
      <c r="G386" s="72">
        <v>378</v>
      </c>
      <c r="H386" s="55"/>
      <c r="I386" s="70"/>
      <c r="J386" s="74"/>
      <c r="K386" s="86" t="str">
        <f t="shared" si="30"/>
        <v/>
      </c>
      <c r="L386" s="55"/>
      <c r="M386" s="55"/>
      <c r="N386" s="34"/>
      <c r="O386" s="36"/>
      <c r="P386" s="36"/>
      <c r="Q386" s="11"/>
      <c r="R386" s="66" t="str">
        <f t="shared" si="31"/>
        <v/>
      </c>
      <c r="S386" s="69"/>
      <c r="T386" s="38"/>
      <c r="U386" s="11"/>
      <c r="V386" s="67" t="str">
        <f t="shared" si="32"/>
        <v/>
      </c>
      <c r="W386" s="17" t="str">
        <f t="shared" si="35"/>
        <v/>
      </c>
      <c r="X386" s="152" t="str">
        <f t="shared" si="33"/>
        <v/>
      </c>
    </row>
    <row r="387" spans="1:24" s="10" customFormat="1" ht="45.75" customHeight="1" thickBot="1" x14ac:dyDescent="0.25">
      <c r="A387" s="11" t="s">
        <v>9</v>
      </c>
      <c r="B387" s="1"/>
      <c r="C387" s="1"/>
      <c r="D387" s="188" t="str">
        <f t="shared" si="34"/>
        <v xml:space="preserve"> / </v>
      </c>
      <c r="E387" s="11" t="s">
        <v>9</v>
      </c>
      <c r="F387" s="78" t="s">
        <v>1372</v>
      </c>
      <c r="G387" s="72">
        <v>379</v>
      </c>
      <c r="H387" s="55"/>
      <c r="I387" s="70"/>
      <c r="J387" s="74"/>
      <c r="K387" s="86" t="str">
        <f t="shared" si="30"/>
        <v/>
      </c>
      <c r="L387" s="55"/>
      <c r="M387" s="55"/>
      <c r="N387" s="34"/>
      <c r="O387" s="36"/>
      <c r="P387" s="36"/>
      <c r="Q387" s="11"/>
      <c r="R387" s="66" t="str">
        <f t="shared" si="31"/>
        <v/>
      </c>
      <c r="S387" s="69"/>
      <c r="T387" s="38"/>
      <c r="U387" s="11"/>
      <c r="V387" s="67" t="str">
        <f t="shared" si="32"/>
        <v/>
      </c>
      <c r="W387" s="17" t="str">
        <f t="shared" si="35"/>
        <v/>
      </c>
      <c r="X387" s="152" t="str">
        <f t="shared" si="33"/>
        <v/>
      </c>
    </row>
    <row r="388" spans="1:24" s="10" customFormat="1" ht="45.75" customHeight="1" thickBot="1" x14ac:dyDescent="0.25">
      <c r="A388" s="11" t="s">
        <v>9</v>
      </c>
      <c r="B388" s="1"/>
      <c r="C388" s="1"/>
      <c r="D388" s="188" t="str">
        <f t="shared" si="34"/>
        <v xml:space="preserve"> / </v>
      </c>
      <c r="E388" s="11" t="s">
        <v>9</v>
      </c>
      <c r="F388" s="78" t="s">
        <v>1372</v>
      </c>
      <c r="G388" s="72">
        <v>380</v>
      </c>
      <c r="H388" s="55"/>
      <c r="I388" s="70"/>
      <c r="J388" s="74"/>
      <c r="K388" s="86" t="str">
        <f t="shared" si="30"/>
        <v/>
      </c>
      <c r="L388" s="55"/>
      <c r="M388" s="55"/>
      <c r="N388" s="34"/>
      <c r="O388" s="36"/>
      <c r="P388" s="36"/>
      <c r="Q388" s="11"/>
      <c r="R388" s="66" t="str">
        <f t="shared" si="31"/>
        <v/>
      </c>
      <c r="S388" s="69"/>
      <c r="T388" s="38"/>
      <c r="U388" s="11"/>
      <c r="V388" s="67" t="str">
        <f t="shared" si="32"/>
        <v/>
      </c>
      <c r="W388" s="17" t="str">
        <f t="shared" si="35"/>
        <v/>
      </c>
      <c r="X388" s="152" t="str">
        <f t="shared" si="33"/>
        <v/>
      </c>
    </row>
    <row r="389" spans="1:24" s="10" customFormat="1" ht="45.75" customHeight="1" thickBot="1" x14ac:dyDescent="0.25">
      <c r="A389" s="11" t="s">
        <v>9</v>
      </c>
      <c r="B389" s="1"/>
      <c r="C389" s="1"/>
      <c r="D389" s="188" t="str">
        <f t="shared" si="34"/>
        <v xml:space="preserve"> / </v>
      </c>
      <c r="E389" s="11" t="s">
        <v>9</v>
      </c>
      <c r="F389" s="78" t="s">
        <v>1372</v>
      </c>
      <c r="G389" s="72">
        <v>381</v>
      </c>
      <c r="H389" s="55"/>
      <c r="I389" s="70"/>
      <c r="J389" s="74"/>
      <c r="K389" s="86" t="str">
        <f t="shared" si="30"/>
        <v/>
      </c>
      <c r="L389" s="55"/>
      <c r="M389" s="55"/>
      <c r="N389" s="34"/>
      <c r="O389" s="36"/>
      <c r="P389" s="36"/>
      <c r="Q389" s="11"/>
      <c r="R389" s="66" t="str">
        <f t="shared" si="31"/>
        <v/>
      </c>
      <c r="S389" s="69"/>
      <c r="T389" s="38"/>
      <c r="U389" s="11"/>
      <c r="V389" s="67" t="str">
        <f t="shared" si="32"/>
        <v/>
      </c>
      <c r="W389" s="17" t="str">
        <f t="shared" si="35"/>
        <v/>
      </c>
      <c r="X389" s="152" t="str">
        <f t="shared" si="33"/>
        <v/>
      </c>
    </row>
    <row r="390" spans="1:24" s="10" customFormat="1" ht="45.75" customHeight="1" thickBot="1" x14ac:dyDescent="0.25">
      <c r="A390" s="11" t="s">
        <v>9</v>
      </c>
      <c r="B390" s="1"/>
      <c r="C390" s="1"/>
      <c r="D390" s="188" t="str">
        <f t="shared" si="34"/>
        <v xml:space="preserve"> / </v>
      </c>
      <c r="E390" s="11" t="s">
        <v>9</v>
      </c>
      <c r="F390" s="78" t="s">
        <v>1372</v>
      </c>
      <c r="G390" s="72">
        <v>382</v>
      </c>
      <c r="H390" s="55"/>
      <c r="I390" s="70"/>
      <c r="J390" s="74"/>
      <c r="K390" s="86" t="str">
        <f t="shared" si="30"/>
        <v/>
      </c>
      <c r="L390" s="55"/>
      <c r="M390" s="55"/>
      <c r="N390" s="34"/>
      <c r="O390" s="36"/>
      <c r="P390" s="36"/>
      <c r="Q390" s="11"/>
      <c r="R390" s="66" t="str">
        <f t="shared" si="31"/>
        <v/>
      </c>
      <c r="S390" s="69"/>
      <c r="T390" s="38"/>
      <c r="U390" s="11"/>
      <c r="V390" s="67" t="str">
        <f t="shared" si="32"/>
        <v/>
      </c>
      <c r="W390" s="17" t="str">
        <f t="shared" si="35"/>
        <v/>
      </c>
      <c r="X390" s="152" t="str">
        <f t="shared" si="33"/>
        <v/>
      </c>
    </row>
    <row r="391" spans="1:24" s="10" customFormat="1" ht="45.75" customHeight="1" thickBot="1" x14ac:dyDescent="0.25">
      <c r="A391" s="11" t="s">
        <v>9</v>
      </c>
      <c r="B391" s="1"/>
      <c r="C391" s="1"/>
      <c r="D391" s="188" t="str">
        <f t="shared" si="34"/>
        <v xml:space="preserve"> / </v>
      </c>
      <c r="E391" s="11" t="s">
        <v>9</v>
      </c>
      <c r="F391" s="78" t="s">
        <v>1372</v>
      </c>
      <c r="G391" s="72">
        <v>383</v>
      </c>
      <c r="H391" s="55"/>
      <c r="I391" s="70"/>
      <c r="J391" s="74"/>
      <c r="K391" s="86" t="str">
        <f t="shared" si="30"/>
        <v/>
      </c>
      <c r="L391" s="55"/>
      <c r="M391" s="55"/>
      <c r="N391" s="34"/>
      <c r="O391" s="36"/>
      <c r="P391" s="36"/>
      <c r="Q391" s="11"/>
      <c r="R391" s="66" t="str">
        <f t="shared" si="31"/>
        <v/>
      </c>
      <c r="S391" s="69"/>
      <c r="T391" s="38"/>
      <c r="U391" s="11"/>
      <c r="V391" s="67" t="str">
        <f t="shared" si="32"/>
        <v/>
      </c>
      <c r="W391" s="17" t="str">
        <f t="shared" si="35"/>
        <v/>
      </c>
      <c r="X391" s="152" t="str">
        <f t="shared" si="33"/>
        <v/>
      </c>
    </row>
    <row r="392" spans="1:24" s="10" customFormat="1" ht="45.75" customHeight="1" thickBot="1" x14ac:dyDescent="0.25">
      <c r="A392" s="11" t="s">
        <v>9</v>
      </c>
      <c r="B392" s="1"/>
      <c r="C392" s="1"/>
      <c r="D392" s="188" t="str">
        <f t="shared" si="34"/>
        <v xml:space="preserve"> / </v>
      </c>
      <c r="E392" s="11" t="s">
        <v>9</v>
      </c>
      <c r="F392" s="78" t="s">
        <v>1372</v>
      </c>
      <c r="G392" s="72">
        <v>384</v>
      </c>
      <c r="H392" s="55"/>
      <c r="I392" s="70"/>
      <c r="J392" s="74"/>
      <c r="K392" s="86" t="str">
        <f t="shared" si="30"/>
        <v/>
      </c>
      <c r="L392" s="55"/>
      <c r="M392" s="55"/>
      <c r="N392" s="34"/>
      <c r="O392" s="36"/>
      <c r="P392" s="36"/>
      <c r="Q392" s="11"/>
      <c r="R392" s="66" t="str">
        <f t="shared" si="31"/>
        <v/>
      </c>
      <c r="S392" s="69"/>
      <c r="T392" s="38"/>
      <c r="U392" s="11"/>
      <c r="V392" s="67" t="str">
        <f t="shared" si="32"/>
        <v/>
      </c>
      <c r="W392" s="17" t="str">
        <f t="shared" si="35"/>
        <v/>
      </c>
      <c r="X392" s="152" t="str">
        <f t="shared" si="33"/>
        <v/>
      </c>
    </row>
    <row r="393" spans="1:24" s="10" customFormat="1" ht="45.75" customHeight="1" thickBot="1" x14ac:dyDescent="0.25">
      <c r="A393" s="11" t="s">
        <v>9</v>
      </c>
      <c r="B393" s="1"/>
      <c r="C393" s="1"/>
      <c r="D393" s="188" t="str">
        <f t="shared" si="34"/>
        <v xml:space="preserve"> / </v>
      </c>
      <c r="E393" s="11" t="s">
        <v>9</v>
      </c>
      <c r="F393" s="78" t="s">
        <v>1372</v>
      </c>
      <c r="G393" s="72">
        <v>385</v>
      </c>
      <c r="H393" s="55"/>
      <c r="I393" s="70"/>
      <c r="J393" s="74"/>
      <c r="K393" s="86" t="str">
        <f t="shared" ref="K393:K456" si="36">IF($J$6="© DQS GmbH 2023",IF($J393="","",VLOOKUP($J393,BDKSTAB,3,FALSE))&amp;IF($J393="","",", Berufsgattung = "&amp;IF($J393="","",VLOOKUP($J393,BDKSTAB,2,FALSE))),"Copyright verletzt")</f>
        <v/>
      </c>
      <c r="L393" s="55"/>
      <c r="M393" s="55"/>
      <c r="N393" s="34"/>
      <c r="O393" s="36"/>
      <c r="P393" s="36"/>
      <c r="Q393" s="11"/>
      <c r="R393" s="66" t="str">
        <f t="shared" ref="R393:R456" si="37">IF(O393=0,"",O393*S393)</f>
        <v/>
      </c>
      <c r="S393" s="69"/>
      <c r="T393" s="38"/>
      <c r="U393" s="11"/>
      <c r="V393" s="67" t="str">
        <f t="shared" ref="V393:V456" si="38">IF($J393="","",VLOOKUP($J393,BDKSTAB,4,FALSE))</f>
        <v/>
      </c>
      <c r="W393" s="17" t="str">
        <f t="shared" si="35"/>
        <v/>
      </c>
      <c r="X393" s="152" t="str">
        <f t="shared" ref="X393:X456" si="39">IF($J393="","",VLOOKUP($J393,BDKSTAB,7,FALSE))</f>
        <v/>
      </c>
    </row>
    <row r="394" spans="1:24" s="10" customFormat="1" ht="45.75" customHeight="1" thickBot="1" x14ac:dyDescent="0.25">
      <c r="A394" s="11" t="s">
        <v>9</v>
      </c>
      <c r="B394" s="1"/>
      <c r="C394" s="1"/>
      <c r="D394" s="188" t="str">
        <f t="shared" ref="D394:D457" si="40">B394&amp;" / "&amp;C394</f>
        <v xml:space="preserve"> / </v>
      </c>
      <c r="E394" s="11" t="s">
        <v>9</v>
      </c>
      <c r="F394" s="78" t="s">
        <v>1372</v>
      </c>
      <c r="G394" s="72">
        <v>386</v>
      </c>
      <c r="H394" s="55"/>
      <c r="I394" s="70"/>
      <c r="J394" s="74"/>
      <c r="K394" s="86" t="str">
        <f t="shared" si="36"/>
        <v/>
      </c>
      <c r="L394" s="55"/>
      <c r="M394" s="55"/>
      <c r="N394" s="34"/>
      <c r="O394" s="36"/>
      <c r="P394" s="36"/>
      <c r="Q394" s="11"/>
      <c r="R394" s="66" t="str">
        <f t="shared" si="37"/>
        <v/>
      </c>
      <c r="S394" s="69"/>
      <c r="T394" s="38"/>
      <c r="U394" s="11"/>
      <c r="V394" s="67" t="str">
        <f t="shared" si="38"/>
        <v/>
      </c>
      <c r="W394" s="17" t="str">
        <f t="shared" ref="W394:W457" si="41">IF(V394="","",IF(IF(X394="S",(V394),(V394*1.25))&lt;S394,"Überschreitung = Typ2",IF(IF(X394="S",(V394),(V394*1.25))&gt;R394,"OK!, Bitte Typ 1 entragen!","OK!, Bitte Typ 1 entragen!")))</f>
        <v/>
      </c>
      <c r="X394" s="152" t="str">
        <f t="shared" si="39"/>
        <v/>
      </c>
    </row>
    <row r="395" spans="1:24" s="10" customFormat="1" ht="45.75" customHeight="1" thickBot="1" x14ac:dyDescent="0.25">
      <c r="A395" s="11" t="s">
        <v>9</v>
      </c>
      <c r="B395" s="1"/>
      <c r="C395" s="1"/>
      <c r="D395" s="188" t="str">
        <f t="shared" si="40"/>
        <v xml:space="preserve"> / </v>
      </c>
      <c r="E395" s="11" t="s">
        <v>9</v>
      </c>
      <c r="F395" s="78" t="s">
        <v>1372</v>
      </c>
      <c r="G395" s="72">
        <v>387</v>
      </c>
      <c r="H395" s="55"/>
      <c r="I395" s="70"/>
      <c r="J395" s="74"/>
      <c r="K395" s="86" t="str">
        <f t="shared" si="36"/>
        <v/>
      </c>
      <c r="L395" s="55"/>
      <c r="M395" s="55"/>
      <c r="N395" s="34"/>
      <c r="O395" s="36"/>
      <c r="P395" s="36"/>
      <c r="Q395" s="11"/>
      <c r="R395" s="66" t="str">
        <f t="shared" si="37"/>
        <v/>
      </c>
      <c r="S395" s="69"/>
      <c r="T395" s="38"/>
      <c r="U395" s="11"/>
      <c r="V395" s="67" t="str">
        <f t="shared" si="38"/>
        <v/>
      </c>
      <c r="W395" s="17" t="str">
        <f t="shared" si="41"/>
        <v/>
      </c>
      <c r="X395" s="152" t="str">
        <f t="shared" si="39"/>
        <v/>
      </c>
    </row>
    <row r="396" spans="1:24" s="10" customFormat="1" ht="45.75" customHeight="1" thickBot="1" x14ac:dyDescent="0.25">
      <c r="A396" s="11" t="s">
        <v>9</v>
      </c>
      <c r="B396" s="1"/>
      <c r="C396" s="1"/>
      <c r="D396" s="188" t="str">
        <f t="shared" si="40"/>
        <v xml:space="preserve"> / </v>
      </c>
      <c r="E396" s="11" t="s">
        <v>9</v>
      </c>
      <c r="F396" s="78" t="s">
        <v>1372</v>
      </c>
      <c r="G396" s="72">
        <v>388</v>
      </c>
      <c r="H396" s="55"/>
      <c r="I396" s="70"/>
      <c r="J396" s="74"/>
      <c r="K396" s="86" t="str">
        <f t="shared" si="36"/>
        <v/>
      </c>
      <c r="L396" s="55"/>
      <c r="M396" s="55"/>
      <c r="N396" s="34"/>
      <c r="O396" s="36"/>
      <c r="P396" s="36"/>
      <c r="Q396" s="11"/>
      <c r="R396" s="66" t="str">
        <f t="shared" si="37"/>
        <v/>
      </c>
      <c r="S396" s="69"/>
      <c r="T396" s="38"/>
      <c r="U396" s="11"/>
      <c r="V396" s="67" t="str">
        <f t="shared" si="38"/>
        <v/>
      </c>
      <c r="W396" s="17" t="str">
        <f t="shared" si="41"/>
        <v/>
      </c>
      <c r="X396" s="152" t="str">
        <f t="shared" si="39"/>
        <v/>
      </c>
    </row>
    <row r="397" spans="1:24" s="10" customFormat="1" ht="45.75" customHeight="1" thickBot="1" x14ac:dyDescent="0.25">
      <c r="A397" s="11" t="s">
        <v>9</v>
      </c>
      <c r="B397" s="1"/>
      <c r="C397" s="1"/>
      <c r="D397" s="188" t="str">
        <f t="shared" si="40"/>
        <v xml:space="preserve"> / </v>
      </c>
      <c r="E397" s="11" t="s">
        <v>9</v>
      </c>
      <c r="F397" s="78" t="s">
        <v>1372</v>
      </c>
      <c r="G397" s="72">
        <v>389</v>
      </c>
      <c r="H397" s="55"/>
      <c r="I397" s="70"/>
      <c r="J397" s="74"/>
      <c r="K397" s="86" t="str">
        <f t="shared" si="36"/>
        <v/>
      </c>
      <c r="L397" s="55"/>
      <c r="M397" s="55"/>
      <c r="N397" s="34"/>
      <c r="O397" s="36"/>
      <c r="P397" s="36"/>
      <c r="Q397" s="11"/>
      <c r="R397" s="66" t="str">
        <f t="shared" si="37"/>
        <v/>
      </c>
      <c r="S397" s="69"/>
      <c r="T397" s="38"/>
      <c r="U397" s="11"/>
      <c r="V397" s="67" t="str">
        <f t="shared" si="38"/>
        <v/>
      </c>
      <c r="W397" s="17" t="str">
        <f t="shared" si="41"/>
        <v/>
      </c>
      <c r="X397" s="152" t="str">
        <f t="shared" si="39"/>
        <v/>
      </c>
    </row>
    <row r="398" spans="1:24" s="10" customFormat="1" ht="45.75" customHeight="1" thickBot="1" x14ac:dyDescent="0.25">
      <c r="A398" s="11" t="s">
        <v>9</v>
      </c>
      <c r="B398" s="1"/>
      <c r="C398" s="1"/>
      <c r="D398" s="188" t="str">
        <f t="shared" si="40"/>
        <v xml:space="preserve"> / </v>
      </c>
      <c r="E398" s="11" t="s">
        <v>9</v>
      </c>
      <c r="F398" s="78" t="s">
        <v>1372</v>
      </c>
      <c r="G398" s="72">
        <v>390</v>
      </c>
      <c r="H398" s="55"/>
      <c r="I398" s="70"/>
      <c r="J398" s="74"/>
      <c r="K398" s="86" t="str">
        <f t="shared" si="36"/>
        <v/>
      </c>
      <c r="L398" s="55"/>
      <c r="M398" s="55"/>
      <c r="N398" s="34"/>
      <c r="O398" s="36"/>
      <c r="P398" s="36"/>
      <c r="Q398" s="11"/>
      <c r="R398" s="66" t="str">
        <f t="shared" si="37"/>
        <v/>
      </c>
      <c r="S398" s="69"/>
      <c r="T398" s="38"/>
      <c r="U398" s="11"/>
      <c r="V398" s="67" t="str">
        <f t="shared" si="38"/>
        <v/>
      </c>
      <c r="W398" s="17" t="str">
        <f t="shared" si="41"/>
        <v/>
      </c>
      <c r="X398" s="152" t="str">
        <f t="shared" si="39"/>
        <v/>
      </c>
    </row>
    <row r="399" spans="1:24" s="10" customFormat="1" ht="45.75" customHeight="1" thickBot="1" x14ac:dyDescent="0.25">
      <c r="A399" s="11" t="s">
        <v>9</v>
      </c>
      <c r="B399" s="1"/>
      <c r="C399" s="1"/>
      <c r="D399" s="188" t="str">
        <f t="shared" si="40"/>
        <v xml:space="preserve"> / </v>
      </c>
      <c r="E399" s="11" t="s">
        <v>9</v>
      </c>
      <c r="F399" s="78" t="s">
        <v>1372</v>
      </c>
      <c r="G399" s="72">
        <v>391</v>
      </c>
      <c r="H399" s="55"/>
      <c r="I399" s="70"/>
      <c r="J399" s="74"/>
      <c r="K399" s="86" t="str">
        <f t="shared" si="36"/>
        <v/>
      </c>
      <c r="L399" s="55"/>
      <c r="M399" s="55"/>
      <c r="N399" s="34"/>
      <c r="O399" s="36"/>
      <c r="P399" s="36"/>
      <c r="Q399" s="11"/>
      <c r="R399" s="66" t="str">
        <f t="shared" si="37"/>
        <v/>
      </c>
      <c r="S399" s="69"/>
      <c r="T399" s="38"/>
      <c r="U399" s="11"/>
      <c r="V399" s="67" t="str">
        <f t="shared" si="38"/>
        <v/>
      </c>
      <c r="W399" s="17" t="str">
        <f t="shared" si="41"/>
        <v/>
      </c>
      <c r="X399" s="152" t="str">
        <f t="shared" si="39"/>
        <v/>
      </c>
    </row>
    <row r="400" spans="1:24" s="10" customFormat="1" ht="45.75" customHeight="1" thickBot="1" x14ac:dyDescent="0.25">
      <c r="A400" s="11" t="s">
        <v>9</v>
      </c>
      <c r="B400" s="1"/>
      <c r="C400" s="1"/>
      <c r="D400" s="188" t="str">
        <f t="shared" si="40"/>
        <v xml:space="preserve"> / </v>
      </c>
      <c r="E400" s="11" t="s">
        <v>9</v>
      </c>
      <c r="F400" s="78" t="s">
        <v>1372</v>
      </c>
      <c r="G400" s="72">
        <v>392</v>
      </c>
      <c r="H400" s="55"/>
      <c r="I400" s="70"/>
      <c r="J400" s="74"/>
      <c r="K400" s="86" t="str">
        <f t="shared" si="36"/>
        <v/>
      </c>
      <c r="L400" s="55"/>
      <c r="M400" s="55"/>
      <c r="N400" s="34"/>
      <c r="O400" s="36"/>
      <c r="P400" s="36"/>
      <c r="Q400" s="11"/>
      <c r="R400" s="66" t="str">
        <f t="shared" si="37"/>
        <v/>
      </c>
      <c r="S400" s="69"/>
      <c r="T400" s="38"/>
      <c r="U400" s="11"/>
      <c r="V400" s="67" t="str">
        <f t="shared" si="38"/>
        <v/>
      </c>
      <c r="W400" s="17" t="str">
        <f t="shared" si="41"/>
        <v/>
      </c>
      <c r="X400" s="152" t="str">
        <f t="shared" si="39"/>
        <v/>
      </c>
    </row>
    <row r="401" spans="1:24" s="10" customFormat="1" ht="45.75" customHeight="1" thickBot="1" x14ac:dyDescent="0.25">
      <c r="A401" s="11" t="s">
        <v>9</v>
      </c>
      <c r="B401" s="1"/>
      <c r="C401" s="1"/>
      <c r="D401" s="188" t="str">
        <f t="shared" si="40"/>
        <v xml:space="preserve"> / </v>
      </c>
      <c r="E401" s="11" t="s">
        <v>9</v>
      </c>
      <c r="F401" s="78" t="s">
        <v>1372</v>
      </c>
      <c r="G401" s="72">
        <v>393</v>
      </c>
      <c r="H401" s="55"/>
      <c r="I401" s="70"/>
      <c r="J401" s="74"/>
      <c r="K401" s="86" t="str">
        <f t="shared" si="36"/>
        <v/>
      </c>
      <c r="L401" s="55"/>
      <c r="M401" s="55"/>
      <c r="N401" s="34"/>
      <c r="O401" s="36"/>
      <c r="P401" s="36"/>
      <c r="Q401" s="11"/>
      <c r="R401" s="66" t="str">
        <f t="shared" si="37"/>
        <v/>
      </c>
      <c r="S401" s="69"/>
      <c r="T401" s="38"/>
      <c r="U401" s="11"/>
      <c r="V401" s="67" t="str">
        <f t="shared" si="38"/>
        <v/>
      </c>
      <c r="W401" s="17" t="str">
        <f t="shared" si="41"/>
        <v/>
      </c>
      <c r="X401" s="152" t="str">
        <f t="shared" si="39"/>
        <v/>
      </c>
    </row>
    <row r="402" spans="1:24" s="10" customFormat="1" ht="45.75" customHeight="1" thickBot="1" x14ac:dyDescent="0.25">
      <c r="A402" s="11" t="s">
        <v>9</v>
      </c>
      <c r="B402" s="1"/>
      <c r="C402" s="1"/>
      <c r="D402" s="188" t="str">
        <f t="shared" si="40"/>
        <v xml:space="preserve"> / </v>
      </c>
      <c r="E402" s="11" t="s">
        <v>9</v>
      </c>
      <c r="F402" s="78" t="s">
        <v>1372</v>
      </c>
      <c r="G402" s="72">
        <v>394</v>
      </c>
      <c r="H402" s="55"/>
      <c r="I402" s="70"/>
      <c r="J402" s="74"/>
      <c r="K402" s="86" t="str">
        <f t="shared" si="36"/>
        <v/>
      </c>
      <c r="L402" s="55"/>
      <c r="M402" s="55"/>
      <c r="N402" s="34"/>
      <c r="O402" s="36"/>
      <c r="P402" s="36"/>
      <c r="Q402" s="11"/>
      <c r="R402" s="66" t="str">
        <f t="shared" si="37"/>
        <v/>
      </c>
      <c r="S402" s="69"/>
      <c r="T402" s="38"/>
      <c r="U402" s="11"/>
      <c r="V402" s="67" t="str">
        <f t="shared" si="38"/>
        <v/>
      </c>
      <c r="W402" s="17" t="str">
        <f t="shared" si="41"/>
        <v/>
      </c>
      <c r="X402" s="152" t="str">
        <f t="shared" si="39"/>
        <v/>
      </c>
    </row>
    <row r="403" spans="1:24" s="10" customFormat="1" ht="45.75" customHeight="1" thickBot="1" x14ac:dyDescent="0.25">
      <c r="A403" s="11" t="s">
        <v>9</v>
      </c>
      <c r="B403" s="1"/>
      <c r="C403" s="1"/>
      <c r="D403" s="188" t="str">
        <f t="shared" si="40"/>
        <v xml:space="preserve"> / </v>
      </c>
      <c r="E403" s="11" t="s">
        <v>9</v>
      </c>
      <c r="F403" s="78" t="s">
        <v>1372</v>
      </c>
      <c r="G403" s="72">
        <v>395</v>
      </c>
      <c r="H403" s="55"/>
      <c r="I403" s="70"/>
      <c r="J403" s="74"/>
      <c r="K403" s="86" t="str">
        <f t="shared" si="36"/>
        <v/>
      </c>
      <c r="L403" s="55"/>
      <c r="M403" s="55"/>
      <c r="N403" s="34"/>
      <c r="O403" s="36"/>
      <c r="P403" s="36"/>
      <c r="Q403" s="11"/>
      <c r="R403" s="66" t="str">
        <f t="shared" si="37"/>
        <v/>
      </c>
      <c r="S403" s="69"/>
      <c r="T403" s="38"/>
      <c r="U403" s="11"/>
      <c r="V403" s="67" t="str">
        <f t="shared" si="38"/>
        <v/>
      </c>
      <c r="W403" s="17" t="str">
        <f t="shared" si="41"/>
        <v/>
      </c>
      <c r="X403" s="152" t="str">
        <f t="shared" si="39"/>
        <v/>
      </c>
    </row>
    <row r="404" spans="1:24" s="10" customFormat="1" ht="45.75" customHeight="1" thickBot="1" x14ac:dyDescent="0.25">
      <c r="A404" s="11" t="s">
        <v>9</v>
      </c>
      <c r="B404" s="1"/>
      <c r="C404" s="1"/>
      <c r="D404" s="188" t="str">
        <f t="shared" si="40"/>
        <v xml:space="preserve"> / </v>
      </c>
      <c r="E404" s="11" t="s">
        <v>9</v>
      </c>
      <c r="F404" s="78" t="s">
        <v>1372</v>
      </c>
      <c r="G404" s="72">
        <v>396</v>
      </c>
      <c r="H404" s="55"/>
      <c r="I404" s="70"/>
      <c r="J404" s="74"/>
      <c r="K404" s="86" t="str">
        <f t="shared" si="36"/>
        <v/>
      </c>
      <c r="L404" s="55"/>
      <c r="M404" s="55"/>
      <c r="N404" s="34"/>
      <c r="O404" s="36"/>
      <c r="P404" s="36"/>
      <c r="Q404" s="11"/>
      <c r="R404" s="66" t="str">
        <f t="shared" si="37"/>
        <v/>
      </c>
      <c r="S404" s="69"/>
      <c r="T404" s="38"/>
      <c r="U404" s="11"/>
      <c r="V404" s="67" t="str">
        <f t="shared" si="38"/>
        <v/>
      </c>
      <c r="W404" s="17" t="str">
        <f t="shared" si="41"/>
        <v/>
      </c>
      <c r="X404" s="152" t="str">
        <f t="shared" si="39"/>
        <v/>
      </c>
    </row>
    <row r="405" spans="1:24" s="10" customFormat="1" ht="45.75" customHeight="1" thickBot="1" x14ac:dyDescent="0.25">
      <c r="A405" s="11" t="s">
        <v>9</v>
      </c>
      <c r="B405" s="1"/>
      <c r="C405" s="1"/>
      <c r="D405" s="188" t="str">
        <f t="shared" si="40"/>
        <v xml:space="preserve"> / </v>
      </c>
      <c r="E405" s="11" t="s">
        <v>9</v>
      </c>
      <c r="F405" s="78" t="s">
        <v>1372</v>
      </c>
      <c r="G405" s="72">
        <v>397</v>
      </c>
      <c r="H405" s="55"/>
      <c r="I405" s="70"/>
      <c r="J405" s="74"/>
      <c r="K405" s="86" t="str">
        <f t="shared" si="36"/>
        <v/>
      </c>
      <c r="L405" s="55"/>
      <c r="M405" s="55"/>
      <c r="N405" s="34"/>
      <c r="O405" s="36"/>
      <c r="P405" s="36"/>
      <c r="Q405" s="11"/>
      <c r="R405" s="66" t="str">
        <f t="shared" si="37"/>
        <v/>
      </c>
      <c r="S405" s="69"/>
      <c r="T405" s="38"/>
      <c r="U405" s="11"/>
      <c r="V405" s="67" t="str">
        <f t="shared" si="38"/>
        <v/>
      </c>
      <c r="W405" s="17" t="str">
        <f t="shared" si="41"/>
        <v/>
      </c>
      <c r="X405" s="152" t="str">
        <f t="shared" si="39"/>
        <v/>
      </c>
    </row>
    <row r="406" spans="1:24" s="10" customFormat="1" ht="45.75" customHeight="1" thickBot="1" x14ac:dyDescent="0.25">
      <c r="A406" s="11" t="s">
        <v>9</v>
      </c>
      <c r="B406" s="1"/>
      <c r="C406" s="1"/>
      <c r="D406" s="188" t="str">
        <f t="shared" si="40"/>
        <v xml:space="preserve"> / </v>
      </c>
      <c r="E406" s="11" t="s">
        <v>9</v>
      </c>
      <c r="F406" s="78" t="s">
        <v>1372</v>
      </c>
      <c r="G406" s="72">
        <v>398</v>
      </c>
      <c r="H406" s="55"/>
      <c r="I406" s="70"/>
      <c r="J406" s="74"/>
      <c r="K406" s="86" t="str">
        <f t="shared" si="36"/>
        <v/>
      </c>
      <c r="L406" s="55"/>
      <c r="M406" s="55"/>
      <c r="N406" s="34"/>
      <c r="O406" s="36"/>
      <c r="P406" s="36"/>
      <c r="Q406" s="11"/>
      <c r="R406" s="66" t="str">
        <f t="shared" si="37"/>
        <v/>
      </c>
      <c r="S406" s="69"/>
      <c r="T406" s="38"/>
      <c r="U406" s="11"/>
      <c r="V406" s="67" t="str">
        <f t="shared" si="38"/>
        <v/>
      </c>
      <c r="W406" s="17" t="str">
        <f t="shared" si="41"/>
        <v/>
      </c>
      <c r="X406" s="152" t="str">
        <f t="shared" si="39"/>
        <v/>
      </c>
    </row>
    <row r="407" spans="1:24" s="10" customFormat="1" ht="45.75" customHeight="1" thickBot="1" x14ac:dyDescent="0.25">
      <c r="A407" s="11" t="s">
        <v>9</v>
      </c>
      <c r="B407" s="1"/>
      <c r="C407" s="1"/>
      <c r="D407" s="188" t="str">
        <f t="shared" si="40"/>
        <v xml:space="preserve"> / </v>
      </c>
      <c r="E407" s="11" t="s">
        <v>9</v>
      </c>
      <c r="F407" s="78" t="s">
        <v>1372</v>
      </c>
      <c r="G407" s="72">
        <v>399</v>
      </c>
      <c r="H407" s="55"/>
      <c r="I407" s="70"/>
      <c r="J407" s="74"/>
      <c r="K407" s="86" t="str">
        <f t="shared" si="36"/>
        <v/>
      </c>
      <c r="L407" s="55"/>
      <c r="M407" s="55"/>
      <c r="N407" s="34"/>
      <c r="O407" s="36"/>
      <c r="P407" s="36"/>
      <c r="Q407" s="11"/>
      <c r="R407" s="66" t="str">
        <f t="shared" si="37"/>
        <v/>
      </c>
      <c r="S407" s="69"/>
      <c r="T407" s="38"/>
      <c r="U407" s="11"/>
      <c r="V407" s="67" t="str">
        <f t="shared" si="38"/>
        <v/>
      </c>
      <c r="W407" s="17" t="str">
        <f t="shared" si="41"/>
        <v/>
      </c>
      <c r="X407" s="152" t="str">
        <f t="shared" si="39"/>
        <v/>
      </c>
    </row>
    <row r="408" spans="1:24" s="10" customFormat="1" ht="45.75" customHeight="1" thickBot="1" x14ac:dyDescent="0.25">
      <c r="A408" s="11" t="s">
        <v>9</v>
      </c>
      <c r="B408" s="1"/>
      <c r="C408" s="1"/>
      <c r="D408" s="188" t="str">
        <f t="shared" si="40"/>
        <v xml:space="preserve"> / </v>
      </c>
      <c r="E408" s="11" t="s">
        <v>9</v>
      </c>
      <c r="F408" s="78" t="s">
        <v>1372</v>
      </c>
      <c r="G408" s="72">
        <v>400</v>
      </c>
      <c r="H408" s="55"/>
      <c r="I408" s="70"/>
      <c r="J408" s="74"/>
      <c r="K408" s="86" t="str">
        <f t="shared" si="36"/>
        <v/>
      </c>
      <c r="L408" s="55"/>
      <c r="M408" s="55"/>
      <c r="N408" s="34"/>
      <c r="O408" s="36"/>
      <c r="P408" s="36"/>
      <c r="Q408" s="11"/>
      <c r="R408" s="66" t="str">
        <f t="shared" si="37"/>
        <v/>
      </c>
      <c r="S408" s="69"/>
      <c r="T408" s="38"/>
      <c r="U408" s="11"/>
      <c r="V408" s="67" t="str">
        <f t="shared" si="38"/>
        <v/>
      </c>
      <c r="W408" s="17" t="str">
        <f t="shared" si="41"/>
        <v/>
      </c>
      <c r="X408" s="152" t="str">
        <f t="shared" si="39"/>
        <v/>
      </c>
    </row>
    <row r="409" spans="1:24" s="10" customFormat="1" ht="45.75" customHeight="1" thickBot="1" x14ac:dyDescent="0.25">
      <c r="A409" s="11" t="s">
        <v>9</v>
      </c>
      <c r="B409" s="1"/>
      <c r="C409" s="1"/>
      <c r="D409" s="188" t="str">
        <f t="shared" si="40"/>
        <v xml:space="preserve"> / </v>
      </c>
      <c r="E409" s="11" t="s">
        <v>9</v>
      </c>
      <c r="F409" s="78" t="s">
        <v>1372</v>
      </c>
      <c r="G409" s="72">
        <v>401</v>
      </c>
      <c r="H409" s="55"/>
      <c r="I409" s="70"/>
      <c r="J409" s="74"/>
      <c r="K409" s="86" t="str">
        <f t="shared" si="36"/>
        <v/>
      </c>
      <c r="L409" s="55"/>
      <c r="M409" s="55"/>
      <c r="N409" s="34"/>
      <c r="O409" s="36"/>
      <c r="P409" s="36"/>
      <c r="Q409" s="11"/>
      <c r="R409" s="66" t="str">
        <f t="shared" si="37"/>
        <v/>
      </c>
      <c r="S409" s="69"/>
      <c r="T409" s="38"/>
      <c r="U409" s="11"/>
      <c r="V409" s="67" t="str">
        <f t="shared" si="38"/>
        <v/>
      </c>
      <c r="W409" s="17" t="str">
        <f t="shared" si="41"/>
        <v/>
      </c>
      <c r="X409" s="152" t="str">
        <f t="shared" si="39"/>
        <v/>
      </c>
    </row>
    <row r="410" spans="1:24" s="10" customFormat="1" ht="45.75" customHeight="1" thickBot="1" x14ac:dyDescent="0.25">
      <c r="A410" s="11" t="s">
        <v>9</v>
      </c>
      <c r="B410" s="1"/>
      <c r="C410" s="1"/>
      <c r="D410" s="188" t="str">
        <f t="shared" si="40"/>
        <v xml:space="preserve"> / </v>
      </c>
      <c r="E410" s="11" t="s">
        <v>9</v>
      </c>
      <c r="F410" s="78" t="s">
        <v>1372</v>
      </c>
      <c r="G410" s="72">
        <v>402</v>
      </c>
      <c r="H410" s="55"/>
      <c r="I410" s="70"/>
      <c r="J410" s="74"/>
      <c r="K410" s="86" t="str">
        <f t="shared" si="36"/>
        <v/>
      </c>
      <c r="L410" s="55"/>
      <c r="M410" s="55"/>
      <c r="N410" s="34"/>
      <c r="O410" s="36"/>
      <c r="P410" s="36"/>
      <c r="Q410" s="11"/>
      <c r="R410" s="66" t="str">
        <f t="shared" si="37"/>
        <v/>
      </c>
      <c r="S410" s="69"/>
      <c r="T410" s="38"/>
      <c r="U410" s="11"/>
      <c r="V410" s="67" t="str">
        <f t="shared" si="38"/>
        <v/>
      </c>
      <c r="W410" s="17" t="str">
        <f t="shared" si="41"/>
        <v/>
      </c>
      <c r="X410" s="152" t="str">
        <f t="shared" si="39"/>
        <v/>
      </c>
    </row>
    <row r="411" spans="1:24" s="10" customFormat="1" ht="45.75" customHeight="1" thickBot="1" x14ac:dyDescent="0.25">
      <c r="A411" s="11" t="s">
        <v>9</v>
      </c>
      <c r="B411" s="1"/>
      <c r="C411" s="1"/>
      <c r="D411" s="188" t="str">
        <f t="shared" si="40"/>
        <v xml:space="preserve"> / </v>
      </c>
      <c r="E411" s="11" t="s">
        <v>9</v>
      </c>
      <c r="F411" s="78" t="s">
        <v>1372</v>
      </c>
      <c r="G411" s="72">
        <v>403</v>
      </c>
      <c r="H411" s="55"/>
      <c r="I411" s="70"/>
      <c r="J411" s="74"/>
      <c r="K411" s="86" t="str">
        <f t="shared" si="36"/>
        <v/>
      </c>
      <c r="L411" s="55"/>
      <c r="M411" s="55"/>
      <c r="N411" s="34"/>
      <c r="O411" s="36"/>
      <c r="P411" s="36"/>
      <c r="Q411" s="11"/>
      <c r="R411" s="66" t="str">
        <f t="shared" si="37"/>
        <v/>
      </c>
      <c r="S411" s="69"/>
      <c r="T411" s="38"/>
      <c r="U411" s="11"/>
      <c r="V411" s="67" t="str">
        <f t="shared" si="38"/>
        <v/>
      </c>
      <c r="W411" s="17" t="str">
        <f t="shared" si="41"/>
        <v/>
      </c>
      <c r="X411" s="152" t="str">
        <f t="shared" si="39"/>
        <v/>
      </c>
    </row>
    <row r="412" spans="1:24" s="10" customFormat="1" ht="45.75" customHeight="1" thickBot="1" x14ac:dyDescent="0.25">
      <c r="A412" s="11" t="s">
        <v>9</v>
      </c>
      <c r="B412" s="1"/>
      <c r="C412" s="1"/>
      <c r="D412" s="188" t="str">
        <f t="shared" si="40"/>
        <v xml:space="preserve"> / </v>
      </c>
      <c r="E412" s="11" t="s">
        <v>9</v>
      </c>
      <c r="F412" s="78" t="s">
        <v>1372</v>
      </c>
      <c r="G412" s="72">
        <v>404</v>
      </c>
      <c r="H412" s="55"/>
      <c r="I412" s="70"/>
      <c r="J412" s="74"/>
      <c r="K412" s="86" t="str">
        <f t="shared" si="36"/>
        <v/>
      </c>
      <c r="L412" s="55"/>
      <c r="M412" s="55"/>
      <c r="N412" s="34"/>
      <c r="O412" s="36"/>
      <c r="P412" s="36"/>
      <c r="Q412" s="11"/>
      <c r="R412" s="66" t="str">
        <f t="shared" si="37"/>
        <v/>
      </c>
      <c r="S412" s="69"/>
      <c r="T412" s="38"/>
      <c r="U412" s="11"/>
      <c r="V412" s="67" t="str">
        <f t="shared" si="38"/>
        <v/>
      </c>
      <c r="W412" s="17" t="str">
        <f t="shared" si="41"/>
        <v/>
      </c>
      <c r="X412" s="152" t="str">
        <f t="shared" si="39"/>
        <v/>
      </c>
    </row>
    <row r="413" spans="1:24" s="10" customFormat="1" ht="45.75" customHeight="1" thickBot="1" x14ac:dyDescent="0.25">
      <c r="A413" s="11" t="s">
        <v>9</v>
      </c>
      <c r="B413" s="1"/>
      <c r="C413" s="1"/>
      <c r="D413" s="188" t="str">
        <f t="shared" si="40"/>
        <v xml:space="preserve"> / </v>
      </c>
      <c r="E413" s="11" t="s">
        <v>9</v>
      </c>
      <c r="F413" s="78" t="s">
        <v>1372</v>
      </c>
      <c r="G413" s="72">
        <v>405</v>
      </c>
      <c r="H413" s="55"/>
      <c r="I413" s="70"/>
      <c r="J413" s="74"/>
      <c r="K413" s="86" t="str">
        <f t="shared" si="36"/>
        <v/>
      </c>
      <c r="L413" s="55"/>
      <c r="M413" s="55"/>
      <c r="N413" s="34"/>
      <c r="O413" s="36"/>
      <c r="P413" s="36"/>
      <c r="Q413" s="11"/>
      <c r="R413" s="66" t="str">
        <f t="shared" si="37"/>
        <v/>
      </c>
      <c r="S413" s="69"/>
      <c r="T413" s="38"/>
      <c r="U413" s="11"/>
      <c r="V413" s="67" t="str">
        <f t="shared" si="38"/>
        <v/>
      </c>
      <c r="W413" s="17" t="str">
        <f t="shared" si="41"/>
        <v/>
      </c>
      <c r="X413" s="152" t="str">
        <f t="shared" si="39"/>
        <v/>
      </c>
    </row>
    <row r="414" spans="1:24" s="10" customFormat="1" ht="45.75" customHeight="1" thickBot="1" x14ac:dyDescent="0.25">
      <c r="A414" s="11" t="s">
        <v>9</v>
      </c>
      <c r="B414" s="1"/>
      <c r="C414" s="1"/>
      <c r="D414" s="188" t="str">
        <f t="shared" si="40"/>
        <v xml:space="preserve"> / </v>
      </c>
      <c r="E414" s="11" t="s">
        <v>9</v>
      </c>
      <c r="F414" s="78" t="s">
        <v>1372</v>
      </c>
      <c r="G414" s="72">
        <v>406</v>
      </c>
      <c r="H414" s="55"/>
      <c r="I414" s="70"/>
      <c r="J414" s="74"/>
      <c r="K414" s="86" t="str">
        <f t="shared" si="36"/>
        <v/>
      </c>
      <c r="L414" s="55"/>
      <c r="M414" s="55"/>
      <c r="N414" s="34"/>
      <c r="O414" s="36"/>
      <c r="P414" s="36"/>
      <c r="Q414" s="11"/>
      <c r="R414" s="66" t="str">
        <f t="shared" si="37"/>
        <v/>
      </c>
      <c r="S414" s="69"/>
      <c r="T414" s="38"/>
      <c r="U414" s="11"/>
      <c r="V414" s="67" t="str">
        <f t="shared" si="38"/>
        <v/>
      </c>
      <c r="W414" s="17" t="str">
        <f t="shared" si="41"/>
        <v/>
      </c>
      <c r="X414" s="152" t="str">
        <f t="shared" si="39"/>
        <v/>
      </c>
    </row>
    <row r="415" spans="1:24" s="10" customFormat="1" ht="45.75" customHeight="1" thickBot="1" x14ac:dyDescent="0.25">
      <c r="A415" s="11" t="s">
        <v>9</v>
      </c>
      <c r="B415" s="1"/>
      <c r="C415" s="1"/>
      <c r="D415" s="188" t="str">
        <f t="shared" si="40"/>
        <v xml:space="preserve"> / </v>
      </c>
      <c r="E415" s="11" t="s">
        <v>9</v>
      </c>
      <c r="F415" s="78" t="s">
        <v>1372</v>
      </c>
      <c r="G415" s="72">
        <v>407</v>
      </c>
      <c r="H415" s="55"/>
      <c r="I415" s="70"/>
      <c r="J415" s="74"/>
      <c r="K415" s="86" t="str">
        <f t="shared" si="36"/>
        <v/>
      </c>
      <c r="L415" s="55"/>
      <c r="M415" s="55"/>
      <c r="N415" s="34"/>
      <c r="O415" s="36"/>
      <c r="P415" s="36"/>
      <c r="Q415" s="11"/>
      <c r="R415" s="66" t="str">
        <f t="shared" si="37"/>
        <v/>
      </c>
      <c r="S415" s="69"/>
      <c r="T415" s="38"/>
      <c r="U415" s="11"/>
      <c r="V415" s="67" t="str">
        <f t="shared" si="38"/>
        <v/>
      </c>
      <c r="W415" s="17" t="str">
        <f t="shared" si="41"/>
        <v/>
      </c>
      <c r="X415" s="152" t="str">
        <f t="shared" si="39"/>
        <v/>
      </c>
    </row>
    <row r="416" spans="1:24" s="10" customFormat="1" ht="45.75" customHeight="1" thickBot="1" x14ac:dyDescent="0.25">
      <c r="A416" s="11" t="s">
        <v>9</v>
      </c>
      <c r="B416" s="1"/>
      <c r="C416" s="1"/>
      <c r="D416" s="188" t="str">
        <f t="shared" si="40"/>
        <v xml:space="preserve"> / </v>
      </c>
      <c r="E416" s="11" t="s">
        <v>9</v>
      </c>
      <c r="F416" s="78" t="s">
        <v>1372</v>
      </c>
      <c r="G416" s="72">
        <v>408</v>
      </c>
      <c r="H416" s="55"/>
      <c r="I416" s="70"/>
      <c r="J416" s="74"/>
      <c r="K416" s="86" t="str">
        <f t="shared" si="36"/>
        <v/>
      </c>
      <c r="L416" s="55"/>
      <c r="M416" s="55"/>
      <c r="N416" s="34"/>
      <c r="O416" s="36"/>
      <c r="P416" s="36"/>
      <c r="Q416" s="11"/>
      <c r="R416" s="66" t="str">
        <f t="shared" si="37"/>
        <v/>
      </c>
      <c r="S416" s="69"/>
      <c r="T416" s="38"/>
      <c r="U416" s="11"/>
      <c r="V416" s="67" t="str">
        <f t="shared" si="38"/>
        <v/>
      </c>
      <c r="W416" s="17" t="str">
        <f t="shared" si="41"/>
        <v/>
      </c>
      <c r="X416" s="152" t="str">
        <f t="shared" si="39"/>
        <v/>
      </c>
    </row>
    <row r="417" spans="1:24" s="10" customFormat="1" ht="45.75" customHeight="1" thickBot="1" x14ac:dyDescent="0.25">
      <c r="A417" s="11" t="s">
        <v>9</v>
      </c>
      <c r="B417" s="1"/>
      <c r="C417" s="1"/>
      <c r="D417" s="188" t="str">
        <f t="shared" si="40"/>
        <v xml:space="preserve"> / </v>
      </c>
      <c r="E417" s="11" t="s">
        <v>9</v>
      </c>
      <c r="F417" s="78" t="s">
        <v>1372</v>
      </c>
      <c r="G417" s="72">
        <v>409</v>
      </c>
      <c r="H417" s="55"/>
      <c r="I417" s="70"/>
      <c r="J417" s="74"/>
      <c r="K417" s="86" t="str">
        <f t="shared" si="36"/>
        <v/>
      </c>
      <c r="L417" s="55"/>
      <c r="M417" s="55"/>
      <c r="N417" s="34"/>
      <c r="O417" s="36"/>
      <c r="P417" s="36"/>
      <c r="Q417" s="11"/>
      <c r="R417" s="66" t="str">
        <f t="shared" si="37"/>
        <v/>
      </c>
      <c r="S417" s="69"/>
      <c r="T417" s="38"/>
      <c r="U417" s="11"/>
      <c r="V417" s="67" t="str">
        <f t="shared" si="38"/>
        <v/>
      </c>
      <c r="W417" s="17" t="str">
        <f t="shared" si="41"/>
        <v/>
      </c>
      <c r="X417" s="152" t="str">
        <f t="shared" si="39"/>
        <v/>
      </c>
    </row>
    <row r="418" spans="1:24" s="10" customFormat="1" ht="45.75" customHeight="1" thickBot="1" x14ac:dyDescent="0.25">
      <c r="A418" s="11" t="s">
        <v>9</v>
      </c>
      <c r="B418" s="1"/>
      <c r="C418" s="1"/>
      <c r="D418" s="188" t="str">
        <f t="shared" si="40"/>
        <v xml:space="preserve"> / </v>
      </c>
      <c r="E418" s="11" t="s">
        <v>9</v>
      </c>
      <c r="F418" s="78" t="s">
        <v>1372</v>
      </c>
      <c r="G418" s="72">
        <v>410</v>
      </c>
      <c r="H418" s="55"/>
      <c r="I418" s="70"/>
      <c r="J418" s="74"/>
      <c r="K418" s="86" t="str">
        <f t="shared" si="36"/>
        <v/>
      </c>
      <c r="L418" s="55"/>
      <c r="M418" s="55"/>
      <c r="N418" s="34"/>
      <c r="O418" s="36"/>
      <c r="P418" s="36"/>
      <c r="Q418" s="11"/>
      <c r="R418" s="66" t="str">
        <f t="shared" si="37"/>
        <v/>
      </c>
      <c r="S418" s="69"/>
      <c r="T418" s="38"/>
      <c r="U418" s="11"/>
      <c r="V418" s="67" t="str">
        <f t="shared" si="38"/>
        <v/>
      </c>
      <c r="W418" s="17" t="str">
        <f t="shared" si="41"/>
        <v/>
      </c>
      <c r="X418" s="152" t="str">
        <f t="shared" si="39"/>
        <v/>
      </c>
    </row>
    <row r="419" spans="1:24" s="10" customFormat="1" ht="45.75" customHeight="1" thickBot="1" x14ac:dyDescent="0.25">
      <c r="A419" s="11" t="s">
        <v>9</v>
      </c>
      <c r="B419" s="1"/>
      <c r="C419" s="1"/>
      <c r="D419" s="188" t="str">
        <f t="shared" si="40"/>
        <v xml:space="preserve"> / </v>
      </c>
      <c r="E419" s="11" t="s">
        <v>9</v>
      </c>
      <c r="F419" s="78" t="s">
        <v>1372</v>
      </c>
      <c r="G419" s="72">
        <v>411</v>
      </c>
      <c r="H419" s="55"/>
      <c r="I419" s="70"/>
      <c r="J419" s="74"/>
      <c r="K419" s="86" t="str">
        <f t="shared" si="36"/>
        <v/>
      </c>
      <c r="L419" s="55"/>
      <c r="M419" s="55"/>
      <c r="N419" s="34"/>
      <c r="O419" s="36"/>
      <c r="P419" s="36"/>
      <c r="Q419" s="11"/>
      <c r="R419" s="66" t="str">
        <f t="shared" si="37"/>
        <v/>
      </c>
      <c r="S419" s="69"/>
      <c r="T419" s="38"/>
      <c r="U419" s="11"/>
      <c r="V419" s="67" t="str">
        <f t="shared" si="38"/>
        <v/>
      </c>
      <c r="W419" s="17" t="str">
        <f t="shared" si="41"/>
        <v/>
      </c>
      <c r="X419" s="152" t="str">
        <f t="shared" si="39"/>
        <v/>
      </c>
    </row>
    <row r="420" spans="1:24" s="10" customFormat="1" ht="45.75" customHeight="1" thickBot="1" x14ac:dyDescent="0.25">
      <c r="A420" s="11" t="s">
        <v>9</v>
      </c>
      <c r="B420" s="1"/>
      <c r="C420" s="1"/>
      <c r="D420" s="188" t="str">
        <f t="shared" si="40"/>
        <v xml:space="preserve"> / </v>
      </c>
      <c r="E420" s="11" t="s">
        <v>9</v>
      </c>
      <c r="F420" s="78" t="s">
        <v>1372</v>
      </c>
      <c r="G420" s="72">
        <v>412</v>
      </c>
      <c r="H420" s="55"/>
      <c r="I420" s="70"/>
      <c r="J420" s="74"/>
      <c r="K420" s="86" t="str">
        <f t="shared" si="36"/>
        <v/>
      </c>
      <c r="L420" s="55"/>
      <c r="M420" s="55"/>
      <c r="N420" s="34"/>
      <c r="O420" s="36"/>
      <c r="P420" s="36"/>
      <c r="Q420" s="11"/>
      <c r="R420" s="66" t="str">
        <f t="shared" si="37"/>
        <v/>
      </c>
      <c r="S420" s="69"/>
      <c r="T420" s="38"/>
      <c r="U420" s="11"/>
      <c r="V420" s="67" t="str">
        <f t="shared" si="38"/>
        <v/>
      </c>
      <c r="W420" s="17" t="str">
        <f t="shared" si="41"/>
        <v/>
      </c>
      <c r="X420" s="152" t="str">
        <f t="shared" si="39"/>
        <v/>
      </c>
    </row>
    <row r="421" spans="1:24" s="10" customFormat="1" ht="45.75" customHeight="1" thickBot="1" x14ac:dyDescent="0.25">
      <c r="A421" s="11" t="s">
        <v>9</v>
      </c>
      <c r="B421" s="1"/>
      <c r="C421" s="1"/>
      <c r="D421" s="188" t="str">
        <f t="shared" si="40"/>
        <v xml:space="preserve"> / </v>
      </c>
      <c r="E421" s="11" t="s">
        <v>9</v>
      </c>
      <c r="F421" s="78" t="s">
        <v>1372</v>
      </c>
      <c r="G421" s="72">
        <v>413</v>
      </c>
      <c r="H421" s="55"/>
      <c r="I421" s="70"/>
      <c r="J421" s="74"/>
      <c r="K421" s="86" t="str">
        <f t="shared" si="36"/>
        <v/>
      </c>
      <c r="L421" s="55"/>
      <c r="M421" s="55"/>
      <c r="N421" s="34"/>
      <c r="O421" s="36"/>
      <c r="P421" s="36"/>
      <c r="Q421" s="11"/>
      <c r="R421" s="66" t="str">
        <f t="shared" si="37"/>
        <v/>
      </c>
      <c r="S421" s="69"/>
      <c r="T421" s="38"/>
      <c r="U421" s="11"/>
      <c r="V421" s="67" t="str">
        <f t="shared" si="38"/>
        <v/>
      </c>
      <c r="W421" s="17" t="str">
        <f t="shared" si="41"/>
        <v/>
      </c>
      <c r="X421" s="152" t="str">
        <f t="shared" si="39"/>
        <v/>
      </c>
    </row>
    <row r="422" spans="1:24" s="10" customFormat="1" ht="45.75" customHeight="1" thickBot="1" x14ac:dyDescent="0.25">
      <c r="A422" s="11" t="s">
        <v>9</v>
      </c>
      <c r="B422" s="1"/>
      <c r="C422" s="1"/>
      <c r="D422" s="188" t="str">
        <f t="shared" si="40"/>
        <v xml:space="preserve"> / </v>
      </c>
      <c r="E422" s="11" t="s">
        <v>9</v>
      </c>
      <c r="F422" s="78" t="s">
        <v>1372</v>
      </c>
      <c r="G422" s="72">
        <v>414</v>
      </c>
      <c r="H422" s="55"/>
      <c r="I422" s="70"/>
      <c r="J422" s="74"/>
      <c r="K422" s="86" t="str">
        <f t="shared" si="36"/>
        <v/>
      </c>
      <c r="L422" s="55"/>
      <c r="M422" s="55"/>
      <c r="N422" s="34"/>
      <c r="O422" s="36"/>
      <c r="P422" s="36"/>
      <c r="Q422" s="11"/>
      <c r="R422" s="66" t="str">
        <f t="shared" si="37"/>
        <v/>
      </c>
      <c r="S422" s="69"/>
      <c r="T422" s="38"/>
      <c r="U422" s="11"/>
      <c r="V422" s="67" t="str">
        <f t="shared" si="38"/>
        <v/>
      </c>
      <c r="W422" s="17" t="str">
        <f t="shared" si="41"/>
        <v/>
      </c>
      <c r="X422" s="152" t="str">
        <f t="shared" si="39"/>
        <v/>
      </c>
    </row>
    <row r="423" spans="1:24" s="10" customFormat="1" ht="45.75" customHeight="1" thickBot="1" x14ac:dyDescent="0.25">
      <c r="A423" s="11" t="s">
        <v>9</v>
      </c>
      <c r="B423" s="1"/>
      <c r="C423" s="1"/>
      <c r="D423" s="188" t="str">
        <f t="shared" si="40"/>
        <v xml:space="preserve"> / </v>
      </c>
      <c r="E423" s="11" t="s">
        <v>9</v>
      </c>
      <c r="F423" s="78" t="s">
        <v>1372</v>
      </c>
      <c r="G423" s="72">
        <v>415</v>
      </c>
      <c r="H423" s="55"/>
      <c r="I423" s="70"/>
      <c r="J423" s="74"/>
      <c r="K423" s="86" t="str">
        <f t="shared" si="36"/>
        <v/>
      </c>
      <c r="L423" s="55"/>
      <c r="M423" s="55"/>
      <c r="N423" s="34"/>
      <c r="O423" s="36"/>
      <c r="P423" s="36"/>
      <c r="Q423" s="11"/>
      <c r="R423" s="66" t="str">
        <f t="shared" si="37"/>
        <v/>
      </c>
      <c r="S423" s="69"/>
      <c r="T423" s="38"/>
      <c r="U423" s="11"/>
      <c r="V423" s="67" t="str">
        <f t="shared" si="38"/>
        <v/>
      </c>
      <c r="W423" s="17" t="str">
        <f t="shared" si="41"/>
        <v/>
      </c>
      <c r="X423" s="152" t="str">
        <f t="shared" si="39"/>
        <v/>
      </c>
    </row>
    <row r="424" spans="1:24" s="10" customFormat="1" ht="45.75" customHeight="1" thickBot="1" x14ac:dyDescent="0.25">
      <c r="A424" s="11" t="s">
        <v>9</v>
      </c>
      <c r="B424" s="1"/>
      <c r="C424" s="1"/>
      <c r="D424" s="188" t="str">
        <f t="shared" si="40"/>
        <v xml:space="preserve"> / </v>
      </c>
      <c r="E424" s="11" t="s">
        <v>9</v>
      </c>
      <c r="F424" s="78" t="s">
        <v>1372</v>
      </c>
      <c r="G424" s="72">
        <v>416</v>
      </c>
      <c r="H424" s="55"/>
      <c r="I424" s="70"/>
      <c r="J424" s="74"/>
      <c r="K424" s="86" t="str">
        <f t="shared" si="36"/>
        <v/>
      </c>
      <c r="L424" s="55"/>
      <c r="M424" s="55"/>
      <c r="N424" s="34"/>
      <c r="O424" s="36"/>
      <c r="P424" s="36"/>
      <c r="Q424" s="11"/>
      <c r="R424" s="66" t="str">
        <f t="shared" si="37"/>
        <v/>
      </c>
      <c r="S424" s="69"/>
      <c r="T424" s="38"/>
      <c r="U424" s="11"/>
      <c r="V424" s="67" t="str">
        <f t="shared" si="38"/>
        <v/>
      </c>
      <c r="W424" s="17" t="str">
        <f t="shared" si="41"/>
        <v/>
      </c>
      <c r="X424" s="152" t="str">
        <f t="shared" si="39"/>
        <v/>
      </c>
    </row>
    <row r="425" spans="1:24" s="10" customFormat="1" ht="45.75" customHeight="1" thickBot="1" x14ac:dyDescent="0.25">
      <c r="A425" s="11" t="s">
        <v>9</v>
      </c>
      <c r="B425" s="1"/>
      <c r="C425" s="1"/>
      <c r="D425" s="188" t="str">
        <f t="shared" si="40"/>
        <v xml:space="preserve"> / </v>
      </c>
      <c r="E425" s="11" t="s">
        <v>9</v>
      </c>
      <c r="F425" s="78" t="s">
        <v>1372</v>
      </c>
      <c r="G425" s="72">
        <v>417</v>
      </c>
      <c r="H425" s="55"/>
      <c r="I425" s="70"/>
      <c r="J425" s="74"/>
      <c r="K425" s="86" t="str">
        <f t="shared" si="36"/>
        <v/>
      </c>
      <c r="L425" s="55"/>
      <c r="M425" s="55"/>
      <c r="N425" s="34"/>
      <c r="O425" s="36"/>
      <c r="P425" s="36"/>
      <c r="Q425" s="11"/>
      <c r="R425" s="66" t="str">
        <f t="shared" si="37"/>
        <v/>
      </c>
      <c r="S425" s="69"/>
      <c r="T425" s="38"/>
      <c r="U425" s="11"/>
      <c r="V425" s="67" t="str">
        <f t="shared" si="38"/>
        <v/>
      </c>
      <c r="W425" s="17" t="str">
        <f t="shared" si="41"/>
        <v/>
      </c>
      <c r="X425" s="152" t="str">
        <f t="shared" si="39"/>
        <v/>
      </c>
    </row>
    <row r="426" spans="1:24" s="10" customFormat="1" ht="45.75" customHeight="1" thickBot="1" x14ac:dyDescent="0.25">
      <c r="A426" s="11" t="s">
        <v>9</v>
      </c>
      <c r="B426" s="1"/>
      <c r="C426" s="1"/>
      <c r="D426" s="188" t="str">
        <f t="shared" si="40"/>
        <v xml:space="preserve"> / </v>
      </c>
      <c r="E426" s="11" t="s">
        <v>9</v>
      </c>
      <c r="F426" s="78" t="s">
        <v>1372</v>
      </c>
      <c r="G426" s="72">
        <v>418</v>
      </c>
      <c r="H426" s="55"/>
      <c r="I426" s="70"/>
      <c r="J426" s="74"/>
      <c r="K426" s="86" t="str">
        <f t="shared" si="36"/>
        <v/>
      </c>
      <c r="L426" s="55"/>
      <c r="M426" s="55"/>
      <c r="N426" s="34"/>
      <c r="O426" s="36"/>
      <c r="P426" s="36"/>
      <c r="Q426" s="11"/>
      <c r="R426" s="66" t="str">
        <f t="shared" si="37"/>
        <v/>
      </c>
      <c r="S426" s="69"/>
      <c r="T426" s="38"/>
      <c r="U426" s="11"/>
      <c r="V426" s="67" t="str">
        <f t="shared" si="38"/>
        <v/>
      </c>
      <c r="W426" s="17" t="str">
        <f t="shared" si="41"/>
        <v/>
      </c>
      <c r="X426" s="152" t="str">
        <f t="shared" si="39"/>
        <v/>
      </c>
    </row>
    <row r="427" spans="1:24" s="10" customFormat="1" ht="45.75" customHeight="1" thickBot="1" x14ac:dyDescent="0.25">
      <c r="A427" s="11" t="s">
        <v>9</v>
      </c>
      <c r="B427" s="1"/>
      <c r="C427" s="1"/>
      <c r="D427" s="188" t="str">
        <f t="shared" si="40"/>
        <v xml:space="preserve"> / </v>
      </c>
      <c r="E427" s="11" t="s">
        <v>9</v>
      </c>
      <c r="F427" s="78" t="s">
        <v>1372</v>
      </c>
      <c r="G427" s="72">
        <v>419</v>
      </c>
      <c r="H427" s="55"/>
      <c r="I427" s="70"/>
      <c r="J427" s="74"/>
      <c r="K427" s="86" t="str">
        <f t="shared" si="36"/>
        <v/>
      </c>
      <c r="L427" s="55"/>
      <c r="M427" s="55"/>
      <c r="N427" s="34"/>
      <c r="O427" s="36"/>
      <c r="P427" s="36"/>
      <c r="Q427" s="11"/>
      <c r="R427" s="66" t="str">
        <f t="shared" si="37"/>
        <v/>
      </c>
      <c r="S427" s="69"/>
      <c r="T427" s="38"/>
      <c r="U427" s="11"/>
      <c r="V427" s="67" t="str">
        <f t="shared" si="38"/>
        <v/>
      </c>
      <c r="W427" s="17" t="str">
        <f t="shared" si="41"/>
        <v/>
      </c>
      <c r="X427" s="152" t="str">
        <f t="shared" si="39"/>
        <v/>
      </c>
    </row>
    <row r="428" spans="1:24" s="10" customFormat="1" ht="45.75" customHeight="1" thickBot="1" x14ac:dyDescent="0.25">
      <c r="A428" s="11" t="s">
        <v>9</v>
      </c>
      <c r="B428" s="1"/>
      <c r="C428" s="1"/>
      <c r="D428" s="188" t="str">
        <f t="shared" si="40"/>
        <v xml:space="preserve"> / </v>
      </c>
      <c r="E428" s="11" t="s">
        <v>9</v>
      </c>
      <c r="F428" s="78" t="s">
        <v>1372</v>
      </c>
      <c r="G428" s="72">
        <v>420</v>
      </c>
      <c r="H428" s="55"/>
      <c r="I428" s="70"/>
      <c r="J428" s="74"/>
      <c r="K428" s="86" t="str">
        <f t="shared" si="36"/>
        <v/>
      </c>
      <c r="L428" s="55"/>
      <c r="M428" s="55"/>
      <c r="N428" s="34"/>
      <c r="O428" s="36"/>
      <c r="P428" s="36"/>
      <c r="Q428" s="11"/>
      <c r="R428" s="66" t="str">
        <f t="shared" si="37"/>
        <v/>
      </c>
      <c r="S428" s="69"/>
      <c r="T428" s="38"/>
      <c r="U428" s="11"/>
      <c r="V428" s="67" t="str">
        <f t="shared" si="38"/>
        <v/>
      </c>
      <c r="W428" s="17" t="str">
        <f t="shared" si="41"/>
        <v/>
      </c>
      <c r="X428" s="152" t="str">
        <f t="shared" si="39"/>
        <v/>
      </c>
    </row>
    <row r="429" spans="1:24" s="10" customFormat="1" ht="45.75" customHeight="1" thickBot="1" x14ac:dyDescent="0.25">
      <c r="A429" s="11" t="s">
        <v>9</v>
      </c>
      <c r="B429" s="1"/>
      <c r="C429" s="1"/>
      <c r="D429" s="188" t="str">
        <f t="shared" si="40"/>
        <v xml:space="preserve"> / </v>
      </c>
      <c r="E429" s="11" t="s">
        <v>9</v>
      </c>
      <c r="F429" s="78" t="s">
        <v>1372</v>
      </c>
      <c r="G429" s="72">
        <v>421</v>
      </c>
      <c r="H429" s="55"/>
      <c r="I429" s="70"/>
      <c r="J429" s="74"/>
      <c r="K429" s="86" t="str">
        <f t="shared" si="36"/>
        <v/>
      </c>
      <c r="L429" s="55"/>
      <c r="M429" s="55"/>
      <c r="N429" s="34"/>
      <c r="O429" s="36"/>
      <c r="P429" s="36"/>
      <c r="Q429" s="11"/>
      <c r="R429" s="66" t="str">
        <f t="shared" si="37"/>
        <v/>
      </c>
      <c r="S429" s="69"/>
      <c r="T429" s="38"/>
      <c r="U429" s="11"/>
      <c r="V429" s="67" t="str">
        <f t="shared" si="38"/>
        <v/>
      </c>
      <c r="W429" s="17" t="str">
        <f t="shared" si="41"/>
        <v/>
      </c>
      <c r="X429" s="152" t="str">
        <f t="shared" si="39"/>
        <v/>
      </c>
    </row>
    <row r="430" spans="1:24" s="10" customFormat="1" ht="45.75" customHeight="1" thickBot="1" x14ac:dyDescent="0.25">
      <c r="A430" s="11" t="s">
        <v>9</v>
      </c>
      <c r="B430" s="1"/>
      <c r="C430" s="1"/>
      <c r="D430" s="188" t="str">
        <f t="shared" si="40"/>
        <v xml:space="preserve"> / </v>
      </c>
      <c r="E430" s="11" t="s">
        <v>9</v>
      </c>
      <c r="F430" s="78" t="s">
        <v>1372</v>
      </c>
      <c r="G430" s="72">
        <v>422</v>
      </c>
      <c r="H430" s="55"/>
      <c r="I430" s="70"/>
      <c r="J430" s="74"/>
      <c r="K430" s="86" t="str">
        <f t="shared" si="36"/>
        <v/>
      </c>
      <c r="L430" s="55"/>
      <c r="M430" s="55"/>
      <c r="N430" s="34"/>
      <c r="O430" s="36"/>
      <c r="P430" s="36"/>
      <c r="Q430" s="11"/>
      <c r="R430" s="66" t="str">
        <f t="shared" si="37"/>
        <v/>
      </c>
      <c r="S430" s="69"/>
      <c r="T430" s="38"/>
      <c r="U430" s="11"/>
      <c r="V430" s="67" t="str">
        <f t="shared" si="38"/>
        <v/>
      </c>
      <c r="W430" s="17" t="str">
        <f t="shared" si="41"/>
        <v/>
      </c>
      <c r="X430" s="152" t="str">
        <f t="shared" si="39"/>
        <v/>
      </c>
    </row>
    <row r="431" spans="1:24" s="10" customFormat="1" ht="45.75" customHeight="1" thickBot="1" x14ac:dyDescent="0.25">
      <c r="A431" s="11" t="s">
        <v>9</v>
      </c>
      <c r="B431" s="1"/>
      <c r="C431" s="1"/>
      <c r="D431" s="188" t="str">
        <f t="shared" si="40"/>
        <v xml:space="preserve"> / </v>
      </c>
      <c r="E431" s="11" t="s">
        <v>9</v>
      </c>
      <c r="F431" s="78" t="s">
        <v>1372</v>
      </c>
      <c r="G431" s="72">
        <v>423</v>
      </c>
      <c r="H431" s="55"/>
      <c r="I431" s="70"/>
      <c r="J431" s="74"/>
      <c r="K431" s="86" t="str">
        <f t="shared" si="36"/>
        <v/>
      </c>
      <c r="L431" s="55"/>
      <c r="M431" s="55"/>
      <c r="N431" s="34"/>
      <c r="O431" s="36"/>
      <c r="P431" s="36"/>
      <c r="Q431" s="11"/>
      <c r="R431" s="66" t="str">
        <f t="shared" si="37"/>
        <v/>
      </c>
      <c r="S431" s="69"/>
      <c r="T431" s="38"/>
      <c r="U431" s="11"/>
      <c r="V431" s="67" t="str">
        <f t="shared" si="38"/>
        <v/>
      </c>
      <c r="W431" s="17" t="str">
        <f t="shared" si="41"/>
        <v/>
      </c>
      <c r="X431" s="152" t="str">
        <f t="shared" si="39"/>
        <v/>
      </c>
    </row>
    <row r="432" spans="1:24" s="10" customFormat="1" ht="45.75" customHeight="1" thickBot="1" x14ac:dyDescent="0.25">
      <c r="A432" s="11" t="s">
        <v>9</v>
      </c>
      <c r="B432" s="1"/>
      <c r="C432" s="1"/>
      <c r="D432" s="188" t="str">
        <f t="shared" si="40"/>
        <v xml:space="preserve"> / </v>
      </c>
      <c r="E432" s="11" t="s">
        <v>9</v>
      </c>
      <c r="F432" s="78" t="s">
        <v>1372</v>
      </c>
      <c r="G432" s="72">
        <v>424</v>
      </c>
      <c r="H432" s="55"/>
      <c r="I432" s="70"/>
      <c r="J432" s="74"/>
      <c r="K432" s="86" t="str">
        <f t="shared" si="36"/>
        <v/>
      </c>
      <c r="L432" s="55"/>
      <c r="M432" s="55"/>
      <c r="N432" s="34"/>
      <c r="O432" s="36"/>
      <c r="P432" s="36"/>
      <c r="Q432" s="11"/>
      <c r="R432" s="66" t="str">
        <f t="shared" si="37"/>
        <v/>
      </c>
      <c r="S432" s="69"/>
      <c r="T432" s="38"/>
      <c r="U432" s="11"/>
      <c r="V432" s="67" t="str">
        <f t="shared" si="38"/>
        <v/>
      </c>
      <c r="W432" s="17" t="str">
        <f t="shared" si="41"/>
        <v/>
      </c>
      <c r="X432" s="152" t="str">
        <f t="shared" si="39"/>
        <v/>
      </c>
    </row>
    <row r="433" spans="1:24" s="10" customFormat="1" ht="45.75" customHeight="1" thickBot="1" x14ac:dyDescent="0.25">
      <c r="A433" s="11" t="s">
        <v>9</v>
      </c>
      <c r="B433" s="1"/>
      <c r="C433" s="1"/>
      <c r="D433" s="188" t="str">
        <f t="shared" si="40"/>
        <v xml:space="preserve"> / </v>
      </c>
      <c r="E433" s="11" t="s">
        <v>9</v>
      </c>
      <c r="F433" s="78" t="s">
        <v>1372</v>
      </c>
      <c r="G433" s="72">
        <v>425</v>
      </c>
      <c r="H433" s="55"/>
      <c r="I433" s="70"/>
      <c r="J433" s="74"/>
      <c r="K433" s="86" t="str">
        <f t="shared" si="36"/>
        <v/>
      </c>
      <c r="L433" s="55"/>
      <c r="M433" s="55"/>
      <c r="N433" s="34"/>
      <c r="O433" s="36"/>
      <c r="P433" s="36"/>
      <c r="Q433" s="11"/>
      <c r="R433" s="66" t="str">
        <f t="shared" si="37"/>
        <v/>
      </c>
      <c r="S433" s="69"/>
      <c r="T433" s="38"/>
      <c r="U433" s="11"/>
      <c r="V433" s="67" t="str">
        <f t="shared" si="38"/>
        <v/>
      </c>
      <c r="W433" s="17" t="str">
        <f t="shared" si="41"/>
        <v/>
      </c>
      <c r="X433" s="152" t="str">
        <f t="shared" si="39"/>
        <v/>
      </c>
    </row>
    <row r="434" spans="1:24" s="10" customFormat="1" ht="45.75" customHeight="1" thickBot="1" x14ac:dyDescent="0.25">
      <c r="A434" s="11" t="s">
        <v>9</v>
      </c>
      <c r="B434" s="1"/>
      <c r="C434" s="1"/>
      <c r="D434" s="188" t="str">
        <f t="shared" si="40"/>
        <v xml:space="preserve"> / </v>
      </c>
      <c r="E434" s="11" t="s">
        <v>9</v>
      </c>
      <c r="F434" s="78" t="s">
        <v>1372</v>
      </c>
      <c r="G434" s="72">
        <v>426</v>
      </c>
      <c r="H434" s="55"/>
      <c r="I434" s="70"/>
      <c r="J434" s="74"/>
      <c r="K434" s="86" t="str">
        <f t="shared" si="36"/>
        <v/>
      </c>
      <c r="L434" s="55"/>
      <c r="M434" s="55"/>
      <c r="N434" s="34"/>
      <c r="O434" s="36"/>
      <c r="P434" s="36"/>
      <c r="Q434" s="11"/>
      <c r="R434" s="66" t="str">
        <f t="shared" si="37"/>
        <v/>
      </c>
      <c r="S434" s="69"/>
      <c r="T434" s="38"/>
      <c r="U434" s="11"/>
      <c r="V434" s="67" t="str">
        <f t="shared" si="38"/>
        <v/>
      </c>
      <c r="W434" s="17" t="str">
        <f t="shared" si="41"/>
        <v/>
      </c>
      <c r="X434" s="152" t="str">
        <f t="shared" si="39"/>
        <v/>
      </c>
    </row>
    <row r="435" spans="1:24" s="10" customFormat="1" ht="45.75" customHeight="1" thickBot="1" x14ac:dyDescent="0.25">
      <c r="A435" s="11" t="s">
        <v>9</v>
      </c>
      <c r="B435" s="1"/>
      <c r="C435" s="1"/>
      <c r="D435" s="188" t="str">
        <f t="shared" si="40"/>
        <v xml:space="preserve"> / </v>
      </c>
      <c r="E435" s="11" t="s">
        <v>9</v>
      </c>
      <c r="F435" s="78" t="s">
        <v>1372</v>
      </c>
      <c r="G435" s="72">
        <v>427</v>
      </c>
      <c r="H435" s="55"/>
      <c r="I435" s="70"/>
      <c r="J435" s="74"/>
      <c r="K435" s="86" t="str">
        <f t="shared" si="36"/>
        <v/>
      </c>
      <c r="L435" s="55"/>
      <c r="M435" s="55"/>
      <c r="N435" s="34"/>
      <c r="O435" s="36"/>
      <c r="P435" s="36"/>
      <c r="Q435" s="11"/>
      <c r="R435" s="66" t="str">
        <f t="shared" si="37"/>
        <v/>
      </c>
      <c r="S435" s="69"/>
      <c r="T435" s="38"/>
      <c r="U435" s="11"/>
      <c r="V435" s="67" t="str">
        <f t="shared" si="38"/>
        <v/>
      </c>
      <c r="W435" s="17" t="str">
        <f t="shared" si="41"/>
        <v/>
      </c>
      <c r="X435" s="152" t="str">
        <f t="shared" si="39"/>
        <v/>
      </c>
    </row>
    <row r="436" spans="1:24" s="10" customFormat="1" ht="45.75" customHeight="1" thickBot="1" x14ac:dyDescent="0.25">
      <c r="A436" s="11" t="s">
        <v>9</v>
      </c>
      <c r="B436" s="1"/>
      <c r="C436" s="1"/>
      <c r="D436" s="188" t="str">
        <f t="shared" si="40"/>
        <v xml:space="preserve"> / </v>
      </c>
      <c r="E436" s="11" t="s">
        <v>9</v>
      </c>
      <c r="F436" s="78" t="s">
        <v>1372</v>
      </c>
      <c r="G436" s="72">
        <v>428</v>
      </c>
      <c r="H436" s="55"/>
      <c r="I436" s="70"/>
      <c r="J436" s="74"/>
      <c r="K436" s="86" t="str">
        <f t="shared" si="36"/>
        <v/>
      </c>
      <c r="L436" s="55"/>
      <c r="M436" s="55"/>
      <c r="N436" s="34"/>
      <c r="O436" s="36"/>
      <c r="P436" s="36"/>
      <c r="Q436" s="11"/>
      <c r="R436" s="66" t="str">
        <f t="shared" si="37"/>
        <v/>
      </c>
      <c r="S436" s="69"/>
      <c r="T436" s="38"/>
      <c r="U436" s="11"/>
      <c r="V436" s="67" t="str">
        <f t="shared" si="38"/>
        <v/>
      </c>
      <c r="W436" s="17" t="str">
        <f t="shared" si="41"/>
        <v/>
      </c>
      <c r="X436" s="152" t="str">
        <f t="shared" si="39"/>
        <v/>
      </c>
    </row>
    <row r="437" spans="1:24" s="10" customFormat="1" ht="45.75" customHeight="1" thickBot="1" x14ac:dyDescent="0.25">
      <c r="A437" s="11" t="s">
        <v>9</v>
      </c>
      <c r="B437" s="1"/>
      <c r="C437" s="1"/>
      <c r="D437" s="188" t="str">
        <f t="shared" si="40"/>
        <v xml:space="preserve"> / </v>
      </c>
      <c r="E437" s="11" t="s">
        <v>9</v>
      </c>
      <c r="F437" s="78" t="s">
        <v>1372</v>
      </c>
      <c r="G437" s="72">
        <v>429</v>
      </c>
      <c r="H437" s="55"/>
      <c r="I437" s="70"/>
      <c r="J437" s="74"/>
      <c r="K437" s="86" t="str">
        <f t="shared" si="36"/>
        <v/>
      </c>
      <c r="L437" s="55"/>
      <c r="M437" s="55"/>
      <c r="N437" s="34"/>
      <c r="O437" s="36"/>
      <c r="P437" s="36"/>
      <c r="Q437" s="11"/>
      <c r="R437" s="66" t="str">
        <f t="shared" si="37"/>
        <v/>
      </c>
      <c r="S437" s="69"/>
      <c r="T437" s="38"/>
      <c r="U437" s="11"/>
      <c r="V437" s="67" t="str">
        <f t="shared" si="38"/>
        <v/>
      </c>
      <c r="W437" s="17" t="str">
        <f t="shared" si="41"/>
        <v/>
      </c>
      <c r="X437" s="152" t="str">
        <f t="shared" si="39"/>
        <v/>
      </c>
    </row>
    <row r="438" spans="1:24" s="10" customFormat="1" ht="45.75" customHeight="1" thickBot="1" x14ac:dyDescent="0.25">
      <c r="A438" s="11" t="s">
        <v>9</v>
      </c>
      <c r="B438" s="1"/>
      <c r="C438" s="1"/>
      <c r="D438" s="188" t="str">
        <f t="shared" si="40"/>
        <v xml:space="preserve"> / </v>
      </c>
      <c r="E438" s="11" t="s">
        <v>9</v>
      </c>
      <c r="F438" s="78" t="s">
        <v>1372</v>
      </c>
      <c r="G438" s="72">
        <v>430</v>
      </c>
      <c r="H438" s="55"/>
      <c r="I438" s="70"/>
      <c r="J438" s="74"/>
      <c r="K438" s="86" t="str">
        <f t="shared" si="36"/>
        <v/>
      </c>
      <c r="L438" s="55"/>
      <c r="M438" s="55"/>
      <c r="N438" s="34"/>
      <c r="O438" s="36"/>
      <c r="P438" s="36"/>
      <c r="Q438" s="11"/>
      <c r="R438" s="66" t="str">
        <f t="shared" si="37"/>
        <v/>
      </c>
      <c r="S438" s="69"/>
      <c r="T438" s="38"/>
      <c r="U438" s="11"/>
      <c r="V438" s="67" t="str">
        <f t="shared" si="38"/>
        <v/>
      </c>
      <c r="W438" s="17" t="str">
        <f t="shared" si="41"/>
        <v/>
      </c>
      <c r="X438" s="152" t="str">
        <f t="shared" si="39"/>
        <v/>
      </c>
    </row>
    <row r="439" spans="1:24" s="10" customFormat="1" ht="45.75" customHeight="1" thickBot="1" x14ac:dyDescent="0.25">
      <c r="A439" s="11" t="s">
        <v>9</v>
      </c>
      <c r="B439" s="1"/>
      <c r="C439" s="1"/>
      <c r="D439" s="188" t="str">
        <f t="shared" si="40"/>
        <v xml:space="preserve"> / </v>
      </c>
      <c r="E439" s="11" t="s">
        <v>9</v>
      </c>
      <c r="F439" s="78" t="s">
        <v>1372</v>
      </c>
      <c r="G439" s="72">
        <v>431</v>
      </c>
      <c r="H439" s="55"/>
      <c r="I439" s="70"/>
      <c r="J439" s="74"/>
      <c r="K439" s="86" t="str">
        <f t="shared" si="36"/>
        <v/>
      </c>
      <c r="L439" s="55"/>
      <c r="M439" s="55"/>
      <c r="N439" s="34"/>
      <c r="O439" s="36"/>
      <c r="P439" s="36"/>
      <c r="Q439" s="11"/>
      <c r="R439" s="66" t="str">
        <f t="shared" si="37"/>
        <v/>
      </c>
      <c r="S439" s="69"/>
      <c r="T439" s="38"/>
      <c r="U439" s="11"/>
      <c r="V439" s="67" t="str">
        <f t="shared" si="38"/>
        <v/>
      </c>
      <c r="W439" s="17" t="str">
        <f t="shared" si="41"/>
        <v/>
      </c>
      <c r="X439" s="152" t="str">
        <f t="shared" si="39"/>
        <v/>
      </c>
    </row>
    <row r="440" spans="1:24" s="10" customFormat="1" ht="45.75" customHeight="1" thickBot="1" x14ac:dyDescent="0.25">
      <c r="A440" s="11" t="s">
        <v>9</v>
      </c>
      <c r="B440" s="1"/>
      <c r="C440" s="1"/>
      <c r="D440" s="188" t="str">
        <f t="shared" si="40"/>
        <v xml:space="preserve"> / </v>
      </c>
      <c r="E440" s="11" t="s">
        <v>9</v>
      </c>
      <c r="F440" s="78" t="s">
        <v>1372</v>
      </c>
      <c r="G440" s="72">
        <v>432</v>
      </c>
      <c r="H440" s="55"/>
      <c r="I440" s="70"/>
      <c r="J440" s="74"/>
      <c r="K440" s="86" t="str">
        <f t="shared" si="36"/>
        <v/>
      </c>
      <c r="L440" s="55"/>
      <c r="M440" s="55"/>
      <c r="N440" s="34"/>
      <c r="O440" s="36"/>
      <c r="P440" s="36"/>
      <c r="Q440" s="11"/>
      <c r="R440" s="66" t="str">
        <f t="shared" si="37"/>
        <v/>
      </c>
      <c r="S440" s="69"/>
      <c r="T440" s="38"/>
      <c r="U440" s="11"/>
      <c r="V440" s="67" t="str">
        <f t="shared" si="38"/>
        <v/>
      </c>
      <c r="W440" s="17" t="str">
        <f t="shared" si="41"/>
        <v/>
      </c>
      <c r="X440" s="152" t="str">
        <f t="shared" si="39"/>
        <v/>
      </c>
    </row>
    <row r="441" spans="1:24" s="10" customFormat="1" ht="45.75" customHeight="1" thickBot="1" x14ac:dyDescent="0.25">
      <c r="A441" s="11" t="s">
        <v>9</v>
      </c>
      <c r="B441" s="1"/>
      <c r="C441" s="1"/>
      <c r="D441" s="188" t="str">
        <f t="shared" si="40"/>
        <v xml:space="preserve"> / </v>
      </c>
      <c r="E441" s="11" t="s">
        <v>9</v>
      </c>
      <c r="F441" s="78" t="s">
        <v>1372</v>
      </c>
      <c r="G441" s="72">
        <v>433</v>
      </c>
      <c r="H441" s="55"/>
      <c r="I441" s="70"/>
      <c r="J441" s="74"/>
      <c r="K441" s="86" t="str">
        <f t="shared" si="36"/>
        <v/>
      </c>
      <c r="L441" s="55"/>
      <c r="M441" s="55"/>
      <c r="N441" s="34"/>
      <c r="O441" s="36"/>
      <c r="P441" s="36"/>
      <c r="Q441" s="11"/>
      <c r="R441" s="66" t="str">
        <f t="shared" si="37"/>
        <v/>
      </c>
      <c r="S441" s="69"/>
      <c r="T441" s="38"/>
      <c r="U441" s="11"/>
      <c r="V441" s="67" t="str">
        <f t="shared" si="38"/>
        <v/>
      </c>
      <c r="W441" s="17" t="str">
        <f t="shared" si="41"/>
        <v/>
      </c>
      <c r="X441" s="152" t="str">
        <f t="shared" si="39"/>
        <v/>
      </c>
    </row>
    <row r="442" spans="1:24" s="10" customFormat="1" ht="45.75" customHeight="1" thickBot="1" x14ac:dyDescent="0.25">
      <c r="A442" s="11" t="s">
        <v>9</v>
      </c>
      <c r="B442" s="1"/>
      <c r="C442" s="1"/>
      <c r="D442" s="188" t="str">
        <f t="shared" si="40"/>
        <v xml:space="preserve"> / </v>
      </c>
      <c r="E442" s="11" t="s">
        <v>9</v>
      </c>
      <c r="F442" s="78" t="s">
        <v>1372</v>
      </c>
      <c r="G442" s="72">
        <v>434</v>
      </c>
      <c r="H442" s="55"/>
      <c r="I442" s="70"/>
      <c r="J442" s="74"/>
      <c r="K442" s="86" t="str">
        <f t="shared" si="36"/>
        <v/>
      </c>
      <c r="L442" s="55"/>
      <c r="M442" s="55"/>
      <c r="N442" s="34"/>
      <c r="O442" s="36"/>
      <c r="P442" s="36"/>
      <c r="Q442" s="11"/>
      <c r="R442" s="66" t="str">
        <f t="shared" si="37"/>
        <v/>
      </c>
      <c r="S442" s="69"/>
      <c r="T442" s="38"/>
      <c r="U442" s="11"/>
      <c r="V442" s="67" t="str">
        <f t="shared" si="38"/>
        <v/>
      </c>
      <c r="W442" s="17" t="str">
        <f t="shared" si="41"/>
        <v/>
      </c>
      <c r="X442" s="152" t="str">
        <f t="shared" si="39"/>
        <v/>
      </c>
    </row>
    <row r="443" spans="1:24" s="10" customFormat="1" ht="45.75" customHeight="1" thickBot="1" x14ac:dyDescent="0.25">
      <c r="A443" s="11" t="s">
        <v>9</v>
      </c>
      <c r="B443" s="1"/>
      <c r="C443" s="1"/>
      <c r="D443" s="188" t="str">
        <f t="shared" si="40"/>
        <v xml:space="preserve"> / </v>
      </c>
      <c r="E443" s="11" t="s">
        <v>9</v>
      </c>
      <c r="F443" s="78" t="s">
        <v>1372</v>
      </c>
      <c r="G443" s="72">
        <v>435</v>
      </c>
      <c r="H443" s="55"/>
      <c r="I443" s="70"/>
      <c r="J443" s="74"/>
      <c r="K443" s="86" t="str">
        <f t="shared" si="36"/>
        <v/>
      </c>
      <c r="L443" s="55"/>
      <c r="M443" s="55"/>
      <c r="N443" s="34"/>
      <c r="O443" s="36"/>
      <c r="P443" s="36"/>
      <c r="Q443" s="11"/>
      <c r="R443" s="66" t="str">
        <f t="shared" si="37"/>
        <v/>
      </c>
      <c r="S443" s="69"/>
      <c r="T443" s="38"/>
      <c r="U443" s="11"/>
      <c r="V443" s="67" t="str">
        <f t="shared" si="38"/>
        <v/>
      </c>
      <c r="W443" s="17" t="str">
        <f t="shared" si="41"/>
        <v/>
      </c>
      <c r="X443" s="152" t="str">
        <f t="shared" si="39"/>
        <v/>
      </c>
    </row>
    <row r="444" spans="1:24" s="10" customFormat="1" ht="45.75" customHeight="1" thickBot="1" x14ac:dyDescent="0.25">
      <c r="A444" s="11" t="s">
        <v>9</v>
      </c>
      <c r="B444" s="1"/>
      <c r="C444" s="1"/>
      <c r="D444" s="188" t="str">
        <f t="shared" si="40"/>
        <v xml:space="preserve"> / </v>
      </c>
      <c r="E444" s="11" t="s">
        <v>9</v>
      </c>
      <c r="F444" s="78" t="s">
        <v>1372</v>
      </c>
      <c r="G444" s="72">
        <v>436</v>
      </c>
      <c r="H444" s="55"/>
      <c r="I444" s="70"/>
      <c r="J444" s="74"/>
      <c r="K444" s="86" t="str">
        <f t="shared" si="36"/>
        <v/>
      </c>
      <c r="L444" s="55"/>
      <c r="M444" s="55"/>
      <c r="N444" s="34"/>
      <c r="O444" s="36"/>
      <c r="P444" s="36"/>
      <c r="Q444" s="11"/>
      <c r="R444" s="66" t="str">
        <f t="shared" si="37"/>
        <v/>
      </c>
      <c r="S444" s="69"/>
      <c r="T444" s="38"/>
      <c r="U444" s="11"/>
      <c r="V444" s="67" t="str">
        <f t="shared" si="38"/>
        <v/>
      </c>
      <c r="W444" s="17" t="str">
        <f t="shared" si="41"/>
        <v/>
      </c>
      <c r="X444" s="152" t="str">
        <f t="shared" si="39"/>
        <v/>
      </c>
    </row>
    <row r="445" spans="1:24" s="10" customFormat="1" ht="45.75" customHeight="1" thickBot="1" x14ac:dyDescent="0.25">
      <c r="A445" s="11" t="s">
        <v>9</v>
      </c>
      <c r="B445" s="1"/>
      <c r="C445" s="1"/>
      <c r="D445" s="188" t="str">
        <f t="shared" si="40"/>
        <v xml:space="preserve"> / </v>
      </c>
      <c r="E445" s="11" t="s">
        <v>9</v>
      </c>
      <c r="F445" s="78" t="s">
        <v>1372</v>
      </c>
      <c r="G445" s="72">
        <v>437</v>
      </c>
      <c r="H445" s="55"/>
      <c r="I445" s="70"/>
      <c r="J445" s="74"/>
      <c r="K445" s="86" t="str">
        <f t="shared" si="36"/>
        <v/>
      </c>
      <c r="L445" s="55"/>
      <c r="M445" s="55"/>
      <c r="N445" s="34"/>
      <c r="O445" s="36"/>
      <c r="P445" s="36"/>
      <c r="Q445" s="11"/>
      <c r="R445" s="66" t="str">
        <f t="shared" si="37"/>
        <v/>
      </c>
      <c r="S445" s="69"/>
      <c r="T445" s="38"/>
      <c r="U445" s="11"/>
      <c r="V445" s="67" t="str">
        <f t="shared" si="38"/>
        <v/>
      </c>
      <c r="W445" s="17" t="str">
        <f t="shared" si="41"/>
        <v/>
      </c>
      <c r="X445" s="152" t="str">
        <f t="shared" si="39"/>
        <v/>
      </c>
    </row>
    <row r="446" spans="1:24" s="10" customFormat="1" ht="45.75" customHeight="1" thickBot="1" x14ac:dyDescent="0.25">
      <c r="A446" s="11" t="s">
        <v>9</v>
      </c>
      <c r="B446" s="1"/>
      <c r="C446" s="1"/>
      <c r="D446" s="188" t="str">
        <f t="shared" si="40"/>
        <v xml:space="preserve"> / </v>
      </c>
      <c r="E446" s="11" t="s">
        <v>9</v>
      </c>
      <c r="F446" s="78" t="s">
        <v>1372</v>
      </c>
      <c r="G446" s="72">
        <v>438</v>
      </c>
      <c r="H446" s="55"/>
      <c r="I446" s="70"/>
      <c r="J446" s="74"/>
      <c r="K446" s="86" t="str">
        <f t="shared" si="36"/>
        <v/>
      </c>
      <c r="L446" s="55"/>
      <c r="M446" s="55"/>
      <c r="N446" s="34"/>
      <c r="O446" s="36"/>
      <c r="P446" s="36"/>
      <c r="Q446" s="11"/>
      <c r="R446" s="66" t="str">
        <f t="shared" si="37"/>
        <v/>
      </c>
      <c r="S446" s="69"/>
      <c r="T446" s="38"/>
      <c r="U446" s="11"/>
      <c r="V446" s="67" t="str">
        <f t="shared" si="38"/>
        <v/>
      </c>
      <c r="W446" s="17" t="str">
        <f t="shared" si="41"/>
        <v/>
      </c>
      <c r="X446" s="152" t="str">
        <f t="shared" si="39"/>
        <v/>
      </c>
    </row>
    <row r="447" spans="1:24" s="10" customFormat="1" ht="45.75" customHeight="1" thickBot="1" x14ac:dyDescent="0.25">
      <c r="A447" s="11" t="s">
        <v>9</v>
      </c>
      <c r="B447" s="1"/>
      <c r="C447" s="1"/>
      <c r="D447" s="188" t="str">
        <f t="shared" si="40"/>
        <v xml:space="preserve"> / </v>
      </c>
      <c r="E447" s="11" t="s">
        <v>9</v>
      </c>
      <c r="F447" s="78" t="s">
        <v>1372</v>
      </c>
      <c r="G447" s="72">
        <v>439</v>
      </c>
      <c r="H447" s="55"/>
      <c r="I447" s="70"/>
      <c r="J447" s="74"/>
      <c r="K447" s="86" t="str">
        <f t="shared" si="36"/>
        <v/>
      </c>
      <c r="L447" s="55"/>
      <c r="M447" s="55"/>
      <c r="N447" s="34"/>
      <c r="O447" s="36"/>
      <c r="P447" s="36"/>
      <c r="Q447" s="11"/>
      <c r="R447" s="66" t="str">
        <f t="shared" si="37"/>
        <v/>
      </c>
      <c r="S447" s="69"/>
      <c r="T447" s="38"/>
      <c r="U447" s="11"/>
      <c r="V447" s="67" t="str">
        <f t="shared" si="38"/>
        <v/>
      </c>
      <c r="W447" s="17" t="str">
        <f t="shared" si="41"/>
        <v/>
      </c>
      <c r="X447" s="152" t="str">
        <f t="shared" si="39"/>
        <v/>
      </c>
    </row>
    <row r="448" spans="1:24" s="10" customFormat="1" ht="45.75" customHeight="1" thickBot="1" x14ac:dyDescent="0.25">
      <c r="A448" s="11" t="s">
        <v>9</v>
      </c>
      <c r="B448" s="1"/>
      <c r="C448" s="1"/>
      <c r="D448" s="188" t="str">
        <f t="shared" si="40"/>
        <v xml:space="preserve"> / </v>
      </c>
      <c r="E448" s="11" t="s">
        <v>9</v>
      </c>
      <c r="F448" s="78" t="s">
        <v>1372</v>
      </c>
      <c r="G448" s="72">
        <v>440</v>
      </c>
      <c r="H448" s="55"/>
      <c r="I448" s="70"/>
      <c r="J448" s="74"/>
      <c r="K448" s="86" t="str">
        <f t="shared" si="36"/>
        <v/>
      </c>
      <c r="L448" s="55"/>
      <c r="M448" s="55"/>
      <c r="N448" s="34"/>
      <c r="O448" s="36"/>
      <c r="P448" s="36"/>
      <c r="Q448" s="11"/>
      <c r="R448" s="66" t="str">
        <f t="shared" si="37"/>
        <v/>
      </c>
      <c r="S448" s="69"/>
      <c r="T448" s="38"/>
      <c r="U448" s="11"/>
      <c r="V448" s="67" t="str">
        <f t="shared" si="38"/>
        <v/>
      </c>
      <c r="W448" s="17" t="str">
        <f t="shared" si="41"/>
        <v/>
      </c>
      <c r="X448" s="152" t="str">
        <f t="shared" si="39"/>
        <v/>
      </c>
    </row>
    <row r="449" spans="1:24" s="10" customFormat="1" ht="45.75" customHeight="1" thickBot="1" x14ac:dyDescent="0.25">
      <c r="A449" s="11" t="s">
        <v>9</v>
      </c>
      <c r="B449" s="1"/>
      <c r="C449" s="1"/>
      <c r="D449" s="188" t="str">
        <f t="shared" si="40"/>
        <v xml:space="preserve"> / </v>
      </c>
      <c r="E449" s="11" t="s">
        <v>9</v>
      </c>
      <c r="F449" s="78" t="s">
        <v>1372</v>
      </c>
      <c r="G449" s="72">
        <v>441</v>
      </c>
      <c r="H449" s="55"/>
      <c r="I449" s="70"/>
      <c r="J449" s="74"/>
      <c r="K449" s="86" t="str">
        <f t="shared" si="36"/>
        <v/>
      </c>
      <c r="L449" s="55"/>
      <c r="M449" s="55"/>
      <c r="N449" s="34"/>
      <c r="O449" s="36"/>
      <c r="P449" s="36"/>
      <c r="Q449" s="11"/>
      <c r="R449" s="66" t="str">
        <f t="shared" si="37"/>
        <v/>
      </c>
      <c r="S449" s="69"/>
      <c r="T449" s="38"/>
      <c r="U449" s="11"/>
      <c r="V449" s="67" t="str">
        <f t="shared" si="38"/>
        <v/>
      </c>
      <c r="W449" s="17" t="str">
        <f t="shared" si="41"/>
        <v/>
      </c>
      <c r="X449" s="152" t="str">
        <f t="shared" si="39"/>
        <v/>
      </c>
    </row>
    <row r="450" spans="1:24" s="10" customFormat="1" ht="45.75" customHeight="1" thickBot="1" x14ac:dyDescent="0.25">
      <c r="A450" s="11" t="s">
        <v>9</v>
      </c>
      <c r="B450" s="1"/>
      <c r="C450" s="1"/>
      <c r="D450" s="188" t="str">
        <f t="shared" si="40"/>
        <v xml:space="preserve"> / </v>
      </c>
      <c r="E450" s="11" t="s">
        <v>9</v>
      </c>
      <c r="F450" s="78" t="s">
        <v>1372</v>
      </c>
      <c r="G450" s="72">
        <v>442</v>
      </c>
      <c r="H450" s="55"/>
      <c r="I450" s="70"/>
      <c r="J450" s="74"/>
      <c r="K450" s="86" t="str">
        <f t="shared" si="36"/>
        <v/>
      </c>
      <c r="L450" s="55"/>
      <c r="M450" s="55"/>
      <c r="N450" s="34"/>
      <c r="O450" s="36"/>
      <c r="P450" s="36"/>
      <c r="Q450" s="11"/>
      <c r="R450" s="66" t="str">
        <f t="shared" si="37"/>
        <v/>
      </c>
      <c r="S450" s="69"/>
      <c r="T450" s="38"/>
      <c r="U450" s="11"/>
      <c r="V450" s="67" t="str">
        <f t="shared" si="38"/>
        <v/>
      </c>
      <c r="W450" s="17" t="str">
        <f t="shared" si="41"/>
        <v/>
      </c>
      <c r="X450" s="152" t="str">
        <f t="shared" si="39"/>
        <v/>
      </c>
    </row>
    <row r="451" spans="1:24" s="10" customFormat="1" ht="45.75" customHeight="1" thickBot="1" x14ac:dyDescent="0.25">
      <c r="A451" s="11" t="s">
        <v>9</v>
      </c>
      <c r="B451" s="1"/>
      <c r="C451" s="1"/>
      <c r="D451" s="188" t="str">
        <f t="shared" si="40"/>
        <v xml:space="preserve"> / </v>
      </c>
      <c r="E451" s="11" t="s">
        <v>9</v>
      </c>
      <c r="F451" s="78" t="s">
        <v>1372</v>
      </c>
      <c r="G451" s="72">
        <v>443</v>
      </c>
      <c r="H451" s="55"/>
      <c r="I451" s="70"/>
      <c r="J451" s="74"/>
      <c r="K451" s="86" t="str">
        <f t="shared" si="36"/>
        <v/>
      </c>
      <c r="L451" s="55"/>
      <c r="M451" s="55"/>
      <c r="N451" s="34"/>
      <c r="O451" s="36"/>
      <c r="P451" s="36"/>
      <c r="Q451" s="11"/>
      <c r="R451" s="66" t="str">
        <f t="shared" si="37"/>
        <v/>
      </c>
      <c r="S451" s="69"/>
      <c r="T451" s="38"/>
      <c r="U451" s="11"/>
      <c r="V451" s="67" t="str">
        <f t="shared" si="38"/>
        <v/>
      </c>
      <c r="W451" s="17" t="str">
        <f t="shared" si="41"/>
        <v/>
      </c>
      <c r="X451" s="152" t="str">
        <f t="shared" si="39"/>
        <v/>
      </c>
    </row>
    <row r="452" spans="1:24" s="10" customFormat="1" ht="45.75" customHeight="1" thickBot="1" x14ac:dyDescent="0.25">
      <c r="A452" s="11" t="s">
        <v>9</v>
      </c>
      <c r="B452" s="1"/>
      <c r="C452" s="1"/>
      <c r="D452" s="188" t="str">
        <f t="shared" si="40"/>
        <v xml:space="preserve"> / </v>
      </c>
      <c r="E452" s="11" t="s">
        <v>9</v>
      </c>
      <c r="F452" s="78" t="s">
        <v>1372</v>
      </c>
      <c r="G452" s="72">
        <v>444</v>
      </c>
      <c r="H452" s="55"/>
      <c r="I452" s="70"/>
      <c r="J452" s="74"/>
      <c r="K452" s="86" t="str">
        <f t="shared" si="36"/>
        <v/>
      </c>
      <c r="L452" s="55"/>
      <c r="M452" s="55"/>
      <c r="N452" s="34"/>
      <c r="O452" s="36"/>
      <c r="P452" s="36"/>
      <c r="Q452" s="11"/>
      <c r="R452" s="66" t="str">
        <f t="shared" si="37"/>
        <v/>
      </c>
      <c r="S452" s="69"/>
      <c r="T452" s="38"/>
      <c r="U452" s="11"/>
      <c r="V452" s="67" t="str">
        <f t="shared" si="38"/>
        <v/>
      </c>
      <c r="W452" s="17" t="str">
        <f t="shared" si="41"/>
        <v/>
      </c>
      <c r="X452" s="152" t="str">
        <f t="shared" si="39"/>
        <v/>
      </c>
    </row>
    <row r="453" spans="1:24" s="10" customFormat="1" ht="45.75" customHeight="1" thickBot="1" x14ac:dyDescent="0.25">
      <c r="A453" s="11" t="s">
        <v>9</v>
      </c>
      <c r="B453" s="1"/>
      <c r="C453" s="1"/>
      <c r="D453" s="188" t="str">
        <f t="shared" si="40"/>
        <v xml:space="preserve"> / </v>
      </c>
      <c r="E453" s="11" t="s">
        <v>9</v>
      </c>
      <c r="F453" s="78" t="s">
        <v>1372</v>
      </c>
      <c r="G453" s="72">
        <v>445</v>
      </c>
      <c r="H453" s="55"/>
      <c r="I453" s="70"/>
      <c r="J453" s="74"/>
      <c r="K453" s="86" t="str">
        <f t="shared" si="36"/>
        <v/>
      </c>
      <c r="L453" s="55"/>
      <c r="M453" s="55"/>
      <c r="N453" s="34"/>
      <c r="O453" s="36"/>
      <c r="P453" s="36"/>
      <c r="Q453" s="11"/>
      <c r="R453" s="66" t="str">
        <f t="shared" si="37"/>
        <v/>
      </c>
      <c r="S453" s="69"/>
      <c r="T453" s="38"/>
      <c r="U453" s="11"/>
      <c r="V453" s="67" t="str">
        <f t="shared" si="38"/>
        <v/>
      </c>
      <c r="W453" s="17" t="str">
        <f t="shared" si="41"/>
        <v/>
      </c>
      <c r="X453" s="152" t="str">
        <f t="shared" si="39"/>
        <v/>
      </c>
    </row>
    <row r="454" spans="1:24" s="10" customFormat="1" ht="45.75" customHeight="1" thickBot="1" x14ac:dyDescent="0.25">
      <c r="A454" s="11" t="s">
        <v>9</v>
      </c>
      <c r="B454" s="1"/>
      <c r="C454" s="1"/>
      <c r="D454" s="188" t="str">
        <f t="shared" si="40"/>
        <v xml:space="preserve"> / </v>
      </c>
      <c r="E454" s="11" t="s">
        <v>9</v>
      </c>
      <c r="F454" s="78" t="s">
        <v>1372</v>
      </c>
      <c r="G454" s="72">
        <v>446</v>
      </c>
      <c r="H454" s="55"/>
      <c r="I454" s="70"/>
      <c r="J454" s="74"/>
      <c r="K454" s="86" t="str">
        <f t="shared" si="36"/>
        <v/>
      </c>
      <c r="L454" s="55"/>
      <c r="M454" s="55"/>
      <c r="N454" s="34"/>
      <c r="O454" s="36"/>
      <c r="P454" s="36"/>
      <c r="Q454" s="11"/>
      <c r="R454" s="66" t="str">
        <f t="shared" si="37"/>
        <v/>
      </c>
      <c r="S454" s="69"/>
      <c r="T454" s="38"/>
      <c r="U454" s="11"/>
      <c r="V454" s="67" t="str">
        <f t="shared" si="38"/>
        <v/>
      </c>
      <c r="W454" s="17" t="str">
        <f t="shared" si="41"/>
        <v/>
      </c>
      <c r="X454" s="152" t="str">
        <f t="shared" si="39"/>
        <v/>
      </c>
    </row>
    <row r="455" spans="1:24" s="10" customFormat="1" ht="45.75" customHeight="1" thickBot="1" x14ac:dyDescent="0.25">
      <c r="A455" s="11" t="s">
        <v>9</v>
      </c>
      <c r="B455" s="1"/>
      <c r="C455" s="1"/>
      <c r="D455" s="188" t="str">
        <f t="shared" si="40"/>
        <v xml:space="preserve"> / </v>
      </c>
      <c r="E455" s="11" t="s">
        <v>9</v>
      </c>
      <c r="F455" s="78" t="s">
        <v>1372</v>
      </c>
      <c r="G455" s="72">
        <v>447</v>
      </c>
      <c r="H455" s="55"/>
      <c r="I455" s="70"/>
      <c r="J455" s="74"/>
      <c r="K455" s="86" t="str">
        <f t="shared" si="36"/>
        <v/>
      </c>
      <c r="L455" s="55"/>
      <c r="M455" s="55"/>
      <c r="N455" s="34"/>
      <c r="O455" s="36"/>
      <c r="P455" s="36"/>
      <c r="Q455" s="11"/>
      <c r="R455" s="66" t="str">
        <f t="shared" si="37"/>
        <v/>
      </c>
      <c r="S455" s="69"/>
      <c r="T455" s="38"/>
      <c r="U455" s="11"/>
      <c r="V455" s="67" t="str">
        <f t="shared" si="38"/>
        <v/>
      </c>
      <c r="W455" s="17" t="str">
        <f t="shared" si="41"/>
        <v/>
      </c>
      <c r="X455" s="152" t="str">
        <f t="shared" si="39"/>
        <v/>
      </c>
    </row>
    <row r="456" spans="1:24" s="10" customFormat="1" ht="45.75" customHeight="1" thickBot="1" x14ac:dyDescent="0.25">
      <c r="A456" s="11" t="s">
        <v>9</v>
      </c>
      <c r="B456" s="1"/>
      <c r="C456" s="1"/>
      <c r="D456" s="188" t="str">
        <f t="shared" si="40"/>
        <v xml:space="preserve"> / </v>
      </c>
      <c r="E456" s="11" t="s">
        <v>9</v>
      </c>
      <c r="F456" s="78" t="s">
        <v>1372</v>
      </c>
      <c r="G456" s="72">
        <v>448</v>
      </c>
      <c r="H456" s="55"/>
      <c r="I456" s="70"/>
      <c r="J456" s="74"/>
      <c r="K456" s="86" t="str">
        <f t="shared" si="36"/>
        <v/>
      </c>
      <c r="L456" s="55"/>
      <c r="M456" s="55"/>
      <c r="N456" s="34"/>
      <c r="O456" s="36"/>
      <c r="P456" s="36"/>
      <c r="Q456" s="11"/>
      <c r="R456" s="66" t="str">
        <f t="shared" si="37"/>
        <v/>
      </c>
      <c r="S456" s="69"/>
      <c r="T456" s="38"/>
      <c r="U456" s="11"/>
      <c r="V456" s="67" t="str">
        <f t="shared" si="38"/>
        <v/>
      </c>
      <c r="W456" s="17" t="str">
        <f t="shared" si="41"/>
        <v/>
      </c>
      <c r="X456" s="152" t="str">
        <f t="shared" si="39"/>
        <v/>
      </c>
    </row>
    <row r="457" spans="1:24" s="10" customFormat="1" ht="45.75" customHeight="1" thickBot="1" x14ac:dyDescent="0.25">
      <c r="A457" s="11" t="s">
        <v>9</v>
      </c>
      <c r="B457" s="1"/>
      <c r="C457" s="1"/>
      <c r="D457" s="188" t="str">
        <f t="shared" si="40"/>
        <v xml:space="preserve"> / </v>
      </c>
      <c r="E457" s="11" t="s">
        <v>9</v>
      </c>
      <c r="F457" s="78" t="s">
        <v>1372</v>
      </c>
      <c r="G457" s="72">
        <v>449</v>
      </c>
      <c r="H457" s="55"/>
      <c r="I457" s="70"/>
      <c r="J457" s="74"/>
      <c r="K457" s="86" t="str">
        <f t="shared" ref="K457:K520" si="42">IF($J$6="© DQS GmbH 2023",IF($J457="","",VLOOKUP($J457,BDKSTAB,3,FALSE))&amp;IF($J457="","",", Berufsgattung = "&amp;IF($J457="","",VLOOKUP($J457,BDKSTAB,2,FALSE))),"Copyright verletzt")</f>
        <v/>
      </c>
      <c r="L457" s="55"/>
      <c r="M457" s="55"/>
      <c r="N457" s="34"/>
      <c r="O457" s="36"/>
      <c r="P457" s="36"/>
      <c r="Q457" s="11"/>
      <c r="R457" s="66" t="str">
        <f t="shared" ref="R457:R520" si="43">IF(O457=0,"",O457*S457)</f>
        <v/>
      </c>
      <c r="S457" s="69"/>
      <c r="T457" s="38"/>
      <c r="U457" s="11"/>
      <c r="V457" s="67" t="str">
        <f t="shared" ref="V457:V520" si="44">IF($J457="","",VLOOKUP($J457,BDKSTAB,4,FALSE))</f>
        <v/>
      </c>
      <c r="W457" s="17" t="str">
        <f t="shared" si="41"/>
        <v/>
      </c>
      <c r="X457" s="152" t="str">
        <f t="shared" ref="X457:X520" si="45">IF($J457="","",VLOOKUP($J457,BDKSTAB,7,FALSE))</f>
        <v/>
      </c>
    </row>
    <row r="458" spans="1:24" s="10" customFormat="1" ht="45.75" customHeight="1" thickBot="1" x14ac:dyDescent="0.25">
      <c r="A458" s="11" t="s">
        <v>9</v>
      </c>
      <c r="B458" s="1"/>
      <c r="C458" s="1"/>
      <c r="D458" s="188" t="str">
        <f t="shared" ref="D458:D521" si="46">B458&amp;" / "&amp;C458</f>
        <v xml:space="preserve"> / </v>
      </c>
      <c r="E458" s="11" t="s">
        <v>9</v>
      </c>
      <c r="F458" s="78" t="s">
        <v>1372</v>
      </c>
      <c r="G458" s="72">
        <v>450</v>
      </c>
      <c r="H458" s="55"/>
      <c r="I458" s="70"/>
      <c r="J458" s="74"/>
      <c r="K458" s="86" t="str">
        <f t="shared" si="42"/>
        <v/>
      </c>
      <c r="L458" s="55"/>
      <c r="M458" s="55"/>
      <c r="N458" s="34"/>
      <c r="O458" s="36"/>
      <c r="P458" s="36"/>
      <c r="Q458" s="11"/>
      <c r="R458" s="66" t="str">
        <f t="shared" si="43"/>
        <v/>
      </c>
      <c r="S458" s="69"/>
      <c r="T458" s="38"/>
      <c r="U458" s="11"/>
      <c r="V458" s="67" t="str">
        <f t="shared" si="44"/>
        <v/>
      </c>
      <c r="W458" s="17" t="str">
        <f t="shared" ref="W458:W521" si="47">IF(V458="","",IF(IF(X458="S",(V458),(V458*1.25))&lt;S458,"Überschreitung = Typ2",IF(IF(X458="S",(V458),(V458*1.25))&gt;R458,"OK!, Bitte Typ 1 entragen!","OK!, Bitte Typ 1 entragen!")))</f>
        <v/>
      </c>
      <c r="X458" s="152" t="str">
        <f t="shared" si="45"/>
        <v/>
      </c>
    </row>
    <row r="459" spans="1:24" s="10" customFormat="1" ht="45.75" customHeight="1" thickBot="1" x14ac:dyDescent="0.25">
      <c r="A459" s="11" t="s">
        <v>9</v>
      </c>
      <c r="B459" s="1"/>
      <c r="C459" s="1"/>
      <c r="D459" s="188" t="str">
        <f t="shared" si="46"/>
        <v xml:space="preserve"> / </v>
      </c>
      <c r="E459" s="11" t="s">
        <v>9</v>
      </c>
      <c r="F459" s="78" t="s">
        <v>1372</v>
      </c>
      <c r="G459" s="72">
        <v>451</v>
      </c>
      <c r="H459" s="55"/>
      <c r="I459" s="70"/>
      <c r="J459" s="74"/>
      <c r="K459" s="86" t="str">
        <f t="shared" si="42"/>
        <v/>
      </c>
      <c r="L459" s="55"/>
      <c r="M459" s="55"/>
      <c r="N459" s="34"/>
      <c r="O459" s="36"/>
      <c r="P459" s="36"/>
      <c r="Q459" s="11"/>
      <c r="R459" s="66" t="str">
        <f t="shared" si="43"/>
        <v/>
      </c>
      <c r="S459" s="69"/>
      <c r="T459" s="38"/>
      <c r="U459" s="11"/>
      <c r="V459" s="67" t="str">
        <f t="shared" si="44"/>
        <v/>
      </c>
      <c r="W459" s="17" t="str">
        <f t="shared" si="47"/>
        <v/>
      </c>
      <c r="X459" s="152" t="str">
        <f t="shared" si="45"/>
        <v/>
      </c>
    </row>
    <row r="460" spans="1:24" s="10" customFormat="1" ht="45.75" customHeight="1" thickBot="1" x14ac:dyDescent="0.25">
      <c r="A460" s="11" t="s">
        <v>9</v>
      </c>
      <c r="B460" s="1"/>
      <c r="C460" s="1"/>
      <c r="D460" s="188" t="str">
        <f t="shared" si="46"/>
        <v xml:space="preserve"> / </v>
      </c>
      <c r="E460" s="11" t="s">
        <v>9</v>
      </c>
      <c r="F460" s="78" t="s">
        <v>1372</v>
      </c>
      <c r="G460" s="72">
        <v>452</v>
      </c>
      <c r="H460" s="55"/>
      <c r="I460" s="70"/>
      <c r="J460" s="74"/>
      <c r="K460" s="86" t="str">
        <f t="shared" si="42"/>
        <v/>
      </c>
      <c r="L460" s="55"/>
      <c r="M460" s="55"/>
      <c r="N460" s="34"/>
      <c r="O460" s="36"/>
      <c r="P460" s="36"/>
      <c r="Q460" s="11"/>
      <c r="R460" s="66" t="str">
        <f t="shared" si="43"/>
        <v/>
      </c>
      <c r="S460" s="69"/>
      <c r="T460" s="38"/>
      <c r="U460" s="11"/>
      <c r="V460" s="67" t="str">
        <f t="shared" si="44"/>
        <v/>
      </c>
      <c r="W460" s="17" t="str">
        <f t="shared" si="47"/>
        <v/>
      </c>
      <c r="X460" s="152" t="str">
        <f t="shared" si="45"/>
        <v/>
      </c>
    </row>
    <row r="461" spans="1:24" s="10" customFormat="1" ht="45.75" customHeight="1" thickBot="1" x14ac:dyDescent="0.25">
      <c r="A461" s="11" t="s">
        <v>9</v>
      </c>
      <c r="B461" s="1"/>
      <c r="C461" s="1"/>
      <c r="D461" s="188" t="str">
        <f t="shared" si="46"/>
        <v xml:space="preserve"> / </v>
      </c>
      <c r="E461" s="11" t="s">
        <v>9</v>
      </c>
      <c r="F461" s="78" t="s">
        <v>1372</v>
      </c>
      <c r="G461" s="72">
        <v>453</v>
      </c>
      <c r="H461" s="55"/>
      <c r="I461" s="70"/>
      <c r="J461" s="74"/>
      <c r="K461" s="86" t="str">
        <f t="shared" si="42"/>
        <v/>
      </c>
      <c r="L461" s="55"/>
      <c r="M461" s="55"/>
      <c r="N461" s="34"/>
      <c r="O461" s="36"/>
      <c r="P461" s="36"/>
      <c r="Q461" s="11"/>
      <c r="R461" s="66" t="str">
        <f t="shared" si="43"/>
        <v/>
      </c>
      <c r="S461" s="69"/>
      <c r="T461" s="38"/>
      <c r="U461" s="11"/>
      <c r="V461" s="67" t="str">
        <f t="shared" si="44"/>
        <v/>
      </c>
      <c r="W461" s="17" t="str">
        <f t="shared" si="47"/>
        <v/>
      </c>
      <c r="X461" s="152" t="str">
        <f t="shared" si="45"/>
        <v/>
      </c>
    </row>
    <row r="462" spans="1:24" s="10" customFormat="1" ht="45.75" customHeight="1" thickBot="1" x14ac:dyDescent="0.25">
      <c r="A462" s="11" t="s">
        <v>9</v>
      </c>
      <c r="B462" s="1"/>
      <c r="C462" s="1"/>
      <c r="D462" s="188" t="str">
        <f t="shared" si="46"/>
        <v xml:space="preserve"> / </v>
      </c>
      <c r="E462" s="11" t="s">
        <v>9</v>
      </c>
      <c r="F462" s="78" t="s">
        <v>1372</v>
      </c>
      <c r="G462" s="72">
        <v>454</v>
      </c>
      <c r="H462" s="55"/>
      <c r="I462" s="70"/>
      <c r="J462" s="74"/>
      <c r="K462" s="86" t="str">
        <f t="shared" si="42"/>
        <v/>
      </c>
      <c r="L462" s="55"/>
      <c r="M462" s="55"/>
      <c r="N462" s="34"/>
      <c r="O462" s="36"/>
      <c r="P462" s="36"/>
      <c r="Q462" s="11"/>
      <c r="R462" s="66" t="str">
        <f t="shared" si="43"/>
        <v/>
      </c>
      <c r="S462" s="69"/>
      <c r="T462" s="38"/>
      <c r="U462" s="11"/>
      <c r="V462" s="67" t="str">
        <f t="shared" si="44"/>
        <v/>
      </c>
      <c r="W462" s="17" t="str">
        <f t="shared" si="47"/>
        <v/>
      </c>
      <c r="X462" s="152" t="str">
        <f t="shared" si="45"/>
        <v/>
      </c>
    </row>
    <row r="463" spans="1:24" s="10" customFormat="1" ht="45.75" customHeight="1" thickBot="1" x14ac:dyDescent="0.25">
      <c r="A463" s="11" t="s">
        <v>9</v>
      </c>
      <c r="B463" s="1"/>
      <c r="C463" s="1"/>
      <c r="D463" s="188" t="str">
        <f t="shared" si="46"/>
        <v xml:space="preserve"> / </v>
      </c>
      <c r="E463" s="11" t="s">
        <v>9</v>
      </c>
      <c r="F463" s="78" t="s">
        <v>1372</v>
      </c>
      <c r="G463" s="72">
        <v>455</v>
      </c>
      <c r="H463" s="55"/>
      <c r="I463" s="70"/>
      <c r="J463" s="74"/>
      <c r="K463" s="86" t="str">
        <f t="shared" si="42"/>
        <v/>
      </c>
      <c r="L463" s="55"/>
      <c r="M463" s="55"/>
      <c r="N463" s="34"/>
      <c r="O463" s="36"/>
      <c r="P463" s="36"/>
      <c r="Q463" s="11"/>
      <c r="R463" s="66" t="str">
        <f t="shared" si="43"/>
        <v/>
      </c>
      <c r="S463" s="69"/>
      <c r="T463" s="38"/>
      <c r="U463" s="11"/>
      <c r="V463" s="67" t="str">
        <f t="shared" si="44"/>
        <v/>
      </c>
      <c r="W463" s="17" t="str">
        <f t="shared" si="47"/>
        <v/>
      </c>
      <c r="X463" s="152" t="str">
        <f t="shared" si="45"/>
        <v/>
      </c>
    </row>
    <row r="464" spans="1:24" s="10" customFormat="1" ht="45.75" customHeight="1" thickBot="1" x14ac:dyDescent="0.25">
      <c r="A464" s="11" t="s">
        <v>9</v>
      </c>
      <c r="B464" s="1"/>
      <c r="C464" s="1"/>
      <c r="D464" s="188" t="str">
        <f t="shared" si="46"/>
        <v xml:space="preserve"> / </v>
      </c>
      <c r="E464" s="11" t="s">
        <v>9</v>
      </c>
      <c r="F464" s="78" t="s">
        <v>1372</v>
      </c>
      <c r="G464" s="72">
        <v>456</v>
      </c>
      <c r="H464" s="55"/>
      <c r="I464" s="70"/>
      <c r="J464" s="74"/>
      <c r="K464" s="86" t="str">
        <f t="shared" si="42"/>
        <v/>
      </c>
      <c r="L464" s="55"/>
      <c r="M464" s="55"/>
      <c r="N464" s="34"/>
      <c r="O464" s="36"/>
      <c r="P464" s="36"/>
      <c r="Q464" s="11"/>
      <c r="R464" s="66" t="str">
        <f t="shared" si="43"/>
        <v/>
      </c>
      <c r="S464" s="69"/>
      <c r="T464" s="38"/>
      <c r="U464" s="11"/>
      <c r="V464" s="67" t="str">
        <f t="shared" si="44"/>
        <v/>
      </c>
      <c r="W464" s="17" t="str">
        <f t="shared" si="47"/>
        <v/>
      </c>
      <c r="X464" s="152" t="str">
        <f t="shared" si="45"/>
        <v/>
      </c>
    </row>
    <row r="465" spans="1:24" s="10" customFormat="1" ht="45.75" customHeight="1" thickBot="1" x14ac:dyDescent="0.25">
      <c r="A465" s="11" t="s">
        <v>9</v>
      </c>
      <c r="B465" s="1"/>
      <c r="C465" s="1"/>
      <c r="D465" s="188" t="str">
        <f t="shared" si="46"/>
        <v xml:space="preserve"> / </v>
      </c>
      <c r="E465" s="11" t="s">
        <v>9</v>
      </c>
      <c r="F465" s="78" t="s">
        <v>1372</v>
      </c>
      <c r="G465" s="72">
        <v>457</v>
      </c>
      <c r="H465" s="55"/>
      <c r="I465" s="70"/>
      <c r="J465" s="74"/>
      <c r="K465" s="86" t="str">
        <f t="shared" si="42"/>
        <v/>
      </c>
      <c r="L465" s="55"/>
      <c r="M465" s="55"/>
      <c r="N465" s="34"/>
      <c r="O465" s="36"/>
      <c r="P465" s="36"/>
      <c r="Q465" s="11"/>
      <c r="R465" s="66" t="str">
        <f t="shared" si="43"/>
        <v/>
      </c>
      <c r="S465" s="69"/>
      <c r="T465" s="38"/>
      <c r="U465" s="11"/>
      <c r="V465" s="67" t="str">
        <f t="shared" si="44"/>
        <v/>
      </c>
      <c r="W465" s="17" t="str">
        <f t="shared" si="47"/>
        <v/>
      </c>
      <c r="X465" s="152" t="str">
        <f t="shared" si="45"/>
        <v/>
      </c>
    </row>
    <row r="466" spans="1:24" s="10" customFormat="1" ht="45.75" customHeight="1" thickBot="1" x14ac:dyDescent="0.25">
      <c r="A466" s="11" t="s">
        <v>9</v>
      </c>
      <c r="B466" s="1"/>
      <c r="C466" s="1"/>
      <c r="D466" s="188" t="str">
        <f t="shared" si="46"/>
        <v xml:space="preserve"> / </v>
      </c>
      <c r="E466" s="11" t="s">
        <v>9</v>
      </c>
      <c r="F466" s="78" t="s">
        <v>1372</v>
      </c>
      <c r="G466" s="72">
        <v>458</v>
      </c>
      <c r="H466" s="55"/>
      <c r="I466" s="70"/>
      <c r="J466" s="74"/>
      <c r="K466" s="86" t="str">
        <f t="shared" si="42"/>
        <v/>
      </c>
      <c r="L466" s="55"/>
      <c r="M466" s="55"/>
      <c r="N466" s="34"/>
      <c r="O466" s="36"/>
      <c r="P466" s="36"/>
      <c r="Q466" s="11"/>
      <c r="R466" s="66" t="str">
        <f t="shared" si="43"/>
        <v/>
      </c>
      <c r="S466" s="69"/>
      <c r="T466" s="38"/>
      <c r="U466" s="11"/>
      <c r="V466" s="67" t="str">
        <f t="shared" si="44"/>
        <v/>
      </c>
      <c r="W466" s="17" t="str">
        <f t="shared" si="47"/>
        <v/>
      </c>
      <c r="X466" s="152" t="str">
        <f t="shared" si="45"/>
        <v/>
      </c>
    </row>
    <row r="467" spans="1:24" s="10" customFormat="1" ht="45.75" customHeight="1" thickBot="1" x14ac:dyDescent="0.25">
      <c r="A467" s="11" t="s">
        <v>9</v>
      </c>
      <c r="B467" s="1"/>
      <c r="C467" s="1"/>
      <c r="D467" s="188" t="str">
        <f t="shared" si="46"/>
        <v xml:space="preserve"> / </v>
      </c>
      <c r="E467" s="11" t="s">
        <v>9</v>
      </c>
      <c r="F467" s="78" t="s">
        <v>1372</v>
      </c>
      <c r="G467" s="72">
        <v>459</v>
      </c>
      <c r="H467" s="55"/>
      <c r="I467" s="70"/>
      <c r="J467" s="74"/>
      <c r="K467" s="86" t="str">
        <f t="shared" si="42"/>
        <v/>
      </c>
      <c r="L467" s="55"/>
      <c r="M467" s="55"/>
      <c r="N467" s="34"/>
      <c r="O467" s="36"/>
      <c r="P467" s="36"/>
      <c r="Q467" s="11"/>
      <c r="R467" s="66" t="str">
        <f t="shared" si="43"/>
        <v/>
      </c>
      <c r="S467" s="69"/>
      <c r="T467" s="38"/>
      <c r="U467" s="11"/>
      <c r="V467" s="67" t="str">
        <f t="shared" si="44"/>
        <v/>
      </c>
      <c r="W467" s="17" t="str">
        <f t="shared" si="47"/>
        <v/>
      </c>
      <c r="X467" s="152" t="str">
        <f t="shared" si="45"/>
        <v/>
      </c>
    </row>
    <row r="468" spans="1:24" s="10" customFormat="1" ht="45.75" customHeight="1" thickBot="1" x14ac:dyDescent="0.25">
      <c r="A468" s="11" t="s">
        <v>9</v>
      </c>
      <c r="B468" s="1"/>
      <c r="C468" s="1"/>
      <c r="D468" s="188" t="str">
        <f t="shared" si="46"/>
        <v xml:space="preserve"> / </v>
      </c>
      <c r="E468" s="11" t="s">
        <v>9</v>
      </c>
      <c r="F468" s="78" t="s">
        <v>1372</v>
      </c>
      <c r="G468" s="72">
        <v>460</v>
      </c>
      <c r="H468" s="55"/>
      <c r="I468" s="70"/>
      <c r="J468" s="74"/>
      <c r="K468" s="86" t="str">
        <f t="shared" si="42"/>
        <v/>
      </c>
      <c r="L468" s="55"/>
      <c r="M468" s="55"/>
      <c r="N468" s="34"/>
      <c r="O468" s="36"/>
      <c r="P468" s="36"/>
      <c r="Q468" s="11"/>
      <c r="R468" s="66" t="str">
        <f t="shared" si="43"/>
        <v/>
      </c>
      <c r="S468" s="69"/>
      <c r="T468" s="38"/>
      <c r="U468" s="11"/>
      <c r="V468" s="67" t="str">
        <f t="shared" si="44"/>
        <v/>
      </c>
      <c r="W468" s="17" t="str">
        <f t="shared" si="47"/>
        <v/>
      </c>
      <c r="X468" s="152" t="str">
        <f t="shared" si="45"/>
        <v/>
      </c>
    </row>
    <row r="469" spans="1:24" s="10" customFormat="1" ht="45.75" customHeight="1" thickBot="1" x14ac:dyDescent="0.25">
      <c r="A469" s="11" t="s">
        <v>9</v>
      </c>
      <c r="B469" s="1"/>
      <c r="C469" s="1"/>
      <c r="D469" s="188" t="str">
        <f t="shared" si="46"/>
        <v xml:space="preserve"> / </v>
      </c>
      <c r="E469" s="11" t="s">
        <v>9</v>
      </c>
      <c r="F469" s="78" t="s">
        <v>1372</v>
      </c>
      <c r="G469" s="72">
        <v>461</v>
      </c>
      <c r="H469" s="55"/>
      <c r="I469" s="70"/>
      <c r="J469" s="74"/>
      <c r="K469" s="86" t="str">
        <f t="shared" si="42"/>
        <v/>
      </c>
      <c r="L469" s="55"/>
      <c r="M469" s="55"/>
      <c r="N469" s="34"/>
      <c r="O469" s="36"/>
      <c r="P469" s="36"/>
      <c r="Q469" s="11"/>
      <c r="R469" s="66" t="str">
        <f t="shared" si="43"/>
        <v/>
      </c>
      <c r="S469" s="69"/>
      <c r="T469" s="38"/>
      <c r="U469" s="11"/>
      <c r="V469" s="67" t="str">
        <f t="shared" si="44"/>
        <v/>
      </c>
      <c r="W469" s="17" t="str">
        <f t="shared" si="47"/>
        <v/>
      </c>
      <c r="X469" s="152" t="str">
        <f t="shared" si="45"/>
        <v/>
      </c>
    </row>
    <row r="470" spans="1:24" s="10" customFormat="1" ht="45.75" customHeight="1" thickBot="1" x14ac:dyDescent="0.25">
      <c r="A470" s="11" t="s">
        <v>9</v>
      </c>
      <c r="B470" s="1"/>
      <c r="C470" s="1"/>
      <c r="D470" s="188" t="str">
        <f t="shared" si="46"/>
        <v xml:space="preserve"> / </v>
      </c>
      <c r="E470" s="11" t="s">
        <v>9</v>
      </c>
      <c r="F470" s="78" t="s">
        <v>1372</v>
      </c>
      <c r="G470" s="72">
        <v>462</v>
      </c>
      <c r="H470" s="55"/>
      <c r="I470" s="70"/>
      <c r="J470" s="74"/>
      <c r="K470" s="86" t="str">
        <f t="shared" si="42"/>
        <v/>
      </c>
      <c r="L470" s="55"/>
      <c r="M470" s="55"/>
      <c r="N470" s="34"/>
      <c r="O470" s="36"/>
      <c r="P470" s="36"/>
      <c r="Q470" s="11"/>
      <c r="R470" s="66" t="str">
        <f t="shared" si="43"/>
        <v/>
      </c>
      <c r="S470" s="69"/>
      <c r="T470" s="38"/>
      <c r="U470" s="11"/>
      <c r="V470" s="67" t="str">
        <f t="shared" si="44"/>
        <v/>
      </c>
      <c r="W470" s="17" t="str">
        <f t="shared" si="47"/>
        <v/>
      </c>
      <c r="X470" s="152" t="str">
        <f t="shared" si="45"/>
        <v/>
      </c>
    </row>
    <row r="471" spans="1:24" s="10" customFormat="1" ht="45.75" customHeight="1" thickBot="1" x14ac:dyDescent="0.25">
      <c r="A471" s="11" t="s">
        <v>9</v>
      </c>
      <c r="B471" s="1"/>
      <c r="C471" s="1"/>
      <c r="D471" s="188" t="str">
        <f t="shared" si="46"/>
        <v xml:space="preserve"> / </v>
      </c>
      <c r="E471" s="11" t="s">
        <v>9</v>
      </c>
      <c r="F471" s="78" t="s">
        <v>1372</v>
      </c>
      <c r="G471" s="72">
        <v>463</v>
      </c>
      <c r="H471" s="55"/>
      <c r="I471" s="70"/>
      <c r="J471" s="74"/>
      <c r="K471" s="86" t="str">
        <f t="shared" si="42"/>
        <v/>
      </c>
      <c r="L471" s="55"/>
      <c r="M471" s="55"/>
      <c r="N471" s="34"/>
      <c r="O471" s="36"/>
      <c r="P471" s="36"/>
      <c r="Q471" s="11"/>
      <c r="R471" s="66" t="str">
        <f t="shared" si="43"/>
        <v/>
      </c>
      <c r="S471" s="69"/>
      <c r="T471" s="38"/>
      <c r="U471" s="11"/>
      <c r="V471" s="67" t="str">
        <f t="shared" si="44"/>
        <v/>
      </c>
      <c r="W471" s="17" t="str">
        <f t="shared" si="47"/>
        <v/>
      </c>
      <c r="X471" s="152" t="str">
        <f t="shared" si="45"/>
        <v/>
      </c>
    </row>
    <row r="472" spans="1:24" s="10" customFormat="1" ht="45.75" customHeight="1" thickBot="1" x14ac:dyDescent="0.25">
      <c r="A472" s="11" t="s">
        <v>9</v>
      </c>
      <c r="B472" s="1"/>
      <c r="C472" s="1"/>
      <c r="D472" s="188" t="str">
        <f t="shared" si="46"/>
        <v xml:space="preserve"> / </v>
      </c>
      <c r="E472" s="11" t="s">
        <v>9</v>
      </c>
      <c r="F472" s="78" t="s">
        <v>1372</v>
      </c>
      <c r="G472" s="72">
        <v>464</v>
      </c>
      <c r="H472" s="55"/>
      <c r="I472" s="70"/>
      <c r="J472" s="74"/>
      <c r="K472" s="86" t="str">
        <f t="shared" si="42"/>
        <v/>
      </c>
      <c r="L472" s="55"/>
      <c r="M472" s="55"/>
      <c r="N472" s="34"/>
      <c r="O472" s="36"/>
      <c r="P472" s="36"/>
      <c r="Q472" s="11"/>
      <c r="R472" s="66" t="str">
        <f t="shared" si="43"/>
        <v/>
      </c>
      <c r="S472" s="69"/>
      <c r="T472" s="38"/>
      <c r="U472" s="11"/>
      <c r="V472" s="67" t="str">
        <f t="shared" si="44"/>
        <v/>
      </c>
      <c r="W472" s="17" t="str">
        <f t="shared" si="47"/>
        <v/>
      </c>
      <c r="X472" s="152" t="str">
        <f t="shared" si="45"/>
        <v/>
      </c>
    </row>
    <row r="473" spans="1:24" s="10" customFormat="1" ht="45.75" customHeight="1" thickBot="1" x14ac:dyDescent="0.25">
      <c r="A473" s="11" t="s">
        <v>9</v>
      </c>
      <c r="B473" s="1"/>
      <c r="C473" s="1"/>
      <c r="D473" s="188" t="str">
        <f t="shared" si="46"/>
        <v xml:space="preserve"> / </v>
      </c>
      <c r="E473" s="11" t="s">
        <v>9</v>
      </c>
      <c r="F473" s="78" t="s">
        <v>1372</v>
      </c>
      <c r="G473" s="72">
        <v>465</v>
      </c>
      <c r="H473" s="55"/>
      <c r="I473" s="70"/>
      <c r="J473" s="74"/>
      <c r="K473" s="86" t="str">
        <f t="shared" si="42"/>
        <v/>
      </c>
      <c r="L473" s="55"/>
      <c r="M473" s="55"/>
      <c r="N473" s="34"/>
      <c r="O473" s="36"/>
      <c r="P473" s="36"/>
      <c r="Q473" s="11"/>
      <c r="R473" s="66" t="str">
        <f t="shared" si="43"/>
        <v/>
      </c>
      <c r="S473" s="69"/>
      <c r="T473" s="38"/>
      <c r="U473" s="11"/>
      <c r="V473" s="67" t="str">
        <f t="shared" si="44"/>
        <v/>
      </c>
      <c r="W473" s="17" t="str">
        <f t="shared" si="47"/>
        <v/>
      </c>
      <c r="X473" s="152" t="str">
        <f t="shared" si="45"/>
        <v/>
      </c>
    </row>
    <row r="474" spans="1:24" s="10" customFormat="1" ht="45.75" customHeight="1" thickBot="1" x14ac:dyDescent="0.25">
      <c r="A474" s="11" t="s">
        <v>9</v>
      </c>
      <c r="B474" s="1"/>
      <c r="C474" s="1"/>
      <c r="D474" s="188" t="str">
        <f t="shared" si="46"/>
        <v xml:space="preserve"> / </v>
      </c>
      <c r="E474" s="11" t="s">
        <v>9</v>
      </c>
      <c r="F474" s="78" t="s">
        <v>1372</v>
      </c>
      <c r="G474" s="72">
        <v>466</v>
      </c>
      <c r="H474" s="55"/>
      <c r="I474" s="70"/>
      <c r="J474" s="74"/>
      <c r="K474" s="86" t="str">
        <f t="shared" si="42"/>
        <v/>
      </c>
      <c r="L474" s="55"/>
      <c r="M474" s="55"/>
      <c r="N474" s="34"/>
      <c r="O474" s="36"/>
      <c r="P474" s="36"/>
      <c r="Q474" s="11"/>
      <c r="R474" s="66" t="str">
        <f t="shared" si="43"/>
        <v/>
      </c>
      <c r="S474" s="69"/>
      <c r="T474" s="38"/>
      <c r="U474" s="11"/>
      <c r="V474" s="67" t="str">
        <f t="shared" si="44"/>
        <v/>
      </c>
      <c r="W474" s="17" t="str">
        <f t="shared" si="47"/>
        <v/>
      </c>
      <c r="X474" s="152" t="str">
        <f t="shared" si="45"/>
        <v/>
      </c>
    </row>
    <row r="475" spans="1:24" s="10" customFormat="1" ht="45.75" customHeight="1" thickBot="1" x14ac:dyDescent="0.25">
      <c r="A475" s="11" t="s">
        <v>9</v>
      </c>
      <c r="B475" s="1"/>
      <c r="C475" s="1"/>
      <c r="D475" s="188" t="str">
        <f t="shared" si="46"/>
        <v xml:space="preserve"> / </v>
      </c>
      <c r="E475" s="11" t="s">
        <v>9</v>
      </c>
      <c r="F475" s="78" t="s">
        <v>1372</v>
      </c>
      <c r="G475" s="72">
        <v>467</v>
      </c>
      <c r="H475" s="55"/>
      <c r="I475" s="70"/>
      <c r="J475" s="74"/>
      <c r="K475" s="86" t="str">
        <f t="shared" si="42"/>
        <v/>
      </c>
      <c r="L475" s="55"/>
      <c r="M475" s="55"/>
      <c r="N475" s="34"/>
      <c r="O475" s="36"/>
      <c r="P475" s="36"/>
      <c r="Q475" s="11"/>
      <c r="R475" s="66" t="str">
        <f t="shared" si="43"/>
        <v/>
      </c>
      <c r="S475" s="69"/>
      <c r="T475" s="38"/>
      <c r="U475" s="11"/>
      <c r="V475" s="67" t="str">
        <f t="shared" si="44"/>
        <v/>
      </c>
      <c r="W475" s="17" t="str">
        <f t="shared" si="47"/>
        <v/>
      </c>
      <c r="X475" s="152" t="str">
        <f t="shared" si="45"/>
        <v/>
      </c>
    </row>
    <row r="476" spans="1:24" s="10" customFormat="1" ht="45.75" customHeight="1" thickBot="1" x14ac:dyDescent="0.25">
      <c r="A476" s="11" t="s">
        <v>9</v>
      </c>
      <c r="B476" s="1"/>
      <c r="C476" s="1"/>
      <c r="D476" s="188" t="str">
        <f t="shared" si="46"/>
        <v xml:space="preserve"> / </v>
      </c>
      <c r="E476" s="11" t="s">
        <v>9</v>
      </c>
      <c r="F476" s="78" t="s">
        <v>1372</v>
      </c>
      <c r="G476" s="72">
        <v>468</v>
      </c>
      <c r="H476" s="55"/>
      <c r="I476" s="70"/>
      <c r="J476" s="74"/>
      <c r="K476" s="86" t="str">
        <f t="shared" si="42"/>
        <v/>
      </c>
      <c r="L476" s="55"/>
      <c r="M476" s="55"/>
      <c r="N476" s="34"/>
      <c r="O476" s="36"/>
      <c r="P476" s="36"/>
      <c r="Q476" s="11"/>
      <c r="R476" s="66" t="str">
        <f t="shared" si="43"/>
        <v/>
      </c>
      <c r="S476" s="69"/>
      <c r="T476" s="38"/>
      <c r="U476" s="11"/>
      <c r="V476" s="67" t="str">
        <f t="shared" si="44"/>
        <v/>
      </c>
      <c r="W476" s="17" t="str">
        <f t="shared" si="47"/>
        <v/>
      </c>
      <c r="X476" s="152" t="str">
        <f t="shared" si="45"/>
        <v/>
      </c>
    </row>
    <row r="477" spans="1:24" s="10" customFormat="1" ht="45.75" customHeight="1" thickBot="1" x14ac:dyDescent="0.25">
      <c r="A477" s="11" t="s">
        <v>9</v>
      </c>
      <c r="B477" s="1"/>
      <c r="C477" s="1"/>
      <c r="D477" s="188" t="str">
        <f t="shared" si="46"/>
        <v xml:space="preserve"> / </v>
      </c>
      <c r="E477" s="11" t="s">
        <v>9</v>
      </c>
      <c r="F477" s="78" t="s">
        <v>1372</v>
      </c>
      <c r="G477" s="72">
        <v>469</v>
      </c>
      <c r="H477" s="55"/>
      <c r="I477" s="70"/>
      <c r="J477" s="74"/>
      <c r="K477" s="86" t="str">
        <f t="shared" si="42"/>
        <v/>
      </c>
      <c r="L477" s="55"/>
      <c r="M477" s="55"/>
      <c r="N477" s="34"/>
      <c r="O477" s="36"/>
      <c r="P477" s="36"/>
      <c r="Q477" s="11"/>
      <c r="R477" s="66" t="str">
        <f t="shared" si="43"/>
        <v/>
      </c>
      <c r="S477" s="69"/>
      <c r="T477" s="38"/>
      <c r="U477" s="11"/>
      <c r="V477" s="67" t="str">
        <f t="shared" si="44"/>
        <v/>
      </c>
      <c r="W477" s="17" t="str">
        <f t="shared" si="47"/>
        <v/>
      </c>
      <c r="X477" s="152" t="str">
        <f t="shared" si="45"/>
        <v/>
      </c>
    </row>
    <row r="478" spans="1:24" s="10" customFormat="1" ht="45.75" customHeight="1" thickBot="1" x14ac:dyDescent="0.25">
      <c r="A478" s="11" t="s">
        <v>9</v>
      </c>
      <c r="B478" s="1"/>
      <c r="C478" s="1"/>
      <c r="D478" s="188" t="str">
        <f t="shared" si="46"/>
        <v xml:space="preserve"> / </v>
      </c>
      <c r="E478" s="11" t="s">
        <v>9</v>
      </c>
      <c r="F478" s="78" t="s">
        <v>1372</v>
      </c>
      <c r="G478" s="72">
        <v>470</v>
      </c>
      <c r="H478" s="55"/>
      <c r="I478" s="70"/>
      <c r="J478" s="74"/>
      <c r="K478" s="86" t="str">
        <f t="shared" si="42"/>
        <v/>
      </c>
      <c r="L478" s="55"/>
      <c r="M478" s="55"/>
      <c r="N478" s="34"/>
      <c r="O478" s="36"/>
      <c r="P478" s="36"/>
      <c r="Q478" s="11"/>
      <c r="R478" s="66" t="str">
        <f t="shared" si="43"/>
        <v/>
      </c>
      <c r="S478" s="69"/>
      <c r="T478" s="38"/>
      <c r="U478" s="11"/>
      <c r="V478" s="67" t="str">
        <f t="shared" si="44"/>
        <v/>
      </c>
      <c r="W478" s="17" t="str">
        <f t="shared" si="47"/>
        <v/>
      </c>
      <c r="X478" s="152" t="str">
        <f t="shared" si="45"/>
        <v/>
      </c>
    </row>
    <row r="479" spans="1:24" s="10" customFormat="1" ht="45.75" customHeight="1" thickBot="1" x14ac:dyDescent="0.25">
      <c r="A479" s="11" t="s">
        <v>9</v>
      </c>
      <c r="B479" s="1"/>
      <c r="C479" s="1"/>
      <c r="D479" s="188" t="str">
        <f t="shared" si="46"/>
        <v xml:space="preserve"> / </v>
      </c>
      <c r="E479" s="11" t="s">
        <v>9</v>
      </c>
      <c r="F479" s="78" t="s">
        <v>1372</v>
      </c>
      <c r="G479" s="72">
        <v>471</v>
      </c>
      <c r="H479" s="55"/>
      <c r="I479" s="70"/>
      <c r="J479" s="74"/>
      <c r="K479" s="86" t="str">
        <f t="shared" si="42"/>
        <v/>
      </c>
      <c r="L479" s="55"/>
      <c r="M479" s="55"/>
      <c r="N479" s="34"/>
      <c r="O479" s="36"/>
      <c r="P479" s="36"/>
      <c r="Q479" s="11"/>
      <c r="R479" s="66" t="str">
        <f t="shared" si="43"/>
        <v/>
      </c>
      <c r="S479" s="69"/>
      <c r="T479" s="38"/>
      <c r="U479" s="11"/>
      <c r="V479" s="67" t="str">
        <f t="shared" si="44"/>
        <v/>
      </c>
      <c r="W479" s="17" t="str">
        <f t="shared" si="47"/>
        <v/>
      </c>
      <c r="X479" s="152" t="str">
        <f t="shared" si="45"/>
        <v/>
      </c>
    </row>
    <row r="480" spans="1:24" s="10" customFormat="1" ht="45.75" customHeight="1" thickBot="1" x14ac:dyDescent="0.25">
      <c r="A480" s="11" t="s">
        <v>9</v>
      </c>
      <c r="B480" s="1"/>
      <c r="C480" s="1"/>
      <c r="D480" s="188" t="str">
        <f t="shared" si="46"/>
        <v xml:space="preserve"> / </v>
      </c>
      <c r="E480" s="11" t="s">
        <v>9</v>
      </c>
      <c r="F480" s="78" t="s">
        <v>1372</v>
      </c>
      <c r="G480" s="72">
        <v>472</v>
      </c>
      <c r="H480" s="55"/>
      <c r="I480" s="70"/>
      <c r="J480" s="74"/>
      <c r="K480" s="86" t="str">
        <f t="shared" si="42"/>
        <v/>
      </c>
      <c r="L480" s="55"/>
      <c r="M480" s="55"/>
      <c r="N480" s="34"/>
      <c r="O480" s="36"/>
      <c r="P480" s="36"/>
      <c r="Q480" s="11"/>
      <c r="R480" s="66" t="str">
        <f t="shared" si="43"/>
        <v/>
      </c>
      <c r="S480" s="69"/>
      <c r="T480" s="38"/>
      <c r="U480" s="11"/>
      <c r="V480" s="67" t="str">
        <f t="shared" si="44"/>
        <v/>
      </c>
      <c r="W480" s="17" t="str">
        <f t="shared" si="47"/>
        <v/>
      </c>
      <c r="X480" s="152" t="str">
        <f t="shared" si="45"/>
        <v/>
      </c>
    </row>
    <row r="481" spans="1:24" s="10" customFormat="1" ht="45.75" customHeight="1" thickBot="1" x14ac:dyDescent="0.25">
      <c r="A481" s="11" t="s">
        <v>9</v>
      </c>
      <c r="B481" s="1"/>
      <c r="C481" s="1"/>
      <c r="D481" s="188" t="str">
        <f t="shared" si="46"/>
        <v xml:space="preserve"> / </v>
      </c>
      <c r="E481" s="11" t="s">
        <v>9</v>
      </c>
      <c r="F481" s="78" t="s">
        <v>1372</v>
      </c>
      <c r="G481" s="72">
        <v>473</v>
      </c>
      <c r="H481" s="55"/>
      <c r="I481" s="70"/>
      <c r="J481" s="74"/>
      <c r="K481" s="86" t="str">
        <f t="shared" si="42"/>
        <v/>
      </c>
      <c r="L481" s="55"/>
      <c r="M481" s="55"/>
      <c r="N481" s="34"/>
      <c r="O481" s="36"/>
      <c r="P481" s="36"/>
      <c r="Q481" s="11"/>
      <c r="R481" s="66" t="str">
        <f t="shared" si="43"/>
        <v/>
      </c>
      <c r="S481" s="69"/>
      <c r="T481" s="38"/>
      <c r="U481" s="11"/>
      <c r="V481" s="67" t="str">
        <f t="shared" si="44"/>
        <v/>
      </c>
      <c r="W481" s="17" t="str">
        <f t="shared" si="47"/>
        <v/>
      </c>
      <c r="X481" s="152" t="str">
        <f t="shared" si="45"/>
        <v/>
      </c>
    </row>
    <row r="482" spans="1:24" s="10" customFormat="1" ht="45.75" customHeight="1" thickBot="1" x14ac:dyDescent="0.25">
      <c r="A482" s="11" t="s">
        <v>9</v>
      </c>
      <c r="B482" s="1"/>
      <c r="C482" s="1"/>
      <c r="D482" s="188" t="str">
        <f t="shared" si="46"/>
        <v xml:space="preserve"> / </v>
      </c>
      <c r="E482" s="11" t="s">
        <v>9</v>
      </c>
      <c r="F482" s="78" t="s">
        <v>1372</v>
      </c>
      <c r="G482" s="72">
        <v>474</v>
      </c>
      <c r="H482" s="55"/>
      <c r="I482" s="70"/>
      <c r="J482" s="74"/>
      <c r="K482" s="86" t="str">
        <f t="shared" si="42"/>
        <v/>
      </c>
      <c r="L482" s="55"/>
      <c r="M482" s="55"/>
      <c r="N482" s="34"/>
      <c r="O482" s="36"/>
      <c r="P482" s="36"/>
      <c r="Q482" s="11"/>
      <c r="R482" s="66" t="str">
        <f t="shared" si="43"/>
        <v/>
      </c>
      <c r="S482" s="69"/>
      <c r="T482" s="38"/>
      <c r="U482" s="11"/>
      <c r="V482" s="67" t="str">
        <f t="shared" si="44"/>
        <v/>
      </c>
      <c r="W482" s="17" t="str">
        <f t="shared" si="47"/>
        <v/>
      </c>
      <c r="X482" s="152" t="str">
        <f t="shared" si="45"/>
        <v/>
      </c>
    </row>
    <row r="483" spans="1:24" s="10" customFormat="1" ht="45.75" customHeight="1" thickBot="1" x14ac:dyDescent="0.25">
      <c r="A483" s="11" t="s">
        <v>9</v>
      </c>
      <c r="B483" s="1"/>
      <c r="C483" s="1"/>
      <c r="D483" s="188" t="str">
        <f t="shared" si="46"/>
        <v xml:space="preserve"> / </v>
      </c>
      <c r="E483" s="11" t="s">
        <v>9</v>
      </c>
      <c r="F483" s="78" t="s">
        <v>1372</v>
      </c>
      <c r="G483" s="72">
        <v>475</v>
      </c>
      <c r="H483" s="55"/>
      <c r="I483" s="70"/>
      <c r="J483" s="74"/>
      <c r="K483" s="86" t="str">
        <f t="shared" si="42"/>
        <v/>
      </c>
      <c r="L483" s="55"/>
      <c r="M483" s="55"/>
      <c r="N483" s="34"/>
      <c r="O483" s="36"/>
      <c r="P483" s="36"/>
      <c r="Q483" s="11"/>
      <c r="R483" s="66" t="str">
        <f t="shared" si="43"/>
        <v/>
      </c>
      <c r="S483" s="69"/>
      <c r="T483" s="38"/>
      <c r="U483" s="11"/>
      <c r="V483" s="67" t="str">
        <f t="shared" si="44"/>
        <v/>
      </c>
      <c r="W483" s="17" t="str">
        <f t="shared" si="47"/>
        <v/>
      </c>
      <c r="X483" s="152" t="str">
        <f t="shared" si="45"/>
        <v/>
      </c>
    </row>
    <row r="484" spans="1:24" s="10" customFormat="1" ht="45.75" customHeight="1" thickBot="1" x14ac:dyDescent="0.25">
      <c r="A484" s="11" t="s">
        <v>9</v>
      </c>
      <c r="B484" s="1"/>
      <c r="C484" s="1"/>
      <c r="D484" s="188" t="str">
        <f t="shared" si="46"/>
        <v xml:space="preserve"> / </v>
      </c>
      <c r="E484" s="11" t="s">
        <v>9</v>
      </c>
      <c r="F484" s="78" t="s">
        <v>1372</v>
      </c>
      <c r="G484" s="72">
        <v>476</v>
      </c>
      <c r="H484" s="55"/>
      <c r="I484" s="70"/>
      <c r="J484" s="74"/>
      <c r="K484" s="86" t="str">
        <f t="shared" si="42"/>
        <v/>
      </c>
      <c r="L484" s="55"/>
      <c r="M484" s="55"/>
      <c r="N484" s="34"/>
      <c r="O484" s="36"/>
      <c r="P484" s="36"/>
      <c r="Q484" s="11"/>
      <c r="R484" s="66" t="str">
        <f t="shared" si="43"/>
        <v/>
      </c>
      <c r="S484" s="69"/>
      <c r="T484" s="38"/>
      <c r="U484" s="11"/>
      <c r="V484" s="67" t="str">
        <f t="shared" si="44"/>
        <v/>
      </c>
      <c r="W484" s="17" t="str">
        <f t="shared" si="47"/>
        <v/>
      </c>
      <c r="X484" s="152" t="str">
        <f t="shared" si="45"/>
        <v/>
      </c>
    </row>
    <row r="485" spans="1:24" s="10" customFormat="1" ht="45.75" customHeight="1" thickBot="1" x14ac:dyDescent="0.25">
      <c r="A485" s="11" t="s">
        <v>9</v>
      </c>
      <c r="B485" s="1"/>
      <c r="C485" s="1"/>
      <c r="D485" s="188" t="str">
        <f t="shared" si="46"/>
        <v xml:space="preserve"> / </v>
      </c>
      <c r="E485" s="11" t="s">
        <v>9</v>
      </c>
      <c r="F485" s="78" t="s">
        <v>1372</v>
      </c>
      <c r="G485" s="72">
        <v>477</v>
      </c>
      <c r="H485" s="55"/>
      <c r="I485" s="70"/>
      <c r="J485" s="74"/>
      <c r="K485" s="86" t="str">
        <f t="shared" si="42"/>
        <v/>
      </c>
      <c r="L485" s="55"/>
      <c r="M485" s="55"/>
      <c r="N485" s="34"/>
      <c r="O485" s="36"/>
      <c r="P485" s="36"/>
      <c r="Q485" s="11"/>
      <c r="R485" s="66" t="str">
        <f t="shared" si="43"/>
        <v/>
      </c>
      <c r="S485" s="69"/>
      <c r="T485" s="38"/>
      <c r="U485" s="11"/>
      <c r="V485" s="67" t="str">
        <f t="shared" si="44"/>
        <v/>
      </c>
      <c r="W485" s="17" t="str">
        <f t="shared" si="47"/>
        <v/>
      </c>
      <c r="X485" s="152" t="str">
        <f t="shared" si="45"/>
        <v/>
      </c>
    </row>
    <row r="486" spans="1:24" s="10" customFormat="1" ht="45.75" customHeight="1" thickBot="1" x14ac:dyDescent="0.25">
      <c r="A486" s="11" t="s">
        <v>9</v>
      </c>
      <c r="B486" s="1"/>
      <c r="C486" s="1"/>
      <c r="D486" s="188" t="str">
        <f t="shared" si="46"/>
        <v xml:space="preserve"> / </v>
      </c>
      <c r="E486" s="11" t="s">
        <v>9</v>
      </c>
      <c r="F486" s="78" t="s">
        <v>1372</v>
      </c>
      <c r="G486" s="72">
        <v>478</v>
      </c>
      <c r="H486" s="55"/>
      <c r="I486" s="70"/>
      <c r="J486" s="74"/>
      <c r="K486" s="86" t="str">
        <f t="shared" si="42"/>
        <v/>
      </c>
      <c r="L486" s="55"/>
      <c r="M486" s="55"/>
      <c r="N486" s="34"/>
      <c r="O486" s="36"/>
      <c r="P486" s="36"/>
      <c r="Q486" s="11"/>
      <c r="R486" s="66" t="str">
        <f t="shared" si="43"/>
        <v/>
      </c>
      <c r="S486" s="69"/>
      <c r="T486" s="38"/>
      <c r="U486" s="11"/>
      <c r="V486" s="67" t="str">
        <f t="shared" si="44"/>
        <v/>
      </c>
      <c r="W486" s="17" t="str">
        <f t="shared" si="47"/>
        <v/>
      </c>
      <c r="X486" s="152" t="str">
        <f t="shared" si="45"/>
        <v/>
      </c>
    </row>
    <row r="487" spans="1:24" s="10" customFormat="1" ht="45.75" customHeight="1" thickBot="1" x14ac:dyDescent="0.25">
      <c r="A487" s="11" t="s">
        <v>9</v>
      </c>
      <c r="B487" s="1"/>
      <c r="C487" s="1"/>
      <c r="D487" s="188" t="str">
        <f t="shared" si="46"/>
        <v xml:space="preserve"> / </v>
      </c>
      <c r="E487" s="11" t="s">
        <v>9</v>
      </c>
      <c r="F487" s="78" t="s">
        <v>1372</v>
      </c>
      <c r="G487" s="72">
        <v>479</v>
      </c>
      <c r="H487" s="55"/>
      <c r="I487" s="70"/>
      <c r="J487" s="74"/>
      <c r="K487" s="86" t="str">
        <f t="shared" si="42"/>
        <v/>
      </c>
      <c r="L487" s="55"/>
      <c r="M487" s="55"/>
      <c r="N487" s="34"/>
      <c r="O487" s="36"/>
      <c r="P487" s="36"/>
      <c r="Q487" s="11"/>
      <c r="R487" s="66" t="str">
        <f t="shared" si="43"/>
        <v/>
      </c>
      <c r="S487" s="69"/>
      <c r="T487" s="38"/>
      <c r="U487" s="11"/>
      <c r="V487" s="67" t="str">
        <f t="shared" si="44"/>
        <v/>
      </c>
      <c r="W487" s="17" t="str">
        <f t="shared" si="47"/>
        <v/>
      </c>
      <c r="X487" s="152" t="str">
        <f t="shared" si="45"/>
        <v/>
      </c>
    </row>
    <row r="488" spans="1:24" s="10" customFormat="1" ht="45.75" customHeight="1" thickBot="1" x14ac:dyDescent="0.25">
      <c r="A488" s="11" t="s">
        <v>9</v>
      </c>
      <c r="B488" s="1"/>
      <c r="C488" s="1"/>
      <c r="D488" s="188" t="str">
        <f t="shared" si="46"/>
        <v xml:space="preserve"> / </v>
      </c>
      <c r="E488" s="11" t="s">
        <v>9</v>
      </c>
      <c r="F488" s="78" t="s">
        <v>1372</v>
      </c>
      <c r="G488" s="72">
        <v>480</v>
      </c>
      <c r="H488" s="55"/>
      <c r="I488" s="70"/>
      <c r="J488" s="74"/>
      <c r="K488" s="86" t="str">
        <f t="shared" si="42"/>
        <v/>
      </c>
      <c r="L488" s="55"/>
      <c r="M488" s="55"/>
      <c r="N488" s="34"/>
      <c r="O488" s="36"/>
      <c r="P488" s="36"/>
      <c r="Q488" s="11"/>
      <c r="R488" s="66" t="str">
        <f t="shared" si="43"/>
        <v/>
      </c>
      <c r="S488" s="69"/>
      <c r="T488" s="38"/>
      <c r="U488" s="11"/>
      <c r="V488" s="67" t="str">
        <f t="shared" si="44"/>
        <v/>
      </c>
      <c r="W488" s="17" t="str">
        <f t="shared" si="47"/>
        <v/>
      </c>
      <c r="X488" s="152" t="str">
        <f t="shared" si="45"/>
        <v/>
      </c>
    </row>
    <row r="489" spans="1:24" s="10" customFormat="1" ht="45.75" customHeight="1" thickBot="1" x14ac:dyDescent="0.25">
      <c r="A489" s="11" t="s">
        <v>9</v>
      </c>
      <c r="B489" s="1"/>
      <c r="C489" s="1"/>
      <c r="D489" s="188" t="str">
        <f t="shared" si="46"/>
        <v xml:space="preserve"> / </v>
      </c>
      <c r="E489" s="11" t="s">
        <v>9</v>
      </c>
      <c r="F489" s="78" t="s">
        <v>1372</v>
      </c>
      <c r="G489" s="72">
        <v>481</v>
      </c>
      <c r="H489" s="55"/>
      <c r="I489" s="70"/>
      <c r="J489" s="74"/>
      <c r="K489" s="86" t="str">
        <f t="shared" si="42"/>
        <v/>
      </c>
      <c r="L489" s="55"/>
      <c r="M489" s="55"/>
      <c r="N489" s="34"/>
      <c r="O489" s="36"/>
      <c r="P489" s="36"/>
      <c r="Q489" s="11"/>
      <c r="R489" s="66" t="str">
        <f t="shared" si="43"/>
        <v/>
      </c>
      <c r="S489" s="69"/>
      <c r="T489" s="38"/>
      <c r="U489" s="11"/>
      <c r="V489" s="67" t="str">
        <f t="shared" si="44"/>
        <v/>
      </c>
      <c r="W489" s="17" t="str">
        <f t="shared" si="47"/>
        <v/>
      </c>
      <c r="X489" s="152" t="str">
        <f t="shared" si="45"/>
        <v/>
      </c>
    </row>
    <row r="490" spans="1:24" s="10" customFormat="1" ht="45.75" customHeight="1" thickBot="1" x14ac:dyDescent="0.25">
      <c r="A490" s="11" t="s">
        <v>9</v>
      </c>
      <c r="B490" s="1"/>
      <c r="C490" s="1"/>
      <c r="D490" s="188" t="str">
        <f t="shared" si="46"/>
        <v xml:space="preserve"> / </v>
      </c>
      <c r="E490" s="11" t="s">
        <v>9</v>
      </c>
      <c r="F490" s="78" t="s">
        <v>1372</v>
      </c>
      <c r="G490" s="72">
        <v>482</v>
      </c>
      <c r="H490" s="55"/>
      <c r="I490" s="70"/>
      <c r="J490" s="74"/>
      <c r="K490" s="86" t="str">
        <f t="shared" si="42"/>
        <v/>
      </c>
      <c r="L490" s="55"/>
      <c r="M490" s="55"/>
      <c r="N490" s="34"/>
      <c r="O490" s="36"/>
      <c r="P490" s="36"/>
      <c r="Q490" s="11"/>
      <c r="R490" s="66" t="str">
        <f t="shared" si="43"/>
        <v/>
      </c>
      <c r="S490" s="69"/>
      <c r="T490" s="38"/>
      <c r="U490" s="11"/>
      <c r="V490" s="67" t="str">
        <f t="shared" si="44"/>
        <v/>
      </c>
      <c r="W490" s="17" t="str">
        <f t="shared" si="47"/>
        <v/>
      </c>
      <c r="X490" s="152" t="str">
        <f t="shared" si="45"/>
        <v/>
      </c>
    </row>
    <row r="491" spans="1:24" s="10" customFormat="1" ht="45.75" customHeight="1" thickBot="1" x14ac:dyDescent="0.25">
      <c r="A491" s="11" t="s">
        <v>9</v>
      </c>
      <c r="B491" s="1"/>
      <c r="C491" s="1"/>
      <c r="D491" s="188" t="str">
        <f t="shared" si="46"/>
        <v xml:space="preserve"> / </v>
      </c>
      <c r="E491" s="11" t="s">
        <v>9</v>
      </c>
      <c r="F491" s="78" t="s">
        <v>1372</v>
      </c>
      <c r="G491" s="72">
        <v>483</v>
      </c>
      <c r="H491" s="55"/>
      <c r="I491" s="70"/>
      <c r="J491" s="74"/>
      <c r="K491" s="86" t="str">
        <f t="shared" si="42"/>
        <v/>
      </c>
      <c r="L491" s="55"/>
      <c r="M491" s="55"/>
      <c r="N491" s="34"/>
      <c r="O491" s="36"/>
      <c r="P491" s="36"/>
      <c r="Q491" s="11"/>
      <c r="R491" s="66" t="str">
        <f t="shared" si="43"/>
        <v/>
      </c>
      <c r="S491" s="69"/>
      <c r="T491" s="38"/>
      <c r="U491" s="11"/>
      <c r="V491" s="67" t="str">
        <f t="shared" si="44"/>
        <v/>
      </c>
      <c r="W491" s="17" t="str">
        <f t="shared" si="47"/>
        <v/>
      </c>
      <c r="X491" s="152" t="str">
        <f t="shared" si="45"/>
        <v/>
      </c>
    </row>
    <row r="492" spans="1:24" s="10" customFormat="1" ht="45.75" customHeight="1" thickBot="1" x14ac:dyDescent="0.25">
      <c r="A492" s="11" t="s">
        <v>9</v>
      </c>
      <c r="B492" s="1"/>
      <c r="C492" s="1"/>
      <c r="D492" s="188" t="str">
        <f t="shared" si="46"/>
        <v xml:space="preserve"> / </v>
      </c>
      <c r="E492" s="11" t="s">
        <v>9</v>
      </c>
      <c r="F492" s="78" t="s">
        <v>1372</v>
      </c>
      <c r="G492" s="72">
        <v>484</v>
      </c>
      <c r="H492" s="55"/>
      <c r="I492" s="70"/>
      <c r="J492" s="74"/>
      <c r="K492" s="86" t="str">
        <f t="shared" si="42"/>
        <v/>
      </c>
      <c r="L492" s="55"/>
      <c r="M492" s="55"/>
      <c r="N492" s="34"/>
      <c r="O492" s="36"/>
      <c r="P492" s="36"/>
      <c r="Q492" s="11"/>
      <c r="R492" s="66" t="str">
        <f t="shared" si="43"/>
        <v/>
      </c>
      <c r="S492" s="69"/>
      <c r="T492" s="38"/>
      <c r="U492" s="11"/>
      <c r="V492" s="67" t="str">
        <f t="shared" si="44"/>
        <v/>
      </c>
      <c r="W492" s="17" t="str">
        <f t="shared" si="47"/>
        <v/>
      </c>
      <c r="X492" s="152" t="str">
        <f t="shared" si="45"/>
        <v/>
      </c>
    </row>
    <row r="493" spans="1:24" s="10" customFormat="1" ht="45.75" customHeight="1" thickBot="1" x14ac:dyDescent="0.25">
      <c r="A493" s="11" t="s">
        <v>9</v>
      </c>
      <c r="B493" s="1"/>
      <c r="C493" s="1"/>
      <c r="D493" s="188" t="str">
        <f t="shared" si="46"/>
        <v xml:space="preserve"> / </v>
      </c>
      <c r="E493" s="11" t="s">
        <v>9</v>
      </c>
      <c r="F493" s="78" t="s">
        <v>1372</v>
      </c>
      <c r="G493" s="72">
        <v>485</v>
      </c>
      <c r="H493" s="55"/>
      <c r="I493" s="70"/>
      <c r="J493" s="74"/>
      <c r="K493" s="86" t="str">
        <f t="shared" si="42"/>
        <v/>
      </c>
      <c r="L493" s="55"/>
      <c r="M493" s="55"/>
      <c r="N493" s="34"/>
      <c r="O493" s="36"/>
      <c r="P493" s="36"/>
      <c r="Q493" s="11"/>
      <c r="R493" s="66" t="str">
        <f t="shared" si="43"/>
        <v/>
      </c>
      <c r="S493" s="69"/>
      <c r="T493" s="38"/>
      <c r="U493" s="11"/>
      <c r="V493" s="67" t="str">
        <f t="shared" si="44"/>
        <v/>
      </c>
      <c r="W493" s="17" t="str">
        <f t="shared" si="47"/>
        <v/>
      </c>
      <c r="X493" s="152" t="str">
        <f t="shared" si="45"/>
        <v/>
      </c>
    </row>
    <row r="494" spans="1:24" s="10" customFormat="1" ht="45.75" customHeight="1" thickBot="1" x14ac:dyDescent="0.25">
      <c r="A494" s="11" t="s">
        <v>9</v>
      </c>
      <c r="B494" s="1"/>
      <c r="C494" s="1"/>
      <c r="D494" s="188" t="str">
        <f t="shared" si="46"/>
        <v xml:space="preserve"> / </v>
      </c>
      <c r="E494" s="11" t="s">
        <v>9</v>
      </c>
      <c r="F494" s="78" t="s">
        <v>1372</v>
      </c>
      <c r="G494" s="72">
        <v>486</v>
      </c>
      <c r="H494" s="55"/>
      <c r="I494" s="70"/>
      <c r="J494" s="74"/>
      <c r="K494" s="86" t="str">
        <f t="shared" si="42"/>
        <v/>
      </c>
      <c r="L494" s="55"/>
      <c r="M494" s="55"/>
      <c r="N494" s="34"/>
      <c r="O494" s="36"/>
      <c r="P494" s="36"/>
      <c r="Q494" s="11"/>
      <c r="R494" s="66" t="str">
        <f t="shared" si="43"/>
        <v/>
      </c>
      <c r="S494" s="69"/>
      <c r="T494" s="38"/>
      <c r="U494" s="11"/>
      <c r="V494" s="67" t="str">
        <f t="shared" si="44"/>
        <v/>
      </c>
      <c r="W494" s="17" t="str">
        <f t="shared" si="47"/>
        <v/>
      </c>
      <c r="X494" s="152" t="str">
        <f t="shared" si="45"/>
        <v/>
      </c>
    </row>
    <row r="495" spans="1:24" s="10" customFormat="1" ht="45.75" customHeight="1" thickBot="1" x14ac:dyDescent="0.25">
      <c r="A495" s="11" t="s">
        <v>9</v>
      </c>
      <c r="B495" s="1"/>
      <c r="C495" s="1"/>
      <c r="D495" s="188" t="str">
        <f t="shared" si="46"/>
        <v xml:space="preserve"> / </v>
      </c>
      <c r="E495" s="11" t="s">
        <v>9</v>
      </c>
      <c r="F495" s="78" t="s">
        <v>1372</v>
      </c>
      <c r="G495" s="72">
        <v>487</v>
      </c>
      <c r="H495" s="55"/>
      <c r="I495" s="70"/>
      <c r="J495" s="74"/>
      <c r="K495" s="86" t="str">
        <f t="shared" si="42"/>
        <v/>
      </c>
      <c r="L495" s="55"/>
      <c r="M495" s="55"/>
      <c r="N495" s="34"/>
      <c r="O495" s="36"/>
      <c r="P495" s="36"/>
      <c r="Q495" s="11"/>
      <c r="R495" s="66" t="str">
        <f t="shared" si="43"/>
        <v/>
      </c>
      <c r="S495" s="69"/>
      <c r="T495" s="38"/>
      <c r="U495" s="11"/>
      <c r="V495" s="67" t="str">
        <f t="shared" si="44"/>
        <v/>
      </c>
      <c r="W495" s="17" t="str">
        <f t="shared" si="47"/>
        <v/>
      </c>
      <c r="X495" s="152" t="str">
        <f t="shared" si="45"/>
        <v/>
      </c>
    </row>
    <row r="496" spans="1:24" s="10" customFormat="1" ht="45.75" customHeight="1" thickBot="1" x14ac:dyDescent="0.25">
      <c r="A496" s="11" t="s">
        <v>9</v>
      </c>
      <c r="B496" s="1"/>
      <c r="C496" s="1"/>
      <c r="D496" s="188" t="str">
        <f t="shared" si="46"/>
        <v xml:space="preserve"> / </v>
      </c>
      <c r="E496" s="11" t="s">
        <v>9</v>
      </c>
      <c r="F496" s="78" t="s">
        <v>1372</v>
      </c>
      <c r="G496" s="72">
        <v>488</v>
      </c>
      <c r="H496" s="55"/>
      <c r="I496" s="70"/>
      <c r="J496" s="74"/>
      <c r="K496" s="86" t="str">
        <f t="shared" si="42"/>
        <v/>
      </c>
      <c r="L496" s="55"/>
      <c r="M496" s="55"/>
      <c r="N496" s="34"/>
      <c r="O496" s="36"/>
      <c r="P496" s="36"/>
      <c r="Q496" s="11"/>
      <c r="R496" s="66" t="str">
        <f t="shared" si="43"/>
        <v/>
      </c>
      <c r="S496" s="69"/>
      <c r="T496" s="38"/>
      <c r="U496" s="11"/>
      <c r="V496" s="67" t="str">
        <f t="shared" si="44"/>
        <v/>
      </c>
      <c r="W496" s="17" t="str">
        <f t="shared" si="47"/>
        <v/>
      </c>
      <c r="X496" s="152" t="str">
        <f t="shared" si="45"/>
        <v/>
      </c>
    </row>
    <row r="497" spans="1:24" s="10" customFormat="1" ht="45.75" customHeight="1" thickBot="1" x14ac:dyDescent="0.25">
      <c r="A497" s="11" t="s">
        <v>9</v>
      </c>
      <c r="B497" s="1"/>
      <c r="C497" s="1"/>
      <c r="D497" s="188" t="str">
        <f t="shared" si="46"/>
        <v xml:space="preserve"> / </v>
      </c>
      <c r="E497" s="11" t="s">
        <v>9</v>
      </c>
      <c r="F497" s="78" t="s">
        <v>1372</v>
      </c>
      <c r="G497" s="72">
        <v>489</v>
      </c>
      <c r="H497" s="55"/>
      <c r="I497" s="70"/>
      <c r="J497" s="74"/>
      <c r="K497" s="86" t="str">
        <f t="shared" si="42"/>
        <v/>
      </c>
      <c r="L497" s="55"/>
      <c r="M497" s="55"/>
      <c r="N497" s="34"/>
      <c r="O497" s="36"/>
      <c r="P497" s="36"/>
      <c r="Q497" s="11"/>
      <c r="R497" s="66" t="str">
        <f t="shared" si="43"/>
        <v/>
      </c>
      <c r="S497" s="69"/>
      <c r="T497" s="38"/>
      <c r="U497" s="11"/>
      <c r="V497" s="67" t="str">
        <f t="shared" si="44"/>
        <v/>
      </c>
      <c r="W497" s="17" t="str">
        <f t="shared" si="47"/>
        <v/>
      </c>
      <c r="X497" s="152" t="str">
        <f t="shared" si="45"/>
        <v/>
      </c>
    </row>
    <row r="498" spans="1:24" s="10" customFormat="1" ht="45.75" customHeight="1" thickBot="1" x14ac:dyDescent="0.25">
      <c r="A498" s="11" t="s">
        <v>9</v>
      </c>
      <c r="B498" s="1"/>
      <c r="C498" s="1"/>
      <c r="D498" s="188" t="str">
        <f t="shared" si="46"/>
        <v xml:space="preserve"> / </v>
      </c>
      <c r="E498" s="11" t="s">
        <v>9</v>
      </c>
      <c r="F498" s="78" t="s">
        <v>1372</v>
      </c>
      <c r="G498" s="72">
        <v>490</v>
      </c>
      <c r="H498" s="55"/>
      <c r="I498" s="70"/>
      <c r="J498" s="74"/>
      <c r="K498" s="86" t="str">
        <f t="shared" si="42"/>
        <v/>
      </c>
      <c r="L498" s="55"/>
      <c r="M498" s="55"/>
      <c r="N498" s="34"/>
      <c r="O498" s="36"/>
      <c r="P498" s="36"/>
      <c r="Q498" s="11"/>
      <c r="R498" s="66" t="str">
        <f t="shared" si="43"/>
        <v/>
      </c>
      <c r="S498" s="69"/>
      <c r="T498" s="38"/>
      <c r="U498" s="11"/>
      <c r="V498" s="67" t="str">
        <f t="shared" si="44"/>
        <v/>
      </c>
      <c r="W498" s="17" t="str">
        <f t="shared" si="47"/>
        <v/>
      </c>
      <c r="X498" s="152" t="str">
        <f t="shared" si="45"/>
        <v/>
      </c>
    </row>
    <row r="499" spans="1:24" s="10" customFormat="1" ht="45.75" customHeight="1" thickBot="1" x14ac:dyDescent="0.25">
      <c r="A499" s="11" t="s">
        <v>9</v>
      </c>
      <c r="B499" s="1"/>
      <c r="C499" s="1"/>
      <c r="D499" s="188" t="str">
        <f t="shared" si="46"/>
        <v xml:space="preserve"> / </v>
      </c>
      <c r="E499" s="11" t="s">
        <v>9</v>
      </c>
      <c r="F499" s="78" t="s">
        <v>1372</v>
      </c>
      <c r="G499" s="72">
        <v>491</v>
      </c>
      <c r="H499" s="55"/>
      <c r="I499" s="70"/>
      <c r="J499" s="74"/>
      <c r="K499" s="86" t="str">
        <f t="shared" si="42"/>
        <v/>
      </c>
      <c r="L499" s="55"/>
      <c r="M499" s="55"/>
      <c r="N499" s="34"/>
      <c r="O499" s="36"/>
      <c r="P499" s="36"/>
      <c r="Q499" s="11"/>
      <c r="R499" s="66" t="str">
        <f t="shared" si="43"/>
        <v/>
      </c>
      <c r="S499" s="69"/>
      <c r="T499" s="38"/>
      <c r="U499" s="11"/>
      <c r="V499" s="67" t="str">
        <f t="shared" si="44"/>
        <v/>
      </c>
      <c r="W499" s="17" t="str">
        <f t="shared" si="47"/>
        <v/>
      </c>
      <c r="X499" s="152" t="str">
        <f t="shared" si="45"/>
        <v/>
      </c>
    </row>
    <row r="500" spans="1:24" s="10" customFormat="1" ht="45.75" customHeight="1" thickBot="1" x14ac:dyDescent="0.25">
      <c r="A500" s="11" t="s">
        <v>9</v>
      </c>
      <c r="B500" s="1"/>
      <c r="C500" s="1"/>
      <c r="D500" s="188" t="str">
        <f t="shared" si="46"/>
        <v xml:space="preserve"> / </v>
      </c>
      <c r="E500" s="11" t="s">
        <v>9</v>
      </c>
      <c r="F500" s="78" t="s">
        <v>1372</v>
      </c>
      <c r="G500" s="72">
        <v>492</v>
      </c>
      <c r="H500" s="55"/>
      <c r="I500" s="70"/>
      <c r="J500" s="74"/>
      <c r="K500" s="86" t="str">
        <f t="shared" si="42"/>
        <v/>
      </c>
      <c r="L500" s="55"/>
      <c r="M500" s="55"/>
      <c r="N500" s="34"/>
      <c r="O500" s="36"/>
      <c r="P500" s="36"/>
      <c r="Q500" s="11"/>
      <c r="R500" s="66" t="str">
        <f t="shared" si="43"/>
        <v/>
      </c>
      <c r="S500" s="69"/>
      <c r="T500" s="38"/>
      <c r="U500" s="11"/>
      <c r="V500" s="67" t="str">
        <f t="shared" si="44"/>
        <v/>
      </c>
      <c r="W500" s="17" t="str">
        <f t="shared" si="47"/>
        <v/>
      </c>
      <c r="X500" s="152" t="str">
        <f t="shared" si="45"/>
        <v/>
      </c>
    </row>
    <row r="501" spans="1:24" s="10" customFormat="1" ht="45.75" customHeight="1" thickBot="1" x14ac:dyDescent="0.25">
      <c r="A501" s="11" t="s">
        <v>9</v>
      </c>
      <c r="B501" s="1"/>
      <c r="C501" s="1"/>
      <c r="D501" s="188" t="str">
        <f t="shared" si="46"/>
        <v xml:space="preserve"> / </v>
      </c>
      <c r="E501" s="11" t="s">
        <v>9</v>
      </c>
      <c r="F501" s="78" t="s">
        <v>1372</v>
      </c>
      <c r="G501" s="72">
        <v>493</v>
      </c>
      <c r="H501" s="55"/>
      <c r="I501" s="70"/>
      <c r="J501" s="74"/>
      <c r="K501" s="86" t="str">
        <f t="shared" si="42"/>
        <v/>
      </c>
      <c r="L501" s="55"/>
      <c r="M501" s="55"/>
      <c r="N501" s="34"/>
      <c r="O501" s="36"/>
      <c r="P501" s="36"/>
      <c r="Q501" s="11"/>
      <c r="R501" s="66" t="str">
        <f t="shared" si="43"/>
        <v/>
      </c>
      <c r="S501" s="69"/>
      <c r="T501" s="38"/>
      <c r="U501" s="11"/>
      <c r="V501" s="67" t="str">
        <f t="shared" si="44"/>
        <v/>
      </c>
      <c r="W501" s="17" t="str">
        <f t="shared" si="47"/>
        <v/>
      </c>
      <c r="X501" s="152" t="str">
        <f t="shared" si="45"/>
        <v/>
      </c>
    </row>
    <row r="502" spans="1:24" s="10" customFormat="1" ht="45.75" customHeight="1" thickBot="1" x14ac:dyDescent="0.25">
      <c r="A502" s="11" t="s">
        <v>9</v>
      </c>
      <c r="B502" s="1"/>
      <c r="C502" s="1"/>
      <c r="D502" s="188" t="str">
        <f t="shared" si="46"/>
        <v xml:space="preserve"> / </v>
      </c>
      <c r="E502" s="11" t="s">
        <v>9</v>
      </c>
      <c r="F502" s="78" t="s">
        <v>1372</v>
      </c>
      <c r="G502" s="72">
        <v>494</v>
      </c>
      <c r="H502" s="55"/>
      <c r="I502" s="70"/>
      <c r="J502" s="74"/>
      <c r="K502" s="86" t="str">
        <f t="shared" si="42"/>
        <v/>
      </c>
      <c r="L502" s="55"/>
      <c r="M502" s="55"/>
      <c r="N502" s="34"/>
      <c r="O502" s="36"/>
      <c r="P502" s="36"/>
      <c r="Q502" s="11"/>
      <c r="R502" s="66" t="str">
        <f t="shared" si="43"/>
        <v/>
      </c>
      <c r="S502" s="69"/>
      <c r="T502" s="38"/>
      <c r="U502" s="11"/>
      <c r="V502" s="67" t="str">
        <f t="shared" si="44"/>
        <v/>
      </c>
      <c r="W502" s="17" t="str">
        <f t="shared" si="47"/>
        <v/>
      </c>
      <c r="X502" s="152" t="str">
        <f t="shared" si="45"/>
        <v/>
      </c>
    </row>
    <row r="503" spans="1:24" s="10" customFormat="1" ht="45.75" customHeight="1" thickBot="1" x14ac:dyDescent="0.25">
      <c r="A503" s="11" t="s">
        <v>9</v>
      </c>
      <c r="B503" s="1"/>
      <c r="C503" s="1"/>
      <c r="D503" s="188" t="str">
        <f t="shared" si="46"/>
        <v xml:space="preserve"> / </v>
      </c>
      <c r="E503" s="11" t="s">
        <v>9</v>
      </c>
      <c r="F503" s="78" t="s">
        <v>1372</v>
      </c>
      <c r="G503" s="72">
        <v>495</v>
      </c>
      <c r="H503" s="55"/>
      <c r="I503" s="70"/>
      <c r="J503" s="74"/>
      <c r="K503" s="86" t="str">
        <f t="shared" si="42"/>
        <v/>
      </c>
      <c r="L503" s="55"/>
      <c r="M503" s="55"/>
      <c r="N503" s="34"/>
      <c r="O503" s="36"/>
      <c r="P503" s="36"/>
      <c r="Q503" s="11"/>
      <c r="R503" s="66" t="str">
        <f t="shared" si="43"/>
        <v/>
      </c>
      <c r="S503" s="69"/>
      <c r="T503" s="38"/>
      <c r="U503" s="11"/>
      <c r="V503" s="67" t="str">
        <f t="shared" si="44"/>
        <v/>
      </c>
      <c r="W503" s="17" t="str">
        <f t="shared" si="47"/>
        <v/>
      </c>
      <c r="X503" s="152" t="str">
        <f t="shared" si="45"/>
        <v/>
      </c>
    </row>
    <row r="504" spans="1:24" s="10" customFormat="1" ht="45.75" customHeight="1" thickBot="1" x14ac:dyDescent="0.25">
      <c r="A504" s="11" t="s">
        <v>9</v>
      </c>
      <c r="B504" s="1"/>
      <c r="C504" s="1"/>
      <c r="D504" s="188" t="str">
        <f t="shared" si="46"/>
        <v xml:space="preserve"> / </v>
      </c>
      <c r="E504" s="11" t="s">
        <v>9</v>
      </c>
      <c r="F504" s="78" t="s">
        <v>1372</v>
      </c>
      <c r="G504" s="72">
        <v>496</v>
      </c>
      <c r="H504" s="55"/>
      <c r="I504" s="70"/>
      <c r="J504" s="74"/>
      <c r="K504" s="86" t="str">
        <f t="shared" si="42"/>
        <v/>
      </c>
      <c r="L504" s="55"/>
      <c r="M504" s="55"/>
      <c r="N504" s="34"/>
      <c r="O504" s="36"/>
      <c r="P504" s="36"/>
      <c r="Q504" s="11"/>
      <c r="R504" s="66" t="str">
        <f t="shared" si="43"/>
        <v/>
      </c>
      <c r="S504" s="69"/>
      <c r="T504" s="38"/>
      <c r="U504" s="11"/>
      <c r="V504" s="67" t="str">
        <f t="shared" si="44"/>
        <v/>
      </c>
      <c r="W504" s="17" t="str">
        <f t="shared" si="47"/>
        <v/>
      </c>
      <c r="X504" s="152" t="str">
        <f t="shared" si="45"/>
        <v/>
      </c>
    </row>
    <row r="505" spans="1:24" s="10" customFormat="1" ht="45.75" customHeight="1" thickBot="1" x14ac:dyDescent="0.25">
      <c r="A505" s="11" t="s">
        <v>9</v>
      </c>
      <c r="B505" s="1"/>
      <c r="C505" s="1"/>
      <c r="D505" s="188" t="str">
        <f t="shared" si="46"/>
        <v xml:space="preserve"> / </v>
      </c>
      <c r="E505" s="11" t="s">
        <v>9</v>
      </c>
      <c r="F505" s="78" t="s">
        <v>1372</v>
      </c>
      <c r="G505" s="72">
        <v>497</v>
      </c>
      <c r="H505" s="55"/>
      <c r="I505" s="70"/>
      <c r="J505" s="74"/>
      <c r="K505" s="86" t="str">
        <f t="shared" si="42"/>
        <v/>
      </c>
      <c r="L505" s="55"/>
      <c r="M505" s="55"/>
      <c r="N505" s="34"/>
      <c r="O505" s="36"/>
      <c r="P505" s="36"/>
      <c r="Q505" s="11"/>
      <c r="R505" s="66" t="str">
        <f t="shared" si="43"/>
        <v/>
      </c>
      <c r="S505" s="69"/>
      <c r="T505" s="38"/>
      <c r="U505" s="11"/>
      <c r="V505" s="67" t="str">
        <f t="shared" si="44"/>
        <v/>
      </c>
      <c r="W505" s="17" t="str">
        <f t="shared" si="47"/>
        <v/>
      </c>
      <c r="X505" s="152" t="str">
        <f t="shared" si="45"/>
        <v/>
      </c>
    </row>
    <row r="506" spans="1:24" s="10" customFormat="1" ht="45.75" customHeight="1" thickBot="1" x14ac:dyDescent="0.25">
      <c r="A506" s="11" t="s">
        <v>9</v>
      </c>
      <c r="B506" s="1"/>
      <c r="C506" s="1"/>
      <c r="D506" s="188" t="str">
        <f t="shared" si="46"/>
        <v xml:space="preserve"> / </v>
      </c>
      <c r="E506" s="11" t="s">
        <v>9</v>
      </c>
      <c r="F506" s="78" t="s">
        <v>1372</v>
      </c>
      <c r="G506" s="72">
        <v>498</v>
      </c>
      <c r="H506" s="55"/>
      <c r="I506" s="70"/>
      <c r="J506" s="74"/>
      <c r="K506" s="86" t="str">
        <f t="shared" si="42"/>
        <v/>
      </c>
      <c r="L506" s="55"/>
      <c r="M506" s="55"/>
      <c r="N506" s="34"/>
      <c r="O506" s="36"/>
      <c r="P506" s="36"/>
      <c r="Q506" s="11"/>
      <c r="R506" s="66" t="str">
        <f t="shared" si="43"/>
        <v/>
      </c>
      <c r="S506" s="69"/>
      <c r="T506" s="38"/>
      <c r="U506" s="11"/>
      <c r="V506" s="67" t="str">
        <f t="shared" si="44"/>
        <v/>
      </c>
      <c r="W506" s="17" t="str">
        <f t="shared" si="47"/>
        <v/>
      </c>
      <c r="X506" s="152" t="str">
        <f t="shared" si="45"/>
        <v/>
      </c>
    </row>
    <row r="507" spans="1:24" s="10" customFormat="1" ht="45.75" customHeight="1" thickBot="1" x14ac:dyDescent="0.25">
      <c r="A507" s="11" t="s">
        <v>9</v>
      </c>
      <c r="B507" s="1"/>
      <c r="C507" s="1"/>
      <c r="D507" s="188" t="str">
        <f t="shared" si="46"/>
        <v xml:space="preserve"> / </v>
      </c>
      <c r="E507" s="11" t="s">
        <v>9</v>
      </c>
      <c r="F507" s="78" t="s">
        <v>1372</v>
      </c>
      <c r="G507" s="72">
        <v>499</v>
      </c>
      <c r="H507" s="55"/>
      <c r="I507" s="70"/>
      <c r="J507" s="74"/>
      <c r="K507" s="86" t="str">
        <f t="shared" si="42"/>
        <v/>
      </c>
      <c r="L507" s="55"/>
      <c r="M507" s="55"/>
      <c r="N507" s="34"/>
      <c r="O507" s="36"/>
      <c r="P507" s="36"/>
      <c r="Q507" s="11"/>
      <c r="R507" s="66" t="str">
        <f t="shared" si="43"/>
        <v/>
      </c>
      <c r="S507" s="69"/>
      <c r="T507" s="38"/>
      <c r="U507" s="11"/>
      <c r="V507" s="67" t="str">
        <f t="shared" si="44"/>
        <v/>
      </c>
      <c r="W507" s="17" t="str">
        <f t="shared" si="47"/>
        <v/>
      </c>
      <c r="X507" s="152" t="str">
        <f t="shared" si="45"/>
        <v/>
      </c>
    </row>
    <row r="508" spans="1:24" s="10" customFormat="1" ht="45.75" customHeight="1" thickBot="1" x14ac:dyDescent="0.25">
      <c r="A508" s="11" t="s">
        <v>9</v>
      </c>
      <c r="B508" s="1"/>
      <c r="C508" s="1"/>
      <c r="D508" s="188" t="str">
        <f t="shared" si="46"/>
        <v xml:space="preserve"> / </v>
      </c>
      <c r="E508" s="11" t="s">
        <v>9</v>
      </c>
      <c r="F508" s="78" t="s">
        <v>1372</v>
      </c>
      <c r="G508" s="72">
        <v>500</v>
      </c>
      <c r="H508" s="55"/>
      <c r="I508" s="70"/>
      <c r="J508" s="74"/>
      <c r="K508" s="86" t="str">
        <f t="shared" si="42"/>
        <v/>
      </c>
      <c r="L508" s="55"/>
      <c r="M508" s="55"/>
      <c r="N508" s="34"/>
      <c r="O508" s="36"/>
      <c r="P508" s="36"/>
      <c r="Q508" s="11"/>
      <c r="R508" s="66" t="str">
        <f t="shared" si="43"/>
        <v/>
      </c>
      <c r="S508" s="69"/>
      <c r="T508" s="38"/>
      <c r="U508" s="11"/>
      <c r="V508" s="67" t="str">
        <f t="shared" si="44"/>
        <v/>
      </c>
      <c r="W508" s="17" t="str">
        <f t="shared" si="47"/>
        <v/>
      </c>
      <c r="X508" s="152" t="str">
        <f t="shared" si="45"/>
        <v/>
      </c>
    </row>
    <row r="509" spans="1:24" s="10" customFormat="1" ht="45.75" customHeight="1" thickBot="1" x14ac:dyDescent="0.25">
      <c r="A509" s="11" t="s">
        <v>9</v>
      </c>
      <c r="B509" s="1"/>
      <c r="C509" s="1"/>
      <c r="D509" s="188" t="str">
        <f t="shared" si="46"/>
        <v xml:space="preserve"> / </v>
      </c>
      <c r="E509" s="11" t="s">
        <v>9</v>
      </c>
      <c r="F509" s="78" t="s">
        <v>1372</v>
      </c>
      <c r="G509" s="72">
        <v>501</v>
      </c>
      <c r="H509" s="55"/>
      <c r="I509" s="70"/>
      <c r="J509" s="74"/>
      <c r="K509" s="86" t="str">
        <f t="shared" si="42"/>
        <v/>
      </c>
      <c r="L509" s="55"/>
      <c r="M509" s="55"/>
      <c r="N509" s="34"/>
      <c r="O509" s="36"/>
      <c r="P509" s="36"/>
      <c r="Q509" s="11"/>
      <c r="R509" s="66" t="str">
        <f t="shared" si="43"/>
        <v/>
      </c>
      <c r="S509" s="69"/>
      <c r="T509" s="38"/>
      <c r="U509" s="11"/>
      <c r="V509" s="67" t="str">
        <f t="shared" si="44"/>
        <v/>
      </c>
      <c r="W509" s="17" t="str">
        <f t="shared" si="47"/>
        <v/>
      </c>
      <c r="X509" s="152" t="str">
        <f t="shared" si="45"/>
        <v/>
      </c>
    </row>
    <row r="510" spans="1:24" s="10" customFormat="1" ht="45.75" customHeight="1" thickBot="1" x14ac:dyDescent="0.25">
      <c r="A510" s="11" t="s">
        <v>9</v>
      </c>
      <c r="B510" s="1"/>
      <c r="C510" s="1"/>
      <c r="D510" s="188" t="str">
        <f t="shared" si="46"/>
        <v xml:space="preserve"> / </v>
      </c>
      <c r="E510" s="11" t="s">
        <v>9</v>
      </c>
      <c r="F510" s="78" t="s">
        <v>1372</v>
      </c>
      <c r="G510" s="72">
        <v>502</v>
      </c>
      <c r="H510" s="55"/>
      <c r="I510" s="70"/>
      <c r="J510" s="74"/>
      <c r="K510" s="86" t="str">
        <f t="shared" si="42"/>
        <v/>
      </c>
      <c r="L510" s="55"/>
      <c r="M510" s="55"/>
      <c r="N510" s="34"/>
      <c r="O510" s="36"/>
      <c r="P510" s="36"/>
      <c r="Q510" s="11"/>
      <c r="R510" s="66" t="str">
        <f t="shared" si="43"/>
        <v/>
      </c>
      <c r="S510" s="69"/>
      <c r="T510" s="38"/>
      <c r="U510" s="11"/>
      <c r="V510" s="67" t="str">
        <f t="shared" si="44"/>
        <v/>
      </c>
      <c r="W510" s="17" t="str">
        <f t="shared" si="47"/>
        <v/>
      </c>
      <c r="X510" s="152" t="str">
        <f t="shared" si="45"/>
        <v/>
      </c>
    </row>
    <row r="511" spans="1:24" s="10" customFormat="1" ht="45.75" customHeight="1" thickBot="1" x14ac:dyDescent="0.25">
      <c r="A511" s="11" t="s">
        <v>9</v>
      </c>
      <c r="B511" s="1"/>
      <c r="C511" s="1"/>
      <c r="D511" s="188" t="str">
        <f t="shared" si="46"/>
        <v xml:space="preserve"> / </v>
      </c>
      <c r="E511" s="11" t="s">
        <v>9</v>
      </c>
      <c r="F511" s="78" t="s">
        <v>1372</v>
      </c>
      <c r="G511" s="72">
        <v>503</v>
      </c>
      <c r="H511" s="55"/>
      <c r="I511" s="70"/>
      <c r="J511" s="74"/>
      <c r="K511" s="86" t="str">
        <f t="shared" si="42"/>
        <v/>
      </c>
      <c r="L511" s="55"/>
      <c r="M511" s="55"/>
      <c r="N511" s="34"/>
      <c r="O511" s="36"/>
      <c r="P511" s="36"/>
      <c r="Q511" s="11"/>
      <c r="R511" s="66" t="str">
        <f t="shared" si="43"/>
        <v/>
      </c>
      <c r="S511" s="69"/>
      <c r="T511" s="38"/>
      <c r="U511" s="11"/>
      <c r="V511" s="67" t="str">
        <f t="shared" si="44"/>
        <v/>
      </c>
      <c r="W511" s="17" t="str">
        <f t="shared" si="47"/>
        <v/>
      </c>
      <c r="X511" s="152" t="str">
        <f t="shared" si="45"/>
        <v/>
      </c>
    </row>
    <row r="512" spans="1:24" s="10" customFormat="1" ht="45.75" customHeight="1" thickBot="1" x14ac:dyDescent="0.25">
      <c r="A512" s="11" t="s">
        <v>9</v>
      </c>
      <c r="B512" s="1"/>
      <c r="C512" s="1"/>
      <c r="D512" s="188" t="str">
        <f t="shared" si="46"/>
        <v xml:space="preserve"> / </v>
      </c>
      <c r="E512" s="11" t="s">
        <v>9</v>
      </c>
      <c r="F512" s="78" t="s">
        <v>1372</v>
      </c>
      <c r="G512" s="72">
        <v>504</v>
      </c>
      <c r="H512" s="55"/>
      <c r="I512" s="70"/>
      <c r="J512" s="74"/>
      <c r="K512" s="86" t="str">
        <f t="shared" si="42"/>
        <v/>
      </c>
      <c r="L512" s="55"/>
      <c r="M512" s="55"/>
      <c r="N512" s="34"/>
      <c r="O512" s="36"/>
      <c r="P512" s="36"/>
      <c r="Q512" s="11"/>
      <c r="R512" s="66" t="str">
        <f t="shared" si="43"/>
        <v/>
      </c>
      <c r="S512" s="69"/>
      <c r="T512" s="38"/>
      <c r="U512" s="11"/>
      <c r="V512" s="67" t="str">
        <f t="shared" si="44"/>
        <v/>
      </c>
      <c r="W512" s="17" t="str">
        <f t="shared" si="47"/>
        <v/>
      </c>
      <c r="X512" s="152" t="str">
        <f t="shared" si="45"/>
        <v/>
      </c>
    </row>
    <row r="513" spans="1:24" s="10" customFormat="1" ht="45.75" customHeight="1" thickBot="1" x14ac:dyDescent="0.25">
      <c r="A513" s="11" t="s">
        <v>9</v>
      </c>
      <c r="B513" s="1"/>
      <c r="C513" s="1"/>
      <c r="D513" s="188" t="str">
        <f t="shared" si="46"/>
        <v xml:space="preserve"> / </v>
      </c>
      <c r="E513" s="11" t="s">
        <v>9</v>
      </c>
      <c r="F513" s="78" t="s">
        <v>1372</v>
      </c>
      <c r="G513" s="72">
        <v>505</v>
      </c>
      <c r="H513" s="55"/>
      <c r="I513" s="70"/>
      <c r="J513" s="74"/>
      <c r="K513" s="86" t="str">
        <f t="shared" si="42"/>
        <v/>
      </c>
      <c r="L513" s="55"/>
      <c r="M513" s="55"/>
      <c r="N513" s="34"/>
      <c r="O513" s="36"/>
      <c r="P513" s="36"/>
      <c r="Q513" s="11"/>
      <c r="R513" s="66" t="str">
        <f t="shared" si="43"/>
        <v/>
      </c>
      <c r="S513" s="69"/>
      <c r="T513" s="38"/>
      <c r="U513" s="11"/>
      <c r="V513" s="67" t="str">
        <f t="shared" si="44"/>
        <v/>
      </c>
      <c r="W513" s="17" t="str">
        <f t="shared" si="47"/>
        <v/>
      </c>
      <c r="X513" s="152" t="str">
        <f t="shared" si="45"/>
        <v/>
      </c>
    </row>
    <row r="514" spans="1:24" s="10" customFormat="1" ht="45.75" customHeight="1" thickBot="1" x14ac:dyDescent="0.25">
      <c r="A514" s="11" t="s">
        <v>9</v>
      </c>
      <c r="B514" s="1"/>
      <c r="C514" s="1"/>
      <c r="D514" s="188" t="str">
        <f t="shared" si="46"/>
        <v xml:space="preserve"> / </v>
      </c>
      <c r="E514" s="11" t="s">
        <v>9</v>
      </c>
      <c r="F514" s="78" t="s">
        <v>1372</v>
      </c>
      <c r="G514" s="72">
        <v>506</v>
      </c>
      <c r="H514" s="55"/>
      <c r="I514" s="70"/>
      <c r="J514" s="74"/>
      <c r="K514" s="86" t="str">
        <f t="shared" si="42"/>
        <v/>
      </c>
      <c r="L514" s="55"/>
      <c r="M514" s="55"/>
      <c r="N514" s="34"/>
      <c r="O514" s="36"/>
      <c r="P514" s="36"/>
      <c r="Q514" s="11"/>
      <c r="R514" s="66" t="str">
        <f t="shared" si="43"/>
        <v/>
      </c>
      <c r="S514" s="69"/>
      <c r="T514" s="38"/>
      <c r="U514" s="11"/>
      <c r="V514" s="67" t="str">
        <f t="shared" si="44"/>
        <v/>
      </c>
      <c r="W514" s="17" t="str">
        <f t="shared" si="47"/>
        <v/>
      </c>
      <c r="X514" s="152" t="str">
        <f t="shared" si="45"/>
        <v/>
      </c>
    </row>
    <row r="515" spans="1:24" s="10" customFormat="1" ht="45.75" customHeight="1" thickBot="1" x14ac:dyDescent="0.25">
      <c r="A515" s="11" t="s">
        <v>9</v>
      </c>
      <c r="B515" s="1"/>
      <c r="C515" s="1"/>
      <c r="D515" s="188" t="str">
        <f t="shared" si="46"/>
        <v xml:space="preserve"> / </v>
      </c>
      <c r="E515" s="11" t="s">
        <v>9</v>
      </c>
      <c r="F515" s="78" t="s">
        <v>1372</v>
      </c>
      <c r="G515" s="72">
        <v>507</v>
      </c>
      <c r="H515" s="55"/>
      <c r="I515" s="70"/>
      <c r="J515" s="74"/>
      <c r="K515" s="86" t="str">
        <f t="shared" si="42"/>
        <v/>
      </c>
      <c r="L515" s="55"/>
      <c r="M515" s="55"/>
      <c r="N515" s="34"/>
      <c r="O515" s="36"/>
      <c r="P515" s="36"/>
      <c r="Q515" s="11"/>
      <c r="R515" s="66" t="str">
        <f t="shared" si="43"/>
        <v/>
      </c>
      <c r="S515" s="69"/>
      <c r="T515" s="38"/>
      <c r="U515" s="11"/>
      <c r="V515" s="67" t="str">
        <f t="shared" si="44"/>
        <v/>
      </c>
      <c r="W515" s="17" t="str">
        <f t="shared" si="47"/>
        <v/>
      </c>
      <c r="X515" s="152" t="str">
        <f t="shared" si="45"/>
        <v/>
      </c>
    </row>
    <row r="516" spans="1:24" s="10" customFormat="1" ht="45.75" customHeight="1" thickBot="1" x14ac:dyDescent="0.25">
      <c r="A516" s="11" t="s">
        <v>9</v>
      </c>
      <c r="B516" s="1"/>
      <c r="C516" s="1"/>
      <c r="D516" s="188" t="str">
        <f t="shared" si="46"/>
        <v xml:space="preserve"> / </v>
      </c>
      <c r="E516" s="11" t="s">
        <v>9</v>
      </c>
      <c r="F516" s="78" t="s">
        <v>1372</v>
      </c>
      <c r="G516" s="72">
        <v>508</v>
      </c>
      <c r="H516" s="55"/>
      <c r="I516" s="70"/>
      <c r="J516" s="74"/>
      <c r="K516" s="86" t="str">
        <f t="shared" si="42"/>
        <v/>
      </c>
      <c r="L516" s="55"/>
      <c r="M516" s="55"/>
      <c r="N516" s="34"/>
      <c r="O516" s="36"/>
      <c r="P516" s="36"/>
      <c r="Q516" s="11"/>
      <c r="R516" s="66" t="str">
        <f t="shared" si="43"/>
        <v/>
      </c>
      <c r="S516" s="69"/>
      <c r="T516" s="38"/>
      <c r="U516" s="11"/>
      <c r="V516" s="67" t="str">
        <f t="shared" si="44"/>
        <v/>
      </c>
      <c r="W516" s="17" t="str">
        <f t="shared" si="47"/>
        <v/>
      </c>
      <c r="X516" s="152" t="str">
        <f t="shared" si="45"/>
        <v/>
      </c>
    </row>
    <row r="517" spans="1:24" s="10" customFormat="1" ht="45.75" customHeight="1" thickBot="1" x14ac:dyDescent="0.25">
      <c r="A517" s="11" t="s">
        <v>9</v>
      </c>
      <c r="B517" s="1"/>
      <c r="C517" s="1"/>
      <c r="D517" s="188" t="str">
        <f t="shared" si="46"/>
        <v xml:space="preserve"> / </v>
      </c>
      <c r="E517" s="11" t="s">
        <v>9</v>
      </c>
      <c r="F517" s="78" t="s">
        <v>1372</v>
      </c>
      <c r="G517" s="72">
        <v>509</v>
      </c>
      <c r="H517" s="55"/>
      <c r="I517" s="70"/>
      <c r="J517" s="74"/>
      <c r="K517" s="86" t="str">
        <f t="shared" si="42"/>
        <v/>
      </c>
      <c r="L517" s="55"/>
      <c r="M517" s="55"/>
      <c r="N517" s="34"/>
      <c r="O517" s="36"/>
      <c r="P517" s="36"/>
      <c r="Q517" s="11"/>
      <c r="R517" s="66" t="str">
        <f t="shared" si="43"/>
        <v/>
      </c>
      <c r="S517" s="69"/>
      <c r="T517" s="38"/>
      <c r="U517" s="11"/>
      <c r="V517" s="67" t="str">
        <f t="shared" si="44"/>
        <v/>
      </c>
      <c r="W517" s="17" t="str">
        <f t="shared" si="47"/>
        <v/>
      </c>
      <c r="X517" s="152" t="str">
        <f t="shared" si="45"/>
        <v/>
      </c>
    </row>
    <row r="518" spans="1:24" s="10" customFormat="1" ht="45.75" customHeight="1" thickBot="1" x14ac:dyDescent="0.25">
      <c r="A518" s="11" t="s">
        <v>9</v>
      </c>
      <c r="B518" s="1"/>
      <c r="C518" s="1"/>
      <c r="D518" s="188" t="str">
        <f t="shared" si="46"/>
        <v xml:space="preserve"> / </v>
      </c>
      <c r="E518" s="11" t="s">
        <v>9</v>
      </c>
      <c r="F518" s="78" t="s">
        <v>1372</v>
      </c>
      <c r="G518" s="72">
        <v>510</v>
      </c>
      <c r="H518" s="55"/>
      <c r="I518" s="70"/>
      <c r="J518" s="74"/>
      <c r="K518" s="86" t="str">
        <f t="shared" si="42"/>
        <v/>
      </c>
      <c r="L518" s="55"/>
      <c r="M518" s="55"/>
      <c r="N518" s="34"/>
      <c r="O518" s="36"/>
      <c r="P518" s="36"/>
      <c r="Q518" s="11"/>
      <c r="R518" s="66" t="str">
        <f t="shared" si="43"/>
        <v/>
      </c>
      <c r="S518" s="69"/>
      <c r="T518" s="38"/>
      <c r="U518" s="11"/>
      <c r="V518" s="67" t="str">
        <f t="shared" si="44"/>
        <v/>
      </c>
      <c r="W518" s="17" t="str">
        <f t="shared" si="47"/>
        <v/>
      </c>
      <c r="X518" s="152" t="str">
        <f t="shared" si="45"/>
        <v/>
      </c>
    </row>
    <row r="519" spans="1:24" s="10" customFormat="1" ht="45.75" customHeight="1" thickBot="1" x14ac:dyDescent="0.25">
      <c r="A519" s="11" t="s">
        <v>9</v>
      </c>
      <c r="B519" s="1"/>
      <c r="C519" s="1"/>
      <c r="D519" s="188" t="str">
        <f t="shared" si="46"/>
        <v xml:space="preserve"> / </v>
      </c>
      <c r="E519" s="11" t="s">
        <v>9</v>
      </c>
      <c r="F519" s="78" t="s">
        <v>1372</v>
      </c>
      <c r="G519" s="72">
        <v>511</v>
      </c>
      <c r="H519" s="55"/>
      <c r="I519" s="70"/>
      <c r="J519" s="74"/>
      <c r="K519" s="86" t="str">
        <f t="shared" si="42"/>
        <v/>
      </c>
      <c r="L519" s="55"/>
      <c r="M519" s="55"/>
      <c r="N519" s="34"/>
      <c r="O519" s="36"/>
      <c r="P519" s="36"/>
      <c r="Q519" s="11"/>
      <c r="R519" s="66" t="str">
        <f t="shared" si="43"/>
        <v/>
      </c>
      <c r="S519" s="69"/>
      <c r="T519" s="38"/>
      <c r="U519" s="11"/>
      <c r="V519" s="67" t="str">
        <f t="shared" si="44"/>
        <v/>
      </c>
      <c r="W519" s="17" t="str">
        <f t="shared" si="47"/>
        <v/>
      </c>
      <c r="X519" s="152" t="str">
        <f t="shared" si="45"/>
        <v/>
      </c>
    </row>
    <row r="520" spans="1:24" s="10" customFormat="1" ht="45.75" customHeight="1" thickBot="1" x14ac:dyDescent="0.25">
      <c r="A520" s="11" t="s">
        <v>9</v>
      </c>
      <c r="B520" s="1"/>
      <c r="C520" s="1"/>
      <c r="D520" s="188" t="str">
        <f t="shared" si="46"/>
        <v xml:space="preserve"> / </v>
      </c>
      <c r="E520" s="11" t="s">
        <v>9</v>
      </c>
      <c r="F520" s="78" t="s">
        <v>1372</v>
      </c>
      <c r="G520" s="72">
        <v>512</v>
      </c>
      <c r="H520" s="55"/>
      <c r="I520" s="70"/>
      <c r="J520" s="74"/>
      <c r="K520" s="86" t="str">
        <f t="shared" si="42"/>
        <v/>
      </c>
      <c r="L520" s="55"/>
      <c r="M520" s="55"/>
      <c r="N520" s="34"/>
      <c r="O520" s="36"/>
      <c r="P520" s="36"/>
      <c r="Q520" s="11"/>
      <c r="R520" s="66" t="str">
        <f t="shared" si="43"/>
        <v/>
      </c>
      <c r="S520" s="69"/>
      <c r="T520" s="38"/>
      <c r="U520" s="11"/>
      <c r="V520" s="67" t="str">
        <f t="shared" si="44"/>
        <v/>
      </c>
      <c r="W520" s="17" t="str">
        <f t="shared" si="47"/>
        <v/>
      </c>
      <c r="X520" s="152" t="str">
        <f t="shared" si="45"/>
        <v/>
      </c>
    </row>
    <row r="521" spans="1:24" s="10" customFormat="1" ht="45.75" customHeight="1" thickBot="1" x14ac:dyDescent="0.25">
      <c r="A521" s="11" t="s">
        <v>9</v>
      </c>
      <c r="B521" s="1"/>
      <c r="C521" s="1"/>
      <c r="D521" s="188" t="str">
        <f t="shared" si="46"/>
        <v xml:space="preserve"> / </v>
      </c>
      <c r="E521" s="11" t="s">
        <v>9</v>
      </c>
      <c r="F521" s="78" t="s">
        <v>1372</v>
      </c>
      <c r="G521" s="72">
        <v>513</v>
      </c>
      <c r="H521" s="55"/>
      <c r="I521" s="70"/>
      <c r="J521" s="74"/>
      <c r="K521" s="86" t="str">
        <f t="shared" ref="K521:K584" si="48">IF($J$6="© DQS GmbH 2023",IF($J521="","",VLOOKUP($J521,BDKSTAB,3,FALSE))&amp;IF($J521="","",", Berufsgattung = "&amp;IF($J521="","",VLOOKUP($J521,BDKSTAB,2,FALSE))),"Copyright verletzt")</f>
        <v/>
      </c>
      <c r="L521" s="55"/>
      <c r="M521" s="55"/>
      <c r="N521" s="34"/>
      <c r="O521" s="36"/>
      <c r="P521" s="36"/>
      <c r="Q521" s="11"/>
      <c r="R521" s="66" t="str">
        <f t="shared" ref="R521:R584" si="49">IF(O521=0,"",O521*S521)</f>
        <v/>
      </c>
      <c r="S521" s="69"/>
      <c r="T521" s="38"/>
      <c r="U521" s="11"/>
      <c r="V521" s="67" t="str">
        <f t="shared" ref="V521:V584" si="50">IF($J521="","",VLOOKUP($J521,BDKSTAB,4,FALSE))</f>
        <v/>
      </c>
      <c r="W521" s="17" t="str">
        <f t="shared" si="47"/>
        <v/>
      </c>
      <c r="X521" s="152" t="str">
        <f t="shared" ref="X521:X584" si="51">IF($J521="","",VLOOKUP($J521,BDKSTAB,7,FALSE))</f>
        <v/>
      </c>
    </row>
    <row r="522" spans="1:24" s="10" customFormat="1" ht="45.75" customHeight="1" thickBot="1" x14ac:dyDescent="0.25">
      <c r="A522" s="11" t="s">
        <v>9</v>
      </c>
      <c r="B522" s="1"/>
      <c r="C522" s="1"/>
      <c r="D522" s="188" t="str">
        <f t="shared" ref="D522:D585" si="52">B522&amp;" / "&amp;C522</f>
        <v xml:space="preserve"> / </v>
      </c>
      <c r="E522" s="11" t="s">
        <v>9</v>
      </c>
      <c r="F522" s="78" t="s">
        <v>1372</v>
      </c>
      <c r="G522" s="72">
        <v>514</v>
      </c>
      <c r="H522" s="55"/>
      <c r="I522" s="70"/>
      <c r="J522" s="74"/>
      <c r="K522" s="86" t="str">
        <f t="shared" si="48"/>
        <v/>
      </c>
      <c r="L522" s="55"/>
      <c r="M522" s="55"/>
      <c r="N522" s="34"/>
      <c r="O522" s="36"/>
      <c r="P522" s="36"/>
      <c r="Q522" s="11"/>
      <c r="R522" s="66" t="str">
        <f t="shared" si="49"/>
        <v/>
      </c>
      <c r="S522" s="69"/>
      <c r="T522" s="38"/>
      <c r="U522" s="11"/>
      <c r="V522" s="67" t="str">
        <f t="shared" si="50"/>
        <v/>
      </c>
      <c r="W522" s="17" t="str">
        <f t="shared" ref="W522:W585" si="53">IF(V522="","",IF(IF(X522="S",(V522),(V522*1.25))&lt;S522,"Überschreitung = Typ2",IF(IF(X522="S",(V522),(V522*1.25))&gt;R522,"OK!, Bitte Typ 1 entragen!","OK!, Bitte Typ 1 entragen!")))</f>
        <v/>
      </c>
      <c r="X522" s="152" t="str">
        <f t="shared" si="51"/>
        <v/>
      </c>
    </row>
    <row r="523" spans="1:24" s="10" customFormat="1" ht="45.75" customHeight="1" thickBot="1" x14ac:dyDescent="0.25">
      <c r="A523" s="11" t="s">
        <v>9</v>
      </c>
      <c r="B523" s="1"/>
      <c r="C523" s="1"/>
      <c r="D523" s="188" t="str">
        <f t="shared" si="52"/>
        <v xml:space="preserve"> / </v>
      </c>
      <c r="E523" s="11" t="s">
        <v>9</v>
      </c>
      <c r="F523" s="78" t="s">
        <v>1372</v>
      </c>
      <c r="G523" s="72">
        <v>515</v>
      </c>
      <c r="H523" s="55"/>
      <c r="I523" s="70"/>
      <c r="J523" s="74"/>
      <c r="K523" s="86" t="str">
        <f t="shared" si="48"/>
        <v/>
      </c>
      <c r="L523" s="55"/>
      <c r="M523" s="55"/>
      <c r="N523" s="34"/>
      <c r="O523" s="36"/>
      <c r="P523" s="36"/>
      <c r="Q523" s="11"/>
      <c r="R523" s="66" t="str">
        <f t="shared" si="49"/>
        <v/>
      </c>
      <c r="S523" s="69"/>
      <c r="T523" s="38"/>
      <c r="U523" s="11"/>
      <c r="V523" s="67" t="str">
        <f t="shared" si="50"/>
        <v/>
      </c>
      <c r="W523" s="17" t="str">
        <f t="shared" si="53"/>
        <v/>
      </c>
      <c r="X523" s="152" t="str">
        <f t="shared" si="51"/>
        <v/>
      </c>
    </row>
    <row r="524" spans="1:24" s="10" customFormat="1" ht="45.75" customHeight="1" thickBot="1" x14ac:dyDescent="0.25">
      <c r="A524" s="11" t="s">
        <v>9</v>
      </c>
      <c r="B524" s="1"/>
      <c r="C524" s="1"/>
      <c r="D524" s="188" t="str">
        <f t="shared" si="52"/>
        <v xml:space="preserve"> / </v>
      </c>
      <c r="E524" s="11" t="s">
        <v>9</v>
      </c>
      <c r="F524" s="78" t="s">
        <v>1372</v>
      </c>
      <c r="G524" s="72">
        <v>516</v>
      </c>
      <c r="H524" s="55"/>
      <c r="I524" s="70"/>
      <c r="J524" s="74"/>
      <c r="K524" s="86" t="str">
        <f t="shared" si="48"/>
        <v/>
      </c>
      <c r="L524" s="55"/>
      <c r="M524" s="55"/>
      <c r="N524" s="34"/>
      <c r="O524" s="36"/>
      <c r="P524" s="36"/>
      <c r="Q524" s="11"/>
      <c r="R524" s="66" t="str">
        <f t="shared" si="49"/>
        <v/>
      </c>
      <c r="S524" s="69"/>
      <c r="T524" s="38"/>
      <c r="U524" s="11"/>
      <c r="V524" s="67" t="str">
        <f t="shared" si="50"/>
        <v/>
      </c>
      <c r="W524" s="17" t="str">
        <f t="shared" si="53"/>
        <v/>
      </c>
      <c r="X524" s="152" t="str">
        <f t="shared" si="51"/>
        <v/>
      </c>
    </row>
    <row r="525" spans="1:24" s="10" customFormat="1" ht="45.75" customHeight="1" thickBot="1" x14ac:dyDescent="0.25">
      <c r="A525" s="11" t="s">
        <v>9</v>
      </c>
      <c r="B525" s="1"/>
      <c r="C525" s="1"/>
      <c r="D525" s="188" t="str">
        <f t="shared" si="52"/>
        <v xml:space="preserve"> / </v>
      </c>
      <c r="E525" s="11" t="s">
        <v>9</v>
      </c>
      <c r="F525" s="78" t="s">
        <v>1372</v>
      </c>
      <c r="G525" s="72">
        <v>517</v>
      </c>
      <c r="H525" s="55"/>
      <c r="I525" s="70"/>
      <c r="J525" s="74"/>
      <c r="K525" s="86" t="str">
        <f t="shared" si="48"/>
        <v/>
      </c>
      <c r="L525" s="55"/>
      <c r="M525" s="55"/>
      <c r="N525" s="34"/>
      <c r="O525" s="36"/>
      <c r="P525" s="36"/>
      <c r="Q525" s="11"/>
      <c r="R525" s="66" t="str">
        <f t="shared" si="49"/>
        <v/>
      </c>
      <c r="S525" s="69"/>
      <c r="T525" s="38"/>
      <c r="U525" s="11"/>
      <c r="V525" s="67" t="str">
        <f t="shared" si="50"/>
        <v/>
      </c>
      <c r="W525" s="17" t="str">
        <f t="shared" si="53"/>
        <v/>
      </c>
      <c r="X525" s="152" t="str">
        <f t="shared" si="51"/>
        <v/>
      </c>
    </row>
    <row r="526" spans="1:24" s="10" customFormat="1" ht="45.75" customHeight="1" thickBot="1" x14ac:dyDescent="0.25">
      <c r="A526" s="11" t="s">
        <v>9</v>
      </c>
      <c r="B526" s="1"/>
      <c r="C526" s="1"/>
      <c r="D526" s="188" t="str">
        <f t="shared" si="52"/>
        <v xml:space="preserve"> / </v>
      </c>
      <c r="E526" s="11" t="s">
        <v>9</v>
      </c>
      <c r="F526" s="78" t="s">
        <v>1372</v>
      </c>
      <c r="G526" s="72">
        <v>518</v>
      </c>
      <c r="H526" s="55"/>
      <c r="I526" s="70"/>
      <c r="J526" s="74"/>
      <c r="K526" s="86" t="str">
        <f t="shared" si="48"/>
        <v/>
      </c>
      <c r="L526" s="55"/>
      <c r="M526" s="55"/>
      <c r="N526" s="34"/>
      <c r="O526" s="36"/>
      <c r="P526" s="36"/>
      <c r="Q526" s="11"/>
      <c r="R526" s="66" t="str">
        <f t="shared" si="49"/>
        <v/>
      </c>
      <c r="S526" s="69"/>
      <c r="T526" s="38"/>
      <c r="U526" s="11"/>
      <c r="V526" s="67" t="str">
        <f t="shared" si="50"/>
        <v/>
      </c>
      <c r="W526" s="17" t="str">
        <f t="shared" si="53"/>
        <v/>
      </c>
      <c r="X526" s="152" t="str">
        <f t="shared" si="51"/>
        <v/>
      </c>
    </row>
    <row r="527" spans="1:24" s="10" customFormat="1" ht="45.75" customHeight="1" thickBot="1" x14ac:dyDescent="0.25">
      <c r="A527" s="11" t="s">
        <v>9</v>
      </c>
      <c r="B527" s="1"/>
      <c r="C527" s="1"/>
      <c r="D527" s="188" t="str">
        <f t="shared" si="52"/>
        <v xml:space="preserve"> / </v>
      </c>
      <c r="E527" s="11" t="s">
        <v>9</v>
      </c>
      <c r="F527" s="78" t="s">
        <v>1372</v>
      </c>
      <c r="G527" s="72">
        <v>519</v>
      </c>
      <c r="H527" s="55"/>
      <c r="I527" s="70"/>
      <c r="J527" s="74"/>
      <c r="K527" s="86" t="str">
        <f t="shared" si="48"/>
        <v/>
      </c>
      <c r="L527" s="55"/>
      <c r="M527" s="55"/>
      <c r="N527" s="34"/>
      <c r="O527" s="36"/>
      <c r="P527" s="36"/>
      <c r="Q527" s="11"/>
      <c r="R527" s="66" t="str">
        <f t="shared" si="49"/>
        <v/>
      </c>
      <c r="S527" s="69"/>
      <c r="T527" s="38"/>
      <c r="U527" s="11"/>
      <c r="V527" s="67" t="str">
        <f t="shared" si="50"/>
        <v/>
      </c>
      <c r="W527" s="17" t="str">
        <f t="shared" si="53"/>
        <v/>
      </c>
      <c r="X527" s="152" t="str">
        <f t="shared" si="51"/>
        <v/>
      </c>
    </row>
    <row r="528" spans="1:24" s="10" customFormat="1" ht="45.75" customHeight="1" thickBot="1" x14ac:dyDescent="0.25">
      <c r="A528" s="11" t="s">
        <v>9</v>
      </c>
      <c r="B528" s="1"/>
      <c r="C528" s="1"/>
      <c r="D528" s="188" t="str">
        <f t="shared" si="52"/>
        <v xml:space="preserve"> / </v>
      </c>
      <c r="E528" s="11" t="s">
        <v>9</v>
      </c>
      <c r="F528" s="78" t="s">
        <v>1372</v>
      </c>
      <c r="G528" s="72">
        <v>520</v>
      </c>
      <c r="H528" s="55"/>
      <c r="I528" s="70"/>
      <c r="J528" s="74"/>
      <c r="K528" s="86" t="str">
        <f t="shared" si="48"/>
        <v/>
      </c>
      <c r="L528" s="55"/>
      <c r="M528" s="55"/>
      <c r="N528" s="34"/>
      <c r="O528" s="36"/>
      <c r="P528" s="36"/>
      <c r="Q528" s="11"/>
      <c r="R528" s="66" t="str">
        <f t="shared" si="49"/>
        <v/>
      </c>
      <c r="S528" s="69"/>
      <c r="T528" s="38"/>
      <c r="U528" s="11"/>
      <c r="V528" s="67" t="str">
        <f t="shared" si="50"/>
        <v/>
      </c>
      <c r="W528" s="17" t="str">
        <f t="shared" si="53"/>
        <v/>
      </c>
      <c r="X528" s="152" t="str">
        <f t="shared" si="51"/>
        <v/>
      </c>
    </row>
    <row r="529" spans="1:24" s="10" customFormat="1" ht="45.75" customHeight="1" thickBot="1" x14ac:dyDescent="0.25">
      <c r="A529" s="11" t="s">
        <v>9</v>
      </c>
      <c r="B529" s="1"/>
      <c r="C529" s="1"/>
      <c r="D529" s="188" t="str">
        <f t="shared" si="52"/>
        <v xml:space="preserve"> / </v>
      </c>
      <c r="E529" s="11" t="s">
        <v>9</v>
      </c>
      <c r="F529" s="78" t="s">
        <v>1372</v>
      </c>
      <c r="G529" s="72">
        <v>521</v>
      </c>
      <c r="H529" s="55"/>
      <c r="I529" s="70"/>
      <c r="J529" s="74"/>
      <c r="K529" s="86" t="str">
        <f t="shared" si="48"/>
        <v/>
      </c>
      <c r="L529" s="55"/>
      <c r="M529" s="55"/>
      <c r="N529" s="34"/>
      <c r="O529" s="36"/>
      <c r="P529" s="36"/>
      <c r="Q529" s="11"/>
      <c r="R529" s="66" t="str">
        <f t="shared" si="49"/>
        <v/>
      </c>
      <c r="S529" s="69"/>
      <c r="T529" s="38"/>
      <c r="U529" s="11"/>
      <c r="V529" s="67" t="str">
        <f t="shared" si="50"/>
        <v/>
      </c>
      <c r="W529" s="17" t="str">
        <f t="shared" si="53"/>
        <v/>
      </c>
      <c r="X529" s="152" t="str">
        <f t="shared" si="51"/>
        <v/>
      </c>
    </row>
    <row r="530" spans="1:24" s="10" customFormat="1" ht="45.75" customHeight="1" thickBot="1" x14ac:dyDescent="0.25">
      <c r="A530" s="11" t="s">
        <v>9</v>
      </c>
      <c r="B530" s="1"/>
      <c r="C530" s="1"/>
      <c r="D530" s="188" t="str">
        <f t="shared" si="52"/>
        <v xml:space="preserve"> / </v>
      </c>
      <c r="E530" s="11" t="s">
        <v>9</v>
      </c>
      <c r="F530" s="78" t="s">
        <v>1372</v>
      </c>
      <c r="G530" s="72">
        <v>522</v>
      </c>
      <c r="H530" s="55"/>
      <c r="I530" s="70"/>
      <c r="J530" s="74"/>
      <c r="K530" s="86" t="str">
        <f t="shared" si="48"/>
        <v/>
      </c>
      <c r="L530" s="55"/>
      <c r="M530" s="55"/>
      <c r="N530" s="34"/>
      <c r="O530" s="36"/>
      <c r="P530" s="36"/>
      <c r="Q530" s="11"/>
      <c r="R530" s="66" t="str">
        <f t="shared" si="49"/>
        <v/>
      </c>
      <c r="S530" s="69"/>
      <c r="T530" s="38"/>
      <c r="U530" s="11"/>
      <c r="V530" s="67" t="str">
        <f t="shared" si="50"/>
        <v/>
      </c>
      <c r="W530" s="17" t="str">
        <f t="shared" si="53"/>
        <v/>
      </c>
      <c r="X530" s="152" t="str">
        <f t="shared" si="51"/>
        <v/>
      </c>
    </row>
    <row r="531" spans="1:24" s="10" customFormat="1" ht="45.75" customHeight="1" thickBot="1" x14ac:dyDescent="0.25">
      <c r="A531" s="11" t="s">
        <v>9</v>
      </c>
      <c r="B531" s="1"/>
      <c r="C531" s="1"/>
      <c r="D531" s="188" t="str">
        <f t="shared" si="52"/>
        <v xml:space="preserve"> / </v>
      </c>
      <c r="E531" s="11" t="s">
        <v>9</v>
      </c>
      <c r="F531" s="78" t="s">
        <v>1372</v>
      </c>
      <c r="G531" s="72">
        <v>523</v>
      </c>
      <c r="H531" s="55"/>
      <c r="I531" s="70"/>
      <c r="J531" s="74"/>
      <c r="K531" s="86" t="str">
        <f t="shared" si="48"/>
        <v/>
      </c>
      <c r="L531" s="55"/>
      <c r="M531" s="55"/>
      <c r="N531" s="34"/>
      <c r="O531" s="36"/>
      <c r="P531" s="36"/>
      <c r="Q531" s="11"/>
      <c r="R531" s="66" t="str">
        <f t="shared" si="49"/>
        <v/>
      </c>
      <c r="S531" s="69"/>
      <c r="T531" s="38"/>
      <c r="U531" s="11"/>
      <c r="V531" s="67" t="str">
        <f t="shared" si="50"/>
        <v/>
      </c>
      <c r="W531" s="17" t="str">
        <f t="shared" si="53"/>
        <v/>
      </c>
      <c r="X531" s="152" t="str">
        <f t="shared" si="51"/>
        <v/>
      </c>
    </row>
    <row r="532" spans="1:24" s="10" customFormat="1" ht="45.75" customHeight="1" thickBot="1" x14ac:dyDescent="0.25">
      <c r="A532" s="11" t="s">
        <v>9</v>
      </c>
      <c r="B532" s="1"/>
      <c r="C532" s="1"/>
      <c r="D532" s="188" t="str">
        <f t="shared" si="52"/>
        <v xml:space="preserve"> / </v>
      </c>
      <c r="E532" s="11" t="s">
        <v>9</v>
      </c>
      <c r="F532" s="78" t="s">
        <v>1372</v>
      </c>
      <c r="G532" s="72">
        <v>524</v>
      </c>
      <c r="H532" s="55"/>
      <c r="I532" s="70"/>
      <c r="J532" s="74"/>
      <c r="K532" s="86" t="str">
        <f t="shared" si="48"/>
        <v/>
      </c>
      <c r="L532" s="55"/>
      <c r="M532" s="55"/>
      <c r="N532" s="34"/>
      <c r="O532" s="36"/>
      <c r="P532" s="36"/>
      <c r="Q532" s="11"/>
      <c r="R532" s="66" t="str">
        <f t="shared" si="49"/>
        <v/>
      </c>
      <c r="S532" s="69"/>
      <c r="T532" s="38"/>
      <c r="U532" s="11"/>
      <c r="V532" s="67" t="str">
        <f t="shared" si="50"/>
        <v/>
      </c>
      <c r="W532" s="17" t="str">
        <f t="shared" si="53"/>
        <v/>
      </c>
      <c r="X532" s="152" t="str">
        <f t="shared" si="51"/>
        <v/>
      </c>
    </row>
    <row r="533" spans="1:24" s="10" customFormat="1" ht="45.75" customHeight="1" thickBot="1" x14ac:dyDescent="0.25">
      <c r="A533" s="11" t="s">
        <v>9</v>
      </c>
      <c r="B533" s="1"/>
      <c r="C533" s="1"/>
      <c r="D533" s="188" t="str">
        <f t="shared" si="52"/>
        <v xml:space="preserve"> / </v>
      </c>
      <c r="E533" s="11" t="s">
        <v>9</v>
      </c>
      <c r="F533" s="78" t="s">
        <v>1372</v>
      </c>
      <c r="G533" s="72">
        <v>525</v>
      </c>
      <c r="H533" s="55"/>
      <c r="I533" s="70"/>
      <c r="J533" s="74"/>
      <c r="K533" s="86" t="str">
        <f t="shared" si="48"/>
        <v/>
      </c>
      <c r="L533" s="55"/>
      <c r="M533" s="55"/>
      <c r="N533" s="34"/>
      <c r="O533" s="36"/>
      <c r="P533" s="36"/>
      <c r="Q533" s="11"/>
      <c r="R533" s="66" t="str">
        <f t="shared" si="49"/>
        <v/>
      </c>
      <c r="S533" s="69"/>
      <c r="T533" s="38"/>
      <c r="U533" s="11"/>
      <c r="V533" s="67" t="str">
        <f t="shared" si="50"/>
        <v/>
      </c>
      <c r="W533" s="17" t="str">
        <f t="shared" si="53"/>
        <v/>
      </c>
      <c r="X533" s="152" t="str">
        <f t="shared" si="51"/>
        <v/>
      </c>
    </row>
    <row r="534" spans="1:24" s="10" customFormat="1" ht="45.75" customHeight="1" thickBot="1" x14ac:dyDescent="0.25">
      <c r="A534" s="11" t="s">
        <v>9</v>
      </c>
      <c r="B534" s="1"/>
      <c r="C534" s="1"/>
      <c r="D534" s="188" t="str">
        <f t="shared" si="52"/>
        <v xml:space="preserve"> / </v>
      </c>
      <c r="E534" s="11" t="s">
        <v>9</v>
      </c>
      <c r="F534" s="78" t="s">
        <v>1372</v>
      </c>
      <c r="G534" s="72">
        <v>526</v>
      </c>
      <c r="H534" s="55"/>
      <c r="I534" s="70"/>
      <c r="J534" s="74"/>
      <c r="K534" s="86" t="str">
        <f t="shared" si="48"/>
        <v/>
      </c>
      <c r="L534" s="55"/>
      <c r="M534" s="55"/>
      <c r="N534" s="34"/>
      <c r="O534" s="36"/>
      <c r="P534" s="36"/>
      <c r="Q534" s="11"/>
      <c r="R534" s="66" t="str">
        <f t="shared" si="49"/>
        <v/>
      </c>
      <c r="S534" s="69"/>
      <c r="T534" s="38"/>
      <c r="U534" s="11"/>
      <c r="V534" s="67" t="str">
        <f t="shared" si="50"/>
        <v/>
      </c>
      <c r="W534" s="17" t="str">
        <f t="shared" si="53"/>
        <v/>
      </c>
      <c r="X534" s="152" t="str">
        <f t="shared" si="51"/>
        <v/>
      </c>
    </row>
    <row r="535" spans="1:24" s="10" customFormat="1" ht="45.75" customHeight="1" thickBot="1" x14ac:dyDescent="0.25">
      <c r="A535" s="11" t="s">
        <v>9</v>
      </c>
      <c r="B535" s="1"/>
      <c r="C535" s="1"/>
      <c r="D535" s="188" t="str">
        <f t="shared" si="52"/>
        <v xml:space="preserve"> / </v>
      </c>
      <c r="E535" s="11" t="s">
        <v>9</v>
      </c>
      <c r="F535" s="78" t="s">
        <v>1372</v>
      </c>
      <c r="G535" s="72">
        <v>527</v>
      </c>
      <c r="H535" s="55"/>
      <c r="I535" s="70"/>
      <c r="J535" s="74"/>
      <c r="K535" s="86" t="str">
        <f t="shared" si="48"/>
        <v/>
      </c>
      <c r="L535" s="55"/>
      <c r="M535" s="55"/>
      <c r="N535" s="34"/>
      <c r="O535" s="36"/>
      <c r="P535" s="36"/>
      <c r="Q535" s="11"/>
      <c r="R535" s="66" t="str">
        <f t="shared" si="49"/>
        <v/>
      </c>
      <c r="S535" s="69"/>
      <c r="T535" s="38"/>
      <c r="U535" s="11"/>
      <c r="V535" s="67" t="str">
        <f t="shared" si="50"/>
        <v/>
      </c>
      <c r="W535" s="17" t="str">
        <f t="shared" si="53"/>
        <v/>
      </c>
      <c r="X535" s="152" t="str">
        <f t="shared" si="51"/>
        <v/>
      </c>
    </row>
    <row r="536" spans="1:24" s="10" customFormat="1" ht="45.75" customHeight="1" thickBot="1" x14ac:dyDescent="0.25">
      <c r="A536" s="11" t="s">
        <v>9</v>
      </c>
      <c r="B536" s="1"/>
      <c r="C536" s="1"/>
      <c r="D536" s="188" t="str">
        <f t="shared" si="52"/>
        <v xml:space="preserve"> / </v>
      </c>
      <c r="E536" s="11" t="s">
        <v>9</v>
      </c>
      <c r="F536" s="78" t="s">
        <v>1372</v>
      </c>
      <c r="G536" s="72">
        <v>528</v>
      </c>
      <c r="H536" s="55"/>
      <c r="I536" s="70"/>
      <c r="J536" s="74"/>
      <c r="K536" s="86" t="str">
        <f t="shared" si="48"/>
        <v/>
      </c>
      <c r="L536" s="55"/>
      <c r="M536" s="55"/>
      <c r="N536" s="34"/>
      <c r="O536" s="36"/>
      <c r="P536" s="36"/>
      <c r="Q536" s="11"/>
      <c r="R536" s="66" t="str">
        <f t="shared" si="49"/>
        <v/>
      </c>
      <c r="S536" s="69"/>
      <c r="T536" s="38"/>
      <c r="U536" s="11"/>
      <c r="V536" s="67" t="str">
        <f t="shared" si="50"/>
        <v/>
      </c>
      <c r="W536" s="17" t="str">
        <f t="shared" si="53"/>
        <v/>
      </c>
      <c r="X536" s="152" t="str">
        <f t="shared" si="51"/>
        <v/>
      </c>
    </row>
    <row r="537" spans="1:24" s="10" customFormat="1" ht="45.75" customHeight="1" thickBot="1" x14ac:dyDescent="0.25">
      <c r="A537" s="11" t="s">
        <v>9</v>
      </c>
      <c r="B537" s="1"/>
      <c r="C537" s="1"/>
      <c r="D537" s="188" t="str">
        <f t="shared" si="52"/>
        <v xml:space="preserve"> / </v>
      </c>
      <c r="E537" s="11" t="s">
        <v>9</v>
      </c>
      <c r="F537" s="78" t="s">
        <v>1372</v>
      </c>
      <c r="G537" s="72">
        <v>529</v>
      </c>
      <c r="H537" s="55"/>
      <c r="I537" s="70"/>
      <c r="J537" s="74"/>
      <c r="K537" s="86" t="str">
        <f t="shared" si="48"/>
        <v/>
      </c>
      <c r="L537" s="55"/>
      <c r="M537" s="55"/>
      <c r="N537" s="34"/>
      <c r="O537" s="36"/>
      <c r="P537" s="36"/>
      <c r="Q537" s="11"/>
      <c r="R537" s="66" t="str">
        <f t="shared" si="49"/>
        <v/>
      </c>
      <c r="S537" s="69"/>
      <c r="T537" s="38"/>
      <c r="U537" s="11"/>
      <c r="V537" s="67" t="str">
        <f t="shared" si="50"/>
        <v/>
      </c>
      <c r="W537" s="17" t="str">
        <f t="shared" si="53"/>
        <v/>
      </c>
      <c r="X537" s="152" t="str">
        <f t="shared" si="51"/>
        <v/>
      </c>
    </row>
    <row r="538" spans="1:24" s="10" customFormat="1" ht="45.75" customHeight="1" thickBot="1" x14ac:dyDescent="0.25">
      <c r="A538" s="11" t="s">
        <v>9</v>
      </c>
      <c r="B538" s="1"/>
      <c r="C538" s="1"/>
      <c r="D538" s="188" t="str">
        <f t="shared" si="52"/>
        <v xml:space="preserve"> / </v>
      </c>
      <c r="E538" s="11" t="s">
        <v>9</v>
      </c>
      <c r="F538" s="78" t="s">
        <v>1372</v>
      </c>
      <c r="G538" s="72">
        <v>530</v>
      </c>
      <c r="H538" s="55"/>
      <c r="I538" s="70"/>
      <c r="J538" s="74"/>
      <c r="K538" s="86" t="str">
        <f t="shared" si="48"/>
        <v/>
      </c>
      <c r="L538" s="55"/>
      <c r="M538" s="55"/>
      <c r="N538" s="34"/>
      <c r="O538" s="36"/>
      <c r="P538" s="36"/>
      <c r="Q538" s="11"/>
      <c r="R538" s="66" t="str">
        <f t="shared" si="49"/>
        <v/>
      </c>
      <c r="S538" s="69"/>
      <c r="T538" s="38"/>
      <c r="U538" s="11"/>
      <c r="V538" s="67" t="str">
        <f t="shared" si="50"/>
        <v/>
      </c>
      <c r="W538" s="17" t="str">
        <f t="shared" si="53"/>
        <v/>
      </c>
      <c r="X538" s="152" t="str">
        <f t="shared" si="51"/>
        <v/>
      </c>
    </row>
    <row r="539" spans="1:24" s="10" customFormat="1" ht="45.75" customHeight="1" thickBot="1" x14ac:dyDescent="0.25">
      <c r="A539" s="11" t="s">
        <v>9</v>
      </c>
      <c r="B539" s="1"/>
      <c r="C539" s="1"/>
      <c r="D539" s="188" t="str">
        <f t="shared" si="52"/>
        <v xml:space="preserve"> / </v>
      </c>
      <c r="E539" s="11" t="s">
        <v>9</v>
      </c>
      <c r="F539" s="78" t="s">
        <v>1372</v>
      </c>
      <c r="G539" s="72">
        <v>531</v>
      </c>
      <c r="H539" s="55"/>
      <c r="I539" s="70"/>
      <c r="J539" s="74"/>
      <c r="K539" s="86" t="str">
        <f t="shared" si="48"/>
        <v/>
      </c>
      <c r="L539" s="55"/>
      <c r="M539" s="55"/>
      <c r="N539" s="34"/>
      <c r="O539" s="36"/>
      <c r="P539" s="36"/>
      <c r="Q539" s="11"/>
      <c r="R539" s="66" t="str">
        <f t="shared" si="49"/>
        <v/>
      </c>
      <c r="S539" s="69"/>
      <c r="T539" s="38"/>
      <c r="U539" s="11"/>
      <c r="V539" s="67" t="str">
        <f t="shared" si="50"/>
        <v/>
      </c>
      <c r="W539" s="17" t="str">
        <f t="shared" si="53"/>
        <v/>
      </c>
      <c r="X539" s="152" t="str">
        <f t="shared" si="51"/>
        <v/>
      </c>
    </row>
    <row r="540" spans="1:24" s="10" customFormat="1" ht="45.75" customHeight="1" thickBot="1" x14ac:dyDescent="0.25">
      <c r="A540" s="11" t="s">
        <v>9</v>
      </c>
      <c r="B540" s="1"/>
      <c r="C540" s="1"/>
      <c r="D540" s="188" t="str">
        <f t="shared" si="52"/>
        <v xml:space="preserve"> / </v>
      </c>
      <c r="E540" s="11" t="s">
        <v>9</v>
      </c>
      <c r="F540" s="78" t="s">
        <v>1372</v>
      </c>
      <c r="G540" s="72">
        <v>532</v>
      </c>
      <c r="H540" s="55"/>
      <c r="I540" s="70"/>
      <c r="J540" s="74"/>
      <c r="K540" s="86" t="str">
        <f t="shared" si="48"/>
        <v/>
      </c>
      <c r="L540" s="55"/>
      <c r="M540" s="55"/>
      <c r="N540" s="34"/>
      <c r="O540" s="36"/>
      <c r="P540" s="36"/>
      <c r="Q540" s="11"/>
      <c r="R540" s="66" t="str">
        <f t="shared" si="49"/>
        <v/>
      </c>
      <c r="S540" s="69"/>
      <c r="T540" s="38"/>
      <c r="U540" s="11"/>
      <c r="V540" s="67" t="str">
        <f t="shared" si="50"/>
        <v/>
      </c>
      <c r="W540" s="17" t="str">
        <f t="shared" si="53"/>
        <v/>
      </c>
      <c r="X540" s="152" t="str">
        <f t="shared" si="51"/>
        <v/>
      </c>
    </row>
    <row r="541" spans="1:24" s="10" customFormat="1" ht="45.75" customHeight="1" thickBot="1" x14ac:dyDescent="0.25">
      <c r="A541" s="11" t="s">
        <v>9</v>
      </c>
      <c r="B541" s="1"/>
      <c r="C541" s="1"/>
      <c r="D541" s="188" t="str">
        <f t="shared" si="52"/>
        <v xml:space="preserve"> / </v>
      </c>
      <c r="E541" s="11" t="s">
        <v>9</v>
      </c>
      <c r="F541" s="78" t="s">
        <v>1372</v>
      </c>
      <c r="G541" s="72">
        <v>533</v>
      </c>
      <c r="H541" s="55"/>
      <c r="I541" s="70"/>
      <c r="J541" s="74"/>
      <c r="K541" s="86" t="str">
        <f t="shared" si="48"/>
        <v/>
      </c>
      <c r="L541" s="55"/>
      <c r="M541" s="55"/>
      <c r="N541" s="34"/>
      <c r="O541" s="36"/>
      <c r="P541" s="36"/>
      <c r="Q541" s="11"/>
      <c r="R541" s="66" t="str">
        <f t="shared" si="49"/>
        <v/>
      </c>
      <c r="S541" s="69"/>
      <c r="T541" s="38"/>
      <c r="U541" s="11"/>
      <c r="V541" s="67" t="str">
        <f t="shared" si="50"/>
        <v/>
      </c>
      <c r="W541" s="17" t="str">
        <f t="shared" si="53"/>
        <v/>
      </c>
      <c r="X541" s="152" t="str">
        <f t="shared" si="51"/>
        <v/>
      </c>
    </row>
    <row r="542" spans="1:24" s="10" customFormat="1" ht="45.75" customHeight="1" thickBot="1" x14ac:dyDescent="0.25">
      <c r="A542" s="11" t="s">
        <v>9</v>
      </c>
      <c r="B542" s="1"/>
      <c r="C542" s="1"/>
      <c r="D542" s="188" t="str">
        <f t="shared" si="52"/>
        <v xml:space="preserve"> / </v>
      </c>
      <c r="E542" s="11" t="s">
        <v>9</v>
      </c>
      <c r="F542" s="78" t="s">
        <v>1372</v>
      </c>
      <c r="G542" s="72">
        <v>534</v>
      </c>
      <c r="H542" s="55"/>
      <c r="I542" s="70"/>
      <c r="J542" s="74"/>
      <c r="K542" s="86" t="str">
        <f t="shared" si="48"/>
        <v/>
      </c>
      <c r="L542" s="55"/>
      <c r="M542" s="55"/>
      <c r="N542" s="34"/>
      <c r="O542" s="36"/>
      <c r="P542" s="36"/>
      <c r="Q542" s="11"/>
      <c r="R542" s="66" t="str">
        <f t="shared" si="49"/>
        <v/>
      </c>
      <c r="S542" s="69"/>
      <c r="T542" s="38"/>
      <c r="U542" s="11"/>
      <c r="V542" s="67" t="str">
        <f t="shared" si="50"/>
        <v/>
      </c>
      <c r="W542" s="17" t="str">
        <f t="shared" si="53"/>
        <v/>
      </c>
      <c r="X542" s="152" t="str">
        <f t="shared" si="51"/>
        <v/>
      </c>
    </row>
    <row r="543" spans="1:24" s="10" customFormat="1" ht="45.75" customHeight="1" thickBot="1" x14ac:dyDescent="0.25">
      <c r="A543" s="11" t="s">
        <v>9</v>
      </c>
      <c r="B543" s="1"/>
      <c r="C543" s="1"/>
      <c r="D543" s="188" t="str">
        <f t="shared" si="52"/>
        <v xml:space="preserve"> / </v>
      </c>
      <c r="E543" s="11" t="s">
        <v>9</v>
      </c>
      <c r="F543" s="78" t="s">
        <v>1372</v>
      </c>
      <c r="G543" s="72">
        <v>535</v>
      </c>
      <c r="H543" s="55"/>
      <c r="I543" s="70"/>
      <c r="J543" s="74"/>
      <c r="K543" s="86" t="str">
        <f t="shared" si="48"/>
        <v/>
      </c>
      <c r="L543" s="55"/>
      <c r="M543" s="55"/>
      <c r="N543" s="34"/>
      <c r="O543" s="36"/>
      <c r="P543" s="36"/>
      <c r="Q543" s="11"/>
      <c r="R543" s="66" t="str">
        <f t="shared" si="49"/>
        <v/>
      </c>
      <c r="S543" s="69"/>
      <c r="T543" s="38"/>
      <c r="U543" s="11"/>
      <c r="V543" s="67" t="str">
        <f t="shared" si="50"/>
        <v/>
      </c>
      <c r="W543" s="17" t="str">
        <f t="shared" si="53"/>
        <v/>
      </c>
      <c r="X543" s="152" t="str">
        <f t="shared" si="51"/>
        <v/>
      </c>
    </row>
    <row r="544" spans="1:24" s="10" customFormat="1" ht="45.75" customHeight="1" thickBot="1" x14ac:dyDescent="0.25">
      <c r="A544" s="11" t="s">
        <v>9</v>
      </c>
      <c r="B544" s="1"/>
      <c r="C544" s="1"/>
      <c r="D544" s="188" t="str">
        <f t="shared" si="52"/>
        <v xml:space="preserve"> / </v>
      </c>
      <c r="E544" s="11" t="s">
        <v>9</v>
      </c>
      <c r="F544" s="78" t="s">
        <v>1372</v>
      </c>
      <c r="G544" s="72">
        <v>536</v>
      </c>
      <c r="H544" s="55"/>
      <c r="I544" s="70"/>
      <c r="J544" s="74"/>
      <c r="K544" s="86" t="str">
        <f t="shared" si="48"/>
        <v/>
      </c>
      <c r="L544" s="55"/>
      <c r="M544" s="55"/>
      <c r="N544" s="34"/>
      <c r="O544" s="36"/>
      <c r="P544" s="36"/>
      <c r="Q544" s="11"/>
      <c r="R544" s="66" t="str">
        <f t="shared" si="49"/>
        <v/>
      </c>
      <c r="S544" s="69"/>
      <c r="T544" s="38"/>
      <c r="U544" s="11"/>
      <c r="V544" s="67" t="str">
        <f t="shared" si="50"/>
        <v/>
      </c>
      <c r="W544" s="17" t="str">
        <f t="shared" si="53"/>
        <v/>
      </c>
      <c r="X544" s="152" t="str">
        <f t="shared" si="51"/>
        <v/>
      </c>
    </row>
    <row r="545" spans="1:24" s="10" customFormat="1" ht="45.75" customHeight="1" thickBot="1" x14ac:dyDescent="0.25">
      <c r="A545" s="11" t="s">
        <v>9</v>
      </c>
      <c r="B545" s="1"/>
      <c r="C545" s="1"/>
      <c r="D545" s="188" t="str">
        <f t="shared" si="52"/>
        <v xml:space="preserve"> / </v>
      </c>
      <c r="E545" s="11" t="s">
        <v>9</v>
      </c>
      <c r="F545" s="78" t="s">
        <v>1372</v>
      </c>
      <c r="G545" s="72">
        <v>537</v>
      </c>
      <c r="H545" s="55"/>
      <c r="I545" s="70"/>
      <c r="J545" s="74"/>
      <c r="K545" s="86" t="str">
        <f t="shared" si="48"/>
        <v/>
      </c>
      <c r="L545" s="55"/>
      <c r="M545" s="55"/>
      <c r="N545" s="34"/>
      <c r="O545" s="36"/>
      <c r="P545" s="36"/>
      <c r="Q545" s="11"/>
      <c r="R545" s="66" t="str">
        <f t="shared" si="49"/>
        <v/>
      </c>
      <c r="S545" s="69"/>
      <c r="T545" s="38"/>
      <c r="U545" s="11"/>
      <c r="V545" s="67" t="str">
        <f t="shared" si="50"/>
        <v/>
      </c>
      <c r="W545" s="17" t="str">
        <f t="shared" si="53"/>
        <v/>
      </c>
      <c r="X545" s="152" t="str">
        <f t="shared" si="51"/>
        <v/>
      </c>
    </row>
    <row r="546" spans="1:24" s="10" customFormat="1" ht="45.75" customHeight="1" thickBot="1" x14ac:dyDescent="0.25">
      <c r="A546" s="11" t="s">
        <v>9</v>
      </c>
      <c r="B546" s="1"/>
      <c r="C546" s="1"/>
      <c r="D546" s="188" t="str">
        <f t="shared" si="52"/>
        <v xml:space="preserve"> / </v>
      </c>
      <c r="E546" s="11" t="s">
        <v>9</v>
      </c>
      <c r="F546" s="78" t="s">
        <v>1372</v>
      </c>
      <c r="G546" s="72">
        <v>538</v>
      </c>
      <c r="H546" s="55"/>
      <c r="I546" s="70"/>
      <c r="J546" s="74"/>
      <c r="K546" s="86" t="str">
        <f t="shared" si="48"/>
        <v/>
      </c>
      <c r="L546" s="55"/>
      <c r="M546" s="55"/>
      <c r="N546" s="34"/>
      <c r="O546" s="36"/>
      <c r="P546" s="36"/>
      <c r="Q546" s="11"/>
      <c r="R546" s="66" t="str">
        <f t="shared" si="49"/>
        <v/>
      </c>
      <c r="S546" s="69"/>
      <c r="T546" s="38"/>
      <c r="U546" s="11"/>
      <c r="V546" s="67" t="str">
        <f t="shared" si="50"/>
        <v/>
      </c>
      <c r="W546" s="17" t="str">
        <f t="shared" si="53"/>
        <v/>
      </c>
      <c r="X546" s="152" t="str">
        <f t="shared" si="51"/>
        <v/>
      </c>
    </row>
    <row r="547" spans="1:24" s="10" customFormat="1" ht="45.75" customHeight="1" thickBot="1" x14ac:dyDescent="0.25">
      <c r="A547" s="11" t="s">
        <v>9</v>
      </c>
      <c r="B547" s="1"/>
      <c r="C547" s="1"/>
      <c r="D547" s="188" t="str">
        <f t="shared" si="52"/>
        <v xml:space="preserve"> / </v>
      </c>
      <c r="E547" s="11" t="s">
        <v>9</v>
      </c>
      <c r="F547" s="78" t="s">
        <v>1372</v>
      </c>
      <c r="G547" s="72">
        <v>539</v>
      </c>
      <c r="H547" s="55"/>
      <c r="I547" s="70"/>
      <c r="J547" s="74"/>
      <c r="K547" s="86" t="str">
        <f t="shared" si="48"/>
        <v/>
      </c>
      <c r="L547" s="55"/>
      <c r="M547" s="55"/>
      <c r="N547" s="34"/>
      <c r="O547" s="36"/>
      <c r="P547" s="36"/>
      <c r="Q547" s="11"/>
      <c r="R547" s="66" t="str">
        <f t="shared" si="49"/>
        <v/>
      </c>
      <c r="S547" s="69"/>
      <c r="T547" s="38"/>
      <c r="U547" s="11"/>
      <c r="V547" s="67" t="str">
        <f t="shared" si="50"/>
        <v/>
      </c>
      <c r="W547" s="17" t="str">
        <f t="shared" si="53"/>
        <v/>
      </c>
      <c r="X547" s="152" t="str">
        <f t="shared" si="51"/>
        <v/>
      </c>
    </row>
    <row r="548" spans="1:24" s="10" customFormat="1" ht="45.75" customHeight="1" thickBot="1" x14ac:dyDescent="0.25">
      <c r="A548" s="11" t="s">
        <v>9</v>
      </c>
      <c r="B548" s="1"/>
      <c r="C548" s="1"/>
      <c r="D548" s="188" t="str">
        <f t="shared" si="52"/>
        <v xml:space="preserve"> / </v>
      </c>
      <c r="E548" s="11" t="s">
        <v>9</v>
      </c>
      <c r="F548" s="78" t="s">
        <v>1372</v>
      </c>
      <c r="G548" s="72">
        <v>540</v>
      </c>
      <c r="H548" s="55"/>
      <c r="I548" s="70"/>
      <c r="J548" s="74"/>
      <c r="K548" s="86" t="str">
        <f t="shared" si="48"/>
        <v/>
      </c>
      <c r="L548" s="55"/>
      <c r="M548" s="55"/>
      <c r="N548" s="34"/>
      <c r="O548" s="36"/>
      <c r="P548" s="36"/>
      <c r="Q548" s="11"/>
      <c r="R548" s="66" t="str">
        <f t="shared" si="49"/>
        <v/>
      </c>
      <c r="S548" s="69"/>
      <c r="T548" s="38"/>
      <c r="U548" s="11"/>
      <c r="V548" s="67" t="str">
        <f t="shared" si="50"/>
        <v/>
      </c>
      <c r="W548" s="17" t="str">
        <f t="shared" si="53"/>
        <v/>
      </c>
      <c r="X548" s="152" t="str">
        <f t="shared" si="51"/>
        <v/>
      </c>
    </row>
    <row r="549" spans="1:24" s="10" customFormat="1" ht="45.75" customHeight="1" thickBot="1" x14ac:dyDescent="0.25">
      <c r="A549" s="11" t="s">
        <v>9</v>
      </c>
      <c r="B549" s="1"/>
      <c r="C549" s="1"/>
      <c r="D549" s="188" t="str">
        <f t="shared" si="52"/>
        <v xml:space="preserve"> / </v>
      </c>
      <c r="E549" s="11" t="s">
        <v>9</v>
      </c>
      <c r="F549" s="78" t="s">
        <v>1372</v>
      </c>
      <c r="G549" s="72">
        <v>541</v>
      </c>
      <c r="H549" s="55"/>
      <c r="I549" s="70"/>
      <c r="J549" s="74"/>
      <c r="K549" s="86" t="str">
        <f t="shared" si="48"/>
        <v/>
      </c>
      <c r="L549" s="55"/>
      <c r="M549" s="55"/>
      <c r="N549" s="34"/>
      <c r="O549" s="36"/>
      <c r="P549" s="36"/>
      <c r="Q549" s="11"/>
      <c r="R549" s="66" t="str">
        <f t="shared" si="49"/>
        <v/>
      </c>
      <c r="S549" s="69"/>
      <c r="T549" s="38"/>
      <c r="U549" s="11"/>
      <c r="V549" s="67" t="str">
        <f t="shared" si="50"/>
        <v/>
      </c>
      <c r="W549" s="17" t="str">
        <f t="shared" si="53"/>
        <v/>
      </c>
      <c r="X549" s="152" t="str">
        <f t="shared" si="51"/>
        <v/>
      </c>
    </row>
    <row r="550" spans="1:24" s="10" customFormat="1" ht="45.75" customHeight="1" thickBot="1" x14ac:dyDescent="0.25">
      <c r="A550" s="11" t="s">
        <v>9</v>
      </c>
      <c r="B550" s="1"/>
      <c r="C550" s="1"/>
      <c r="D550" s="188" t="str">
        <f t="shared" si="52"/>
        <v xml:space="preserve"> / </v>
      </c>
      <c r="E550" s="11" t="s">
        <v>9</v>
      </c>
      <c r="F550" s="78" t="s">
        <v>1372</v>
      </c>
      <c r="G550" s="72">
        <v>542</v>
      </c>
      <c r="H550" s="55"/>
      <c r="I550" s="70"/>
      <c r="J550" s="74"/>
      <c r="K550" s="86" t="str">
        <f t="shared" si="48"/>
        <v/>
      </c>
      <c r="L550" s="55"/>
      <c r="M550" s="55"/>
      <c r="N550" s="34"/>
      <c r="O550" s="36"/>
      <c r="P550" s="36"/>
      <c r="Q550" s="11"/>
      <c r="R550" s="66" t="str">
        <f t="shared" si="49"/>
        <v/>
      </c>
      <c r="S550" s="69"/>
      <c r="T550" s="38"/>
      <c r="U550" s="11"/>
      <c r="V550" s="67" t="str">
        <f t="shared" si="50"/>
        <v/>
      </c>
      <c r="W550" s="17" t="str">
        <f t="shared" si="53"/>
        <v/>
      </c>
      <c r="X550" s="152" t="str">
        <f t="shared" si="51"/>
        <v/>
      </c>
    </row>
    <row r="551" spans="1:24" s="10" customFormat="1" ht="45.75" customHeight="1" thickBot="1" x14ac:dyDescent="0.25">
      <c r="A551" s="11" t="s">
        <v>9</v>
      </c>
      <c r="B551" s="1"/>
      <c r="C551" s="1"/>
      <c r="D551" s="188" t="str">
        <f t="shared" si="52"/>
        <v xml:space="preserve"> / </v>
      </c>
      <c r="E551" s="11" t="s">
        <v>9</v>
      </c>
      <c r="F551" s="78" t="s">
        <v>1372</v>
      </c>
      <c r="G551" s="72">
        <v>543</v>
      </c>
      <c r="H551" s="55"/>
      <c r="I551" s="70"/>
      <c r="J551" s="74"/>
      <c r="K551" s="86" t="str">
        <f t="shared" si="48"/>
        <v/>
      </c>
      <c r="L551" s="55"/>
      <c r="M551" s="55"/>
      <c r="N551" s="34"/>
      <c r="O551" s="36"/>
      <c r="P551" s="36"/>
      <c r="Q551" s="11"/>
      <c r="R551" s="66" t="str">
        <f t="shared" si="49"/>
        <v/>
      </c>
      <c r="S551" s="69"/>
      <c r="T551" s="38"/>
      <c r="U551" s="11"/>
      <c r="V551" s="67" t="str">
        <f t="shared" si="50"/>
        <v/>
      </c>
      <c r="W551" s="17" t="str">
        <f t="shared" si="53"/>
        <v/>
      </c>
      <c r="X551" s="152" t="str">
        <f t="shared" si="51"/>
        <v/>
      </c>
    </row>
    <row r="552" spans="1:24" s="10" customFormat="1" ht="45.75" customHeight="1" thickBot="1" x14ac:dyDescent="0.25">
      <c r="A552" s="11" t="s">
        <v>9</v>
      </c>
      <c r="B552" s="1"/>
      <c r="C552" s="1"/>
      <c r="D552" s="188" t="str">
        <f t="shared" si="52"/>
        <v xml:space="preserve"> / </v>
      </c>
      <c r="E552" s="11" t="s">
        <v>9</v>
      </c>
      <c r="F552" s="78" t="s">
        <v>1372</v>
      </c>
      <c r="G552" s="72">
        <v>544</v>
      </c>
      <c r="H552" s="55"/>
      <c r="I552" s="70"/>
      <c r="J552" s="74"/>
      <c r="K552" s="86" t="str">
        <f t="shared" si="48"/>
        <v/>
      </c>
      <c r="L552" s="55"/>
      <c r="M552" s="55"/>
      <c r="N552" s="34"/>
      <c r="O552" s="36"/>
      <c r="P552" s="36"/>
      <c r="Q552" s="11"/>
      <c r="R552" s="66" t="str">
        <f t="shared" si="49"/>
        <v/>
      </c>
      <c r="S552" s="69"/>
      <c r="T552" s="38"/>
      <c r="U552" s="11"/>
      <c r="V552" s="67" t="str">
        <f t="shared" si="50"/>
        <v/>
      </c>
      <c r="W552" s="17" t="str">
        <f t="shared" si="53"/>
        <v/>
      </c>
      <c r="X552" s="152" t="str">
        <f t="shared" si="51"/>
        <v/>
      </c>
    </row>
    <row r="553" spans="1:24" s="10" customFormat="1" ht="45.75" customHeight="1" thickBot="1" x14ac:dyDescent="0.25">
      <c r="A553" s="11" t="s">
        <v>9</v>
      </c>
      <c r="B553" s="1"/>
      <c r="C553" s="1"/>
      <c r="D553" s="188" t="str">
        <f t="shared" si="52"/>
        <v xml:space="preserve"> / </v>
      </c>
      <c r="E553" s="11" t="s">
        <v>9</v>
      </c>
      <c r="F553" s="78" t="s">
        <v>1372</v>
      </c>
      <c r="G553" s="72">
        <v>545</v>
      </c>
      <c r="H553" s="55"/>
      <c r="I553" s="70"/>
      <c r="J553" s="74"/>
      <c r="K553" s="86" t="str">
        <f t="shared" si="48"/>
        <v/>
      </c>
      <c r="L553" s="55"/>
      <c r="M553" s="55"/>
      <c r="N553" s="34"/>
      <c r="O553" s="36"/>
      <c r="P553" s="36"/>
      <c r="Q553" s="11"/>
      <c r="R553" s="66" t="str">
        <f t="shared" si="49"/>
        <v/>
      </c>
      <c r="S553" s="69"/>
      <c r="T553" s="38"/>
      <c r="U553" s="11"/>
      <c r="V553" s="67" t="str">
        <f t="shared" si="50"/>
        <v/>
      </c>
      <c r="W553" s="17" t="str">
        <f t="shared" si="53"/>
        <v/>
      </c>
      <c r="X553" s="152" t="str">
        <f t="shared" si="51"/>
        <v/>
      </c>
    </row>
    <row r="554" spans="1:24" s="10" customFormat="1" ht="45.75" customHeight="1" thickBot="1" x14ac:dyDescent="0.25">
      <c r="A554" s="11" t="s">
        <v>9</v>
      </c>
      <c r="B554" s="1"/>
      <c r="C554" s="1"/>
      <c r="D554" s="188" t="str">
        <f t="shared" si="52"/>
        <v xml:space="preserve"> / </v>
      </c>
      <c r="E554" s="11" t="s">
        <v>9</v>
      </c>
      <c r="F554" s="78" t="s">
        <v>1372</v>
      </c>
      <c r="G554" s="72">
        <v>546</v>
      </c>
      <c r="H554" s="55"/>
      <c r="I554" s="70"/>
      <c r="J554" s="74"/>
      <c r="K554" s="86" t="str">
        <f t="shared" si="48"/>
        <v/>
      </c>
      <c r="L554" s="55"/>
      <c r="M554" s="55"/>
      <c r="N554" s="34"/>
      <c r="O554" s="36"/>
      <c r="P554" s="36"/>
      <c r="Q554" s="11"/>
      <c r="R554" s="66" t="str">
        <f t="shared" si="49"/>
        <v/>
      </c>
      <c r="S554" s="69"/>
      <c r="T554" s="38"/>
      <c r="U554" s="11"/>
      <c r="V554" s="67" t="str">
        <f t="shared" si="50"/>
        <v/>
      </c>
      <c r="W554" s="17" t="str">
        <f t="shared" si="53"/>
        <v/>
      </c>
      <c r="X554" s="152" t="str">
        <f t="shared" si="51"/>
        <v/>
      </c>
    </row>
    <row r="555" spans="1:24" s="10" customFormat="1" ht="45.75" customHeight="1" thickBot="1" x14ac:dyDescent="0.25">
      <c r="A555" s="11" t="s">
        <v>9</v>
      </c>
      <c r="B555" s="1"/>
      <c r="C555" s="1"/>
      <c r="D555" s="188" t="str">
        <f t="shared" si="52"/>
        <v xml:space="preserve"> / </v>
      </c>
      <c r="E555" s="11" t="s">
        <v>9</v>
      </c>
      <c r="F555" s="78" t="s">
        <v>1372</v>
      </c>
      <c r="G555" s="72">
        <v>547</v>
      </c>
      <c r="H555" s="55"/>
      <c r="I555" s="70"/>
      <c r="J555" s="74"/>
      <c r="K555" s="86" t="str">
        <f t="shared" si="48"/>
        <v/>
      </c>
      <c r="L555" s="55"/>
      <c r="M555" s="55"/>
      <c r="N555" s="34"/>
      <c r="O555" s="36"/>
      <c r="P555" s="36"/>
      <c r="Q555" s="11"/>
      <c r="R555" s="66" t="str">
        <f t="shared" si="49"/>
        <v/>
      </c>
      <c r="S555" s="69"/>
      <c r="T555" s="38"/>
      <c r="U555" s="11"/>
      <c r="V555" s="67" t="str">
        <f t="shared" si="50"/>
        <v/>
      </c>
      <c r="W555" s="17" t="str">
        <f t="shared" si="53"/>
        <v/>
      </c>
      <c r="X555" s="152" t="str">
        <f t="shared" si="51"/>
        <v/>
      </c>
    </row>
    <row r="556" spans="1:24" s="10" customFormat="1" ht="45.75" customHeight="1" thickBot="1" x14ac:dyDescent="0.25">
      <c r="A556" s="11" t="s">
        <v>9</v>
      </c>
      <c r="B556" s="1"/>
      <c r="C556" s="1"/>
      <c r="D556" s="188" t="str">
        <f t="shared" si="52"/>
        <v xml:space="preserve"> / </v>
      </c>
      <c r="E556" s="11" t="s">
        <v>9</v>
      </c>
      <c r="F556" s="78" t="s">
        <v>1372</v>
      </c>
      <c r="G556" s="72">
        <v>548</v>
      </c>
      <c r="H556" s="55"/>
      <c r="I556" s="70"/>
      <c r="J556" s="74"/>
      <c r="K556" s="86" t="str">
        <f t="shared" si="48"/>
        <v/>
      </c>
      <c r="L556" s="55"/>
      <c r="M556" s="55"/>
      <c r="N556" s="34"/>
      <c r="O556" s="36"/>
      <c r="P556" s="36"/>
      <c r="Q556" s="11"/>
      <c r="R556" s="66" t="str">
        <f t="shared" si="49"/>
        <v/>
      </c>
      <c r="S556" s="69"/>
      <c r="T556" s="38"/>
      <c r="U556" s="11"/>
      <c r="V556" s="67" t="str">
        <f t="shared" si="50"/>
        <v/>
      </c>
      <c r="W556" s="17" t="str">
        <f t="shared" si="53"/>
        <v/>
      </c>
      <c r="X556" s="152" t="str">
        <f t="shared" si="51"/>
        <v/>
      </c>
    </row>
    <row r="557" spans="1:24" s="10" customFormat="1" ht="45.75" customHeight="1" thickBot="1" x14ac:dyDescent="0.25">
      <c r="A557" s="11" t="s">
        <v>9</v>
      </c>
      <c r="B557" s="1"/>
      <c r="C557" s="1"/>
      <c r="D557" s="188" t="str">
        <f t="shared" si="52"/>
        <v xml:space="preserve"> / </v>
      </c>
      <c r="E557" s="11" t="s">
        <v>9</v>
      </c>
      <c r="F557" s="78" t="s">
        <v>1372</v>
      </c>
      <c r="G557" s="72">
        <v>549</v>
      </c>
      <c r="H557" s="55"/>
      <c r="I557" s="70"/>
      <c r="J557" s="74"/>
      <c r="K557" s="86" t="str">
        <f t="shared" si="48"/>
        <v/>
      </c>
      <c r="L557" s="55"/>
      <c r="M557" s="55"/>
      <c r="N557" s="34"/>
      <c r="O557" s="36"/>
      <c r="P557" s="36"/>
      <c r="Q557" s="11"/>
      <c r="R557" s="66" t="str">
        <f t="shared" si="49"/>
        <v/>
      </c>
      <c r="S557" s="69"/>
      <c r="T557" s="38"/>
      <c r="U557" s="11"/>
      <c r="V557" s="67" t="str">
        <f t="shared" si="50"/>
        <v/>
      </c>
      <c r="W557" s="17" t="str">
        <f t="shared" si="53"/>
        <v/>
      </c>
      <c r="X557" s="152" t="str">
        <f t="shared" si="51"/>
        <v/>
      </c>
    </row>
    <row r="558" spans="1:24" s="10" customFormat="1" ht="45.75" customHeight="1" thickBot="1" x14ac:dyDescent="0.25">
      <c r="A558" s="11" t="s">
        <v>9</v>
      </c>
      <c r="B558" s="1"/>
      <c r="C558" s="1"/>
      <c r="D558" s="188" t="str">
        <f t="shared" si="52"/>
        <v xml:space="preserve"> / </v>
      </c>
      <c r="E558" s="11" t="s">
        <v>9</v>
      </c>
      <c r="F558" s="78" t="s">
        <v>1372</v>
      </c>
      <c r="G558" s="72">
        <v>550</v>
      </c>
      <c r="H558" s="55"/>
      <c r="I558" s="70"/>
      <c r="J558" s="74"/>
      <c r="K558" s="86" t="str">
        <f t="shared" si="48"/>
        <v/>
      </c>
      <c r="L558" s="55"/>
      <c r="M558" s="55"/>
      <c r="N558" s="34"/>
      <c r="O558" s="36"/>
      <c r="P558" s="36"/>
      <c r="Q558" s="11"/>
      <c r="R558" s="66" t="str">
        <f t="shared" si="49"/>
        <v/>
      </c>
      <c r="S558" s="69"/>
      <c r="T558" s="38"/>
      <c r="U558" s="11"/>
      <c r="V558" s="67" t="str">
        <f t="shared" si="50"/>
        <v/>
      </c>
      <c r="W558" s="17" t="str">
        <f t="shared" si="53"/>
        <v/>
      </c>
      <c r="X558" s="152" t="str">
        <f t="shared" si="51"/>
        <v/>
      </c>
    </row>
    <row r="559" spans="1:24" s="10" customFormat="1" ht="45.75" customHeight="1" thickBot="1" x14ac:dyDescent="0.25">
      <c r="A559" s="11" t="s">
        <v>9</v>
      </c>
      <c r="B559" s="1"/>
      <c r="C559" s="1"/>
      <c r="D559" s="188" t="str">
        <f t="shared" si="52"/>
        <v xml:space="preserve"> / </v>
      </c>
      <c r="E559" s="11" t="s">
        <v>9</v>
      </c>
      <c r="F559" s="78" t="s">
        <v>1372</v>
      </c>
      <c r="G559" s="72">
        <v>551</v>
      </c>
      <c r="H559" s="55"/>
      <c r="I559" s="70"/>
      <c r="J559" s="74"/>
      <c r="K559" s="86" t="str">
        <f t="shared" si="48"/>
        <v/>
      </c>
      <c r="L559" s="55"/>
      <c r="M559" s="55"/>
      <c r="N559" s="34"/>
      <c r="O559" s="36"/>
      <c r="P559" s="36"/>
      <c r="Q559" s="11"/>
      <c r="R559" s="66" t="str">
        <f t="shared" si="49"/>
        <v/>
      </c>
      <c r="S559" s="69"/>
      <c r="T559" s="38"/>
      <c r="U559" s="11"/>
      <c r="V559" s="67" t="str">
        <f t="shared" si="50"/>
        <v/>
      </c>
      <c r="W559" s="17" t="str">
        <f t="shared" si="53"/>
        <v/>
      </c>
      <c r="X559" s="152" t="str">
        <f t="shared" si="51"/>
        <v/>
      </c>
    </row>
    <row r="560" spans="1:24" s="10" customFormat="1" ht="45.75" customHeight="1" thickBot="1" x14ac:dyDescent="0.25">
      <c r="A560" s="11" t="s">
        <v>9</v>
      </c>
      <c r="B560" s="1"/>
      <c r="C560" s="1"/>
      <c r="D560" s="188" t="str">
        <f t="shared" si="52"/>
        <v xml:space="preserve"> / </v>
      </c>
      <c r="E560" s="11" t="s">
        <v>9</v>
      </c>
      <c r="F560" s="78" t="s">
        <v>1372</v>
      </c>
      <c r="G560" s="72">
        <v>552</v>
      </c>
      <c r="H560" s="55"/>
      <c r="I560" s="70"/>
      <c r="J560" s="74"/>
      <c r="K560" s="86" t="str">
        <f t="shared" si="48"/>
        <v/>
      </c>
      <c r="L560" s="55"/>
      <c r="M560" s="55"/>
      <c r="N560" s="34"/>
      <c r="O560" s="36"/>
      <c r="P560" s="36"/>
      <c r="Q560" s="11"/>
      <c r="R560" s="66" t="str">
        <f t="shared" si="49"/>
        <v/>
      </c>
      <c r="S560" s="69"/>
      <c r="T560" s="38"/>
      <c r="U560" s="11"/>
      <c r="V560" s="67" t="str">
        <f t="shared" si="50"/>
        <v/>
      </c>
      <c r="W560" s="17" t="str">
        <f t="shared" si="53"/>
        <v/>
      </c>
      <c r="X560" s="152" t="str">
        <f t="shared" si="51"/>
        <v/>
      </c>
    </row>
    <row r="561" spans="1:24" s="10" customFormat="1" ht="45.75" customHeight="1" thickBot="1" x14ac:dyDescent="0.25">
      <c r="A561" s="11" t="s">
        <v>9</v>
      </c>
      <c r="B561" s="1"/>
      <c r="C561" s="1"/>
      <c r="D561" s="188" t="str">
        <f t="shared" si="52"/>
        <v xml:space="preserve"> / </v>
      </c>
      <c r="E561" s="11" t="s">
        <v>9</v>
      </c>
      <c r="F561" s="78" t="s">
        <v>1372</v>
      </c>
      <c r="G561" s="72">
        <v>553</v>
      </c>
      <c r="H561" s="55"/>
      <c r="I561" s="70"/>
      <c r="J561" s="74"/>
      <c r="K561" s="86" t="str">
        <f t="shared" si="48"/>
        <v/>
      </c>
      <c r="L561" s="55"/>
      <c r="M561" s="55"/>
      <c r="N561" s="34"/>
      <c r="O561" s="36"/>
      <c r="P561" s="36"/>
      <c r="Q561" s="11"/>
      <c r="R561" s="66" t="str">
        <f t="shared" si="49"/>
        <v/>
      </c>
      <c r="S561" s="69"/>
      <c r="T561" s="38"/>
      <c r="U561" s="11"/>
      <c r="V561" s="67" t="str">
        <f t="shared" si="50"/>
        <v/>
      </c>
      <c r="W561" s="17" t="str">
        <f t="shared" si="53"/>
        <v/>
      </c>
      <c r="X561" s="152" t="str">
        <f t="shared" si="51"/>
        <v/>
      </c>
    </row>
    <row r="562" spans="1:24" s="10" customFormat="1" ht="45.75" customHeight="1" thickBot="1" x14ac:dyDescent="0.25">
      <c r="A562" s="11" t="s">
        <v>9</v>
      </c>
      <c r="B562" s="1"/>
      <c r="C562" s="1"/>
      <c r="D562" s="188" t="str">
        <f t="shared" si="52"/>
        <v xml:space="preserve"> / </v>
      </c>
      <c r="E562" s="11" t="s">
        <v>9</v>
      </c>
      <c r="F562" s="78" t="s">
        <v>1372</v>
      </c>
      <c r="G562" s="72">
        <v>554</v>
      </c>
      <c r="H562" s="55"/>
      <c r="I562" s="70"/>
      <c r="J562" s="74"/>
      <c r="K562" s="86" t="str">
        <f t="shared" si="48"/>
        <v/>
      </c>
      <c r="L562" s="55"/>
      <c r="M562" s="55"/>
      <c r="N562" s="34"/>
      <c r="O562" s="36"/>
      <c r="P562" s="36"/>
      <c r="Q562" s="11"/>
      <c r="R562" s="66" t="str">
        <f t="shared" si="49"/>
        <v/>
      </c>
      <c r="S562" s="69"/>
      <c r="T562" s="38"/>
      <c r="U562" s="11"/>
      <c r="V562" s="67" t="str">
        <f t="shared" si="50"/>
        <v/>
      </c>
      <c r="W562" s="17" t="str">
        <f t="shared" si="53"/>
        <v/>
      </c>
      <c r="X562" s="152" t="str">
        <f t="shared" si="51"/>
        <v/>
      </c>
    </row>
    <row r="563" spans="1:24" s="10" customFormat="1" ht="45.75" customHeight="1" thickBot="1" x14ac:dyDescent="0.25">
      <c r="A563" s="11" t="s">
        <v>9</v>
      </c>
      <c r="B563" s="1"/>
      <c r="C563" s="1"/>
      <c r="D563" s="188" t="str">
        <f t="shared" si="52"/>
        <v xml:space="preserve"> / </v>
      </c>
      <c r="E563" s="11" t="s">
        <v>9</v>
      </c>
      <c r="F563" s="78" t="s">
        <v>1372</v>
      </c>
      <c r="G563" s="72">
        <v>555</v>
      </c>
      <c r="H563" s="55"/>
      <c r="I563" s="70"/>
      <c r="J563" s="74"/>
      <c r="K563" s="86" t="str">
        <f t="shared" si="48"/>
        <v/>
      </c>
      <c r="L563" s="55"/>
      <c r="M563" s="55"/>
      <c r="N563" s="34"/>
      <c r="O563" s="36"/>
      <c r="P563" s="36"/>
      <c r="Q563" s="11"/>
      <c r="R563" s="66" t="str">
        <f t="shared" si="49"/>
        <v/>
      </c>
      <c r="S563" s="69"/>
      <c r="T563" s="38"/>
      <c r="U563" s="11"/>
      <c r="V563" s="67" t="str">
        <f t="shared" si="50"/>
        <v/>
      </c>
      <c r="W563" s="17" t="str">
        <f t="shared" si="53"/>
        <v/>
      </c>
      <c r="X563" s="152" t="str">
        <f t="shared" si="51"/>
        <v/>
      </c>
    </row>
    <row r="564" spans="1:24" s="10" customFormat="1" ht="45.75" customHeight="1" thickBot="1" x14ac:dyDescent="0.25">
      <c r="A564" s="11" t="s">
        <v>9</v>
      </c>
      <c r="B564" s="1"/>
      <c r="C564" s="1"/>
      <c r="D564" s="188" t="str">
        <f t="shared" si="52"/>
        <v xml:space="preserve"> / </v>
      </c>
      <c r="E564" s="11" t="s">
        <v>9</v>
      </c>
      <c r="F564" s="78" t="s">
        <v>1372</v>
      </c>
      <c r="G564" s="72">
        <v>556</v>
      </c>
      <c r="H564" s="55"/>
      <c r="I564" s="70"/>
      <c r="J564" s="74"/>
      <c r="K564" s="86" t="str">
        <f t="shared" si="48"/>
        <v/>
      </c>
      <c r="L564" s="55"/>
      <c r="M564" s="55"/>
      <c r="N564" s="34"/>
      <c r="O564" s="36"/>
      <c r="P564" s="36"/>
      <c r="Q564" s="11"/>
      <c r="R564" s="66" t="str">
        <f t="shared" si="49"/>
        <v/>
      </c>
      <c r="S564" s="69"/>
      <c r="T564" s="38"/>
      <c r="U564" s="11"/>
      <c r="V564" s="67" t="str">
        <f t="shared" si="50"/>
        <v/>
      </c>
      <c r="W564" s="17" t="str">
        <f t="shared" si="53"/>
        <v/>
      </c>
      <c r="X564" s="152" t="str">
        <f t="shared" si="51"/>
        <v/>
      </c>
    </row>
    <row r="565" spans="1:24" s="10" customFormat="1" ht="45.75" customHeight="1" thickBot="1" x14ac:dyDescent="0.25">
      <c r="A565" s="11" t="s">
        <v>9</v>
      </c>
      <c r="B565" s="1"/>
      <c r="C565" s="1"/>
      <c r="D565" s="188" t="str">
        <f t="shared" si="52"/>
        <v xml:space="preserve"> / </v>
      </c>
      <c r="E565" s="11" t="s">
        <v>9</v>
      </c>
      <c r="F565" s="78" t="s">
        <v>1372</v>
      </c>
      <c r="G565" s="72">
        <v>557</v>
      </c>
      <c r="H565" s="55"/>
      <c r="I565" s="70"/>
      <c r="J565" s="74"/>
      <c r="K565" s="86" t="str">
        <f t="shared" si="48"/>
        <v/>
      </c>
      <c r="L565" s="55"/>
      <c r="M565" s="55"/>
      <c r="N565" s="34"/>
      <c r="O565" s="36"/>
      <c r="P565" s="36"/>
      <c r="Q565" s="11"/>
      <c r="R565" s="66" t="str">
        <f t="shared" si="49"/>
        <v/>
      </c>
      <c r="S565" s="69"/>
      <c r="T565" s="38"/>
      <c r="U565" s="11"/>
      <c r="V565" s="67" t="str">
        <f t="shared" si="50"/>
        <v/>
      </c>
      <c r="W565" s="17" t="str">
        <f t="shared" si="53"/>
        <v/>
      </c>
      <c r="X565" s="152" t="str">
        <f t="shared" si="51"/>
        <v/>
      </c>
    </row>
    <row r="566" spans="1:24" s="10" customFormat="1" ht="45.75" customHeight="1" thickBot="1" x14ac:dyDescent="0.25">
      <c r="A566" s="11" t="s">
        <v>9</v>
      </c>
      <c r="B566" s="1"/>
      <c r="C566" s="1"/>
      <c r="D566" s="188" t="str">
        <f t="shared" si="52"/>
        <v xml:space="preserve"> / </v>
      </c>
      <c r="E566" s="11" t="s">
        <v>9</v>
      </c>
      <c r="F566" s="78" t="s">
        <v>1372</v>
      </c>
      <c r="G566" s="72">
        <v>558</v>
      </c>
      <c r="H566" s="55"/>
      <c r="I566" s="70"/>
      <c r="J566" s="74"/>
      <c r="K566" s="86" t="str">
        <f t="shared" si="48"/>
        <v/>
      </c>
      <c r="L566" s="55"/>
      <c r="M566" s="55"/>
      <c r="N566" s="34"/>
      <c r="O566" s="36"/>
      <c r="P566" s="36"/>
      <c r="Q566" s="11"/>
      <c r="R566" s="66" t="str">
        <f t="shared" si="49"/>
        <v/>
      </c>
      <c r="S566" s="69"/>
      <c r="T566" s="38"/>
      <c r="U566" s="11"/>
      <c r="V566" s="67" t="str">
        <f t="shared" si="50"/>
        <v/>
      </c>
      <c r="W566" s="17" t="str">
        <f t="shared" si="53"/>
        <v/>
      </c>
      <c r="X566" s="152" t="str">
        <f t="shared" si="51"/>
        <v/>
      </c>
    </row>
    <row r="567" spans="1:24" s="10" customFormat="1" ht="45.75" customHeight="1" thickBot="1" x14ac:dyDescent="0.25">
      <c r="A567" s="11" t="s">
        <v>9</v>
      </c>
      <c r="B567" s="1"/>
      <c r="C567" s="1"/>
      <c r="D567" s="188" t="str">
        <f t="shared" si="52"/>
        <v xml:space="preserve"> / </v>
      </c>
      <c r="E567" s="11" t="s">
        <v>9</v>
      </c>
      <c r="F567" s="78" t="s">
        <v>1372</v>
      </c>
      <c r="G567" s="72">
        <v>559</v>
      </c>
      <c r="H567" s="55"/>
      <c r="I567" s="70"/>
      <c r="J567" s="74"/>
      <c r="K567" s="86" t="str">
        <f t="shared" si="48"/>
        <v/>
      </c>
      <c r="L567" s="55"/>
      <c r="M567" s="55"/>
      <c r="N567" s="34"/>
      <c r="O567" s="36"/>
      <c r="P567" s="36"/>
      <c r="Q567" s="11"/>
      <c r="R567" s="66" t="str">
        <f t="shared" si="49"/>
        <v/>
      </c>
      <c r="S567" s="69"/>
      <c r="T567" s="38"/>
      <c r="U567" s="11"/>
      <c r="V567" s="67" t="str">
        <f t="shared" si="50"/>
        <v/>
      </c>
      <c r="W567" s="17" t="str">
        <f t="shared" si="53"/>
        <v/>
      </c>
      <c r="X567" s="152" t="str">
        <f t="shared" si="51"/>
        <v/>
      </c>
    </row>
    <row r="568" spans="1:24" s="10" customFormat="1" ht="45.75" customHeight="1" thickBot="1" x14ac:dyDescent="0.25">
      <c r="A568" s="11" t="s">
        <v>9</v>
      </c>
      <c r="B568" s="1"/>
      <c r="C568" s="1"/>
      <c r="D568" s="188" t="str">
        <f t="shared" si="52"/>
        <v xml:space="preserve"> / </v>
      </c>
      <c r="E568" s="11" t="s">
        <v>9</v>
      </c>
      <c r="F568" s="78" t="s">
        <v>1372</v>
      </c>
      <c r="G568" s="72">
        <v>560</v>
      </c>
      <c r="H568" s="55"/>
      <c r="I568" s="70"/>
      <c r="J568" s="74"/>
      <c r="K568" s="86" t="str">
        <f t="shared" si="48"/>
        <v/>
      </c>
      <c r="L568" s="55"/>
      <c r="M568" s="55"/>
      <c r="N568" s="34"/>
      <c r="O568" s="36"/>
      <c r="P568" s="36"/>
      <c r="Q568" s="11"/>
      <c r="R568" s="66" t="str">
        <f t="shared" si="49"/>
        <v/>
      </c>
      <c r="S568" s="69"/>
      <c r="T568" s="38"/>
      <c r="U568" s="11"/>
      <c r="V568" s="67" t="str">
        <f t="shared" si="50"/>
        <v/>
      </c>
      <c r="W568" s="17" t="str">
        <f t="shared" si="53"/>
        <v/>
      </c>
      <c r="X568" s="152" t="str">
        <f t="shared" si="51"/>
        <v/>
      </c>
    </row>
    <row r="569" spans="1:24" s="10" customFormat="1" ht="45.75" customHeight="1" thickBot="1" x14ac:dyDescent="0.25">
      <c r="A569" s="11" t="s">
        <v>9</v>
      </c>
      <c r="B569" s="1"/>
      <c r="C569" s="1"/>
      <c r="D569" s="188" t="str">
        <f t="shared" si="52"/>
        <v xml:space="preserve"> / </v>
      </c>
      <c r="E569" s="11" t="s">
        <v>9</v>
      </c>
      <c r="F569" s="78" t="s">
        <v>1372</v>
      </c>
      <c r="G569" s="72">
        <v>561</v>
      </c>
      <c r="H569" s="55"/>
      <c r="I569" s="70"/>
      <c r="J569" s="74"/>
      <c r="K569" s="86" t="str">
        <f t="shared" si="48"/>
        <v/>
      </c>
      <c r="L569" s="55"/>
      <c r="M569" s="55"/>
      <c r="N569" s="34"/>
      <c r="O569" s="36"/>
      <c r="P569" s="36"/>
      <c r="Q569" s="11"/>
      <c r="R569" s="66" t="str">
        <f t="shared" si="49"/>
        <v/>
      </c>
      <c r="S569" s="69"/>
      <c r="T569" s="38"/>
      <c r="U569" s="11"/>
      <c r="V569" s="67" t="str">
        <f t="shared" si="50"/>
        <v/>
      </c>
      <c r="W569" s="17" t="str">
        <f t="shared" si="53"/>
        <v/>
      </c>
      <c r="X569" s="152" t="str">
        <f t="shared" si="51"/>
        <v/>
      </c>
    </row>
    <row r="570" spans="1:24" s="10" customFormat="1" ht="45.75" customHeight="1" thickBot="1" x14ac:dyDescent="0.25">
      <c r="A570" s="11" t="s">
        <v>9</v>
      </c>
      <c r="B570" s="1"/>
      <c r="C570" s="1"/>
      <c r="D570" s="188" t="str">
        <f t="shared" si="52"/>
        <v xml:space="preserve"> / </v>
      </c>
      <c r="E570" s="11" t="s">
        <v>9</v>
      </c>
      <c r="F570" s="78" t="s">
        <v>1372</v>
      </c>
      <c r="G570" s="72">
        <v>562</v>
      </c>
      <c r="H570" s="55"/>
      <c r="I570" s="70"/>
      <c r="J570" s="74"/>
      <c r="K570" s="86" t="str">
        <f t="shared" si="48"/>
        <v/>
      </c>
      <c r="L570" s="55"/>
      <c r="M570" s="55"/>
      <c r="N570" s="34"/>
      <c r="O570" s="36"/>
      <c r="P570" s="36"/>
      <c r="Q570" s="11"/>
      <c r="R570" s="66" t="str">
        <f t="shared" si="49"/>
        <v/>
      </c>
      <c r="S570" s="69"/>
      <c r="T570" s="38"/>
      <c r="U570" s="11"/>
      <c r="V570" s="67" t="str">
        <f t="shared" si="50"/>
        <v/>
      </c>
      <c r="W570" s="17" t="str">
        <f t="shared" si="53"/>
        <v/>
      </c>
      <c r="X570" s="152" t="str">
        <f t="shared" si="51"/>
        <v/>
      </c>
    </row>
    <row r="571" spans="1:24" s="10" customFormat="1" ht="45.75" customHeight="1" thickBot="1" x14ac:dyDescent="0.25">
      <c r="A571" s="11" t="s">
        <v>9</v>
      </c>
      <c r="B571" s="1"/>
      <c r="C571" s="1"/>
      <c r="D571" s="188" t="str">
        <f t="shared" si="52"/>
        <v xml:space="preserve"> / </v>
      </c>
      <c r="E571" s="11" t="s">
        <v>9</v>
      </c>
      <c r="F571" s="78" t="s">
        <v>1372</v>
      </c>
      <c r="G571" s="72">
        <v>563</v>
      </c>
      <c r="H571" s="55"/>
      <c r="I571" s="70"/>
      <c r="J571" s="74"/>
      <c r="K571" s="86" t="str">
        <f t="shared" si="48"/>
        <v/>
      </c>
      <c r="L571" s="55"/>
      <c r="M571" s="55"/>
      <c r="N571" s="34"/>
      <c r="O571" s="36"/>
      <c r="P571" s="36"/>
      <c r="Q571" s="11"/>
      <c r="R571" s="66" t="str">
        <f t="shared" si="49"/>
        <v/>
      </c>
      <c r="S571" s="69"/>
      <c r="T571" s="38"/>
      <c r="U571" s="11"/>
      <c r="V571" s="67" t="str">
        <f t="shared" si="50"/>
        <v/>
      </c>
      <c r="W571" s="17" t="str">
        <f t="shared" si="53"/>
        <v/>
      </c>
      <c r="X571" s="152" t="str">
        <f t="shared" si="51"/>
        <v/>
      </c>
    </row>
    <row r="572" spans="1:24" s="10" customFormat="1" ht="45.75" customHeight="1" thickBot="1" x14ac:dyDescent="0.25">
      <c r="A572" s="11" t="s">
        <v>9</v>
      </c>
      <c r="B572" s="1"/>
      <c r="C572" s="1"/>
      <c r="D572" s="188" t="str">
        <f t="shared" si="52"/>
        <v xml:space="preserve"> / </v>
      </c>
      <c r="E572" s="11" t="s">
        <v>9</v>
      </c>
      <c r="F572" s="78" t="s">
        <v>1372</v>
      </c>
      <c r="G572" s="72">
        <v>564</v>
      </c>
      <c r="H572" s="55"/>
      <c r="I572" s="70"/>
      <c r="J572" s="74"/>
      <c r="K572" s="86" t="str">
        <f t="shared" si="48"/>
        <v/>
      </c>
      <c r="L572" s="55"/>
      <c r="M572" s="55"/>
      <c r="N572" s="34"/>
      <c r="O572" s="36"/>
      <c r="P572" s="36"/>
      <c r="Q572" s="11"/>
      <c r="R572" s="66" t="str">
        <f t="shared" si="49"/>
        <v/>
      </c>
      <c r="S572" s="69"/>
      <c r="T572" s="38"/>
      <c r="U572" s="11"/>
      <c r="V572" s="67" t="str">
        <f t="shared" si="50"/>
        <v/>
      </c>
      <c r="W572" s="17" t="str">
        <f t="shared" si="53"/>
        <v/>
      </c>
      <c r="X572" s="152" t="str">
        <f t="shared" si="51"/>
        <v/>
      </c>
    </row>
    <row r="573" spans="1:24" s="10" customFormat="1" ht="45.75" customHeight="1" thickBot="1" x14ac:dyDescent="0.25">
      <c r="A573" s="11" t="s">
        <v>9</v>
      </c>
      <c r="B573" s="1"/>
      <c r="C573" s="1"/>
      <c r="D573" s="188" t="str">
        <f t="shared" si="52"/>
        <v xml:space="preserve"> / </v>
      </c>
      <c r="E573" s="11" t="s">
        <v>9</v>
      </c>
      <c r="F573" s="78" t="s">
        <v>1372</v>
      </c>
      <c r="G573" s="72">
        <v>565</v>
      </c>
      <c r="H573" s="55"/>
      <c r="I573" s="70"/>
      <c r="J573" s="74"/>
      <c r="K573" s="86" t="str">
        <f t="shared" si="48"/>
        <v/>
      </c>
      <c r="L573" s="55"/>
      <c r="M573" s="55"/>
      <c r="N573" s="34"/>
      <c r="O573" s="36"/>
      <c r="P573" s="36"/>
      <c r="Q573" s="11"/>
      <c r="R573" s="66" t="str">
        <f t="shared" si="49"/>
        <v/>
      </c>
      <c r="S573" s="69"/>
      <c r="T573" s="38"/>
      <c r="U573" s="11"/>
      <c r="V573" s="67" t="str">
        <f t="shared" si="50"/>
        <v/>
      </c>
      <c r="W573" s="17" t="str">
        <f t="shared" si="53"/>
        <v/>
      </c>
      <c r="X573" s="152" t="str">
        <f t="shared" si="51"/>
        <v/>
      </c>
    </row>
    <row r="574" spans="1:24" s="10" customFormat="1" ht="45.75" customHeight="1" thickBot="1" x14ac:dyDescent="0.25">
      <c r="A574" s="11" t="s">
        <v>9</v>
      </c>
      <c r="B574" s="1"/>
      <c r="C574" s="1"/>
      <c r="D574" s="188" t="str">
        <f t="shared" si="52"/>
        <v xml:space="preserve"> / </v>
      </c>
      <c r="E574" s="11" t="s">
        <v>9</v>
      </c>
      <c r="F574" s="78" t="s">
        <v>1372</v>
      </c>
      <c r="G574" s="72">
        <v>566</v>
      </c>
      <c r="H574" s="55"/>
      <c r="I574" s="70"/>
      <c r="J574" s="74"/>
      <c r="K574" s="86" t="str">
        <f t="shared" si="48"/>
        <v/>
      </c>
      <c r="L574" s="55"/>
      <c r="M574" s="55"/>
      <c r="N574" s="34"/>
      <c r="O574" s="36"/>
      <c r="P574" s="36"/>
      <c r="Q574" s="11"/>
      <c r="R574" s="66" t="str">
        <f t="shared" si="49"/>
        <v/>
      </c>
      <c r="S574" s="69"/>
      <c r="T574" s="38"/>
      <c r="U574" s="11"/>
      <c r="V574" s="67" t="str">
        <f t="shared" si="50"/>
        <v/>
      </c>
      <c r="W574" s="17" t="str">
        <f t="shared" si="53"/>
        <v/>
      </c>
      <c r="X574" s="152" t="str">
        <f t="shared" si="51"/>
        <v/>
      </c>
    </row>
    <row r="575" spans="1:24" s="10" customFormat="1" ht="45.75" customHeight="1" thickBot="1" x14ac:dyDescent="0.25">
      <c r="A575" s="11" t="s">
        <v>9</v>
      </c>
      <c r="B575" s="1"/>
      <c r="C575" s="1"/>
      <c r="D575" s="188" t="str">
        <f t="shared" si="52"/>
        <v xml:space="preserve"> / </v>
      </c>
      <c r="E575" s="11" t="s">
        <v>9</v>
      </c>
      <c r="F575" s="78" t="s">
        <v>1372</v>
      </c>
      <c r="G575" s="72">
        <v>567</v>
      </c>
      <c r="H575" s="55"/>
      <c r="I575" s="70"/>
      <c r="J575" s="74"/>
      <c r="K575" s="86" t="str">
        <f t="shared" si="48"/>
        <v/>
      </c>
      <c r="L575" s="55"/>
      <c r="M575" s="55"/>
      <c r="N575" s="34"/>
      <c r="O575" s="36"/>
      <c r="P575" s="36"/>
      <c r="Q575" s="11"/>
      <c r="R575" s="66" t="str">
        <f t="shared" si="49"/>
        <v/>
      </c>
      <c r="S575" s="69"/>
      <c r="T575" s="38"/>
      <c r="U575" s="11"/>
      <c r="V575" s="67" t="str">
        <f t="shared" si="50"/>
        <v/>
      </c>
      <c r="W575" s="17" t="str">
        <f t="shared" si="53"/>
        <v/>
      </c>
      <c r="X575" s="152" t="str">
        <f t="shared" si="51"/>
        <v/>
      </c>
    </row>
    <row r="576" spans="1:24" s="10" customFormat="1" ht="45.75" customHeight="1" thickBot="1" x14ac:dyDescent="0.25">
      <c r="A576" s="11" t="s">
        <v>9</v>
      </c>
      <c r="B576" s="1"/>
      <c r="C576" s="1"/>
      <c r="D576" s="188" t="str">
        <f t="shared" si="52"/>
        <v xml:space="preserve"> / </v>
      </c>
      <c r="E576" s="11" t="s">
        <v>9</v>
      </c>
      <c r="F576" s="78" t="s">
        <v>1372</v>
      </c>
      <c r="G576" s="72">
        <v>568</v>
      </c>
      <c r="H576" s="55"/>
      <c r="I576" s="70"/>
      <c r="J576" s="74"/>
      <c r="K576" s="86" t="str">
        <f t="shared" si="48"/>
        <v/>
      </c>
      <c r="L576" s="55"/>
      <c r="M576" s="55"/>
      <c r="N576" s="34"/>
      <c r="O576" s="36"/>
      <c r="P576" s="36"/>
      <c r="Q576" s="11"/>
      <c r="R576" s="66" t="str">
        <f t="shared" si="49"/>
        <v/>
      </c>
      <c r="S576" s="69"/>
      <c r="T576" s="38"/>
      <c r="U576" s="11"/>
      <c r="V576" s="67" t="str">
        <f t="shared" si="50"/>
        <v/>
      </c>
      <c r="W576" s="17" t="str">
        <f t="shared" si="53"/>
        <v/>
      </c>
      <c r="X576" s="152" t="str">
        <f t="shared" si="51"/>
        <v/>
      </c>
    </row>
    <row r="577" spans="1:24" s="10" customFormat="1" ht="45.75" customHeight="1" thickBot="1" x14ac:dyDescent="0.25">
      <c r="A577" s="11" t="s">
        <v>9</v>
      </c>
      <c r="B577" s="1"/>
      <c r="C577" s="1"/>
      <c r="D577" s="188" t="str">
        <f t="shared" si="52"/>
        <v xml:space="preserve"> / </v>
      </c>
      <c r="E577" s="11" t="s">
        <v>9</v>
      </c>
      <c r="F577" s="78" t="s">
        <v>1372</v>
      </c>
      <c r="G577" s="72">
        <v>569</v>
      </c>
      <c r="H577" s="55"/>
      <c r="I577" s="70"/>
      <c r="J577" s="74"/>
      <c r="K577" s="86" t="str">
        <f t="shared" si="48"/>
        <v/>
      </c>
      <c r="L577" s="55"/>
      <c r="M577" s="55"/>
      <c r="N577" s="34"/>
      <c r="O577" s="36"/>
      <c r="P577" s="36"/>
      <c r="Q577" s="11"/>
      <c r="R577" s="66" t="str">
        <f t="shared" si="49"/>
        <v/>
      </c>
      <c r="S577" s="69"/>
      <c r="T577" s="38"/>
      <c r="U577" s="11"/>
      <c r="V577" s="67" t="str">
        <f t="shared" si="50"/>
        <v/>
      </c>
      <c r="W577" s="17" t="str">
        <f t="shared" si="53"/>
        <v/>
      </c>
      <c r="X577" s="152" t="str">
        <f t="shared" si="51"/>
        <v/>
      </c>
    </row>
    <row r="578" spans="1:24" s="10" customFormat="1" ht="45.75" customHeight="1" thickBot="1" x14ac:dyDescent="0.25">
      <c r="A578" s="11" t="s">
        <v>9</v>
      </c>
      <c r="B578" s="1"/>
      <c r="C578" s="1"/>
      <c r="D578" s="188" t="str">
        <f t="shared" si="52"/>
        <v xml:space="preserve"> / </v>
      </c>
      <c r="E578" s="11" t="s">
        <v>9</v>
      </c>
      <c r="F578" s="78" t="s">
        <v>1372</v>
      </c>
      <c r="G578" s="72">
        <v>570</v>
      </c>
      <c r="H578" s="55"/>
      <c r="I578" s="70"/>
      <c r="J578" s="74"/>
      <c r="K578" s="86" t="str">
        <f t="shared" si="48"/>
        <v/>
      </c>
      <c r="L578" s="55"/>
      <c r="M578" s="55"/>
      <c r="N578" s="34"/>
      <c r="O578" s="36"/>
      <c r="P578" s="36"/>
      <c r="Q578" s="11"/>
      <c r="R578" s="66" t="str">
        <f t="shared" si="49"/>
        <v/>
      </c>
      <c r="S578" s="69"/>
      <c r="T578" s="38"/>
      <c r="U578" s="11"/>
      <c r="V578" s="67" t="str">
        <f t="shared" si="50"/>
        <v/>
      </c>
      <c r="W578" s="17" t="str">
        <f t="shared" si="53"/>
        <v/>
      </c>
      <c r="X578" s="152" t="str">
        <f t="shared" si="51"/>
        <v/>
      </c>
    </row>
    <row r="579" spans="1:24" s="10" customFormat="1" ht="45.75" customHeight="1" thickBot="1" x14ac:dyDescent="0.25">
      <c r="A579" s="11" t="s">
        <v>9</v>
      </c>
      <c r="B579" s="1"/>
      <c r="C579" s="1"/>
      <c r="D579" s="188" t="str">
        <f t="shared" si="52"/>
        <v xml:space="preserve"> / </v>
      </c>
      <c r="E579" s="11" t="s">
        <v>9</v>
      </c>
      <c r="F579" s="78" t="s">
        <v>1372</v>
      </c>
      <c r="G579" s="72">
        <v>571</v>
      </c>
      <c r="H579" s="55"/>
      <c r="I579" s="70"/>
      <c r="J579" s="74"/>
      <c r="K579" s="86" t="str">
        <f t="shared" si="48"/>
        <v/>
      </c>
      <c r="L579" s="55"/>
      <c r="M579" s="55"/>
      <c r="N579" s="34"/>
      <c r="O579" s="36"/>
      <c r="P579" s="36"/>
      <c r="Q579" s="11"/>
      <c r="R579" s="66" t="str">
        <f t="shared" si="49"/>
        <v/>
      </c>
      <c r="S579" s="69"/>
      <c r="T579" s="38"/>
      <c r="U579" s="11"/>
      <c r="V579" s="67" t="str">
        <f t="shared" si="50"/>
        <v/>
      </c>
      <c r="W579" s="17" t="str">
        <f t="shared" si="53"/>
        <v/>
      </c>
      <c r="X579" s="152" t="str">
        <f t="shared" si="51"/>
        <v/>
      </c>
    </row>
    <row r="580" spans="1:24" s="10" customFormat="1" ht="45.75" customHeight="1" thickBot="1" x14ac:dyDescent="0.25">
      <c r="A580" s="11" t="s">
        <v>9</v>
      </c>
      <c r="B580" s="1"/>
      <c r="C580" s="1"/>
      <c r="D580" s="188" t="str">
        <f t="shared" si="52"/>
        <v xml:space="preserve"> / </v>
      </c>
      <c r="E580" s="11" t="s">
        <v>9</v>
      </c>
      <c r="F580" s="78" t="s">
        <v>1372</v>
      </c>
      <c r="G580" s="72">
        <v>572</v>
      </c>
      <c r="H580" s="55"/>
      <c r="I580" s="70"/>
      <c r="J580" s="74"/>
      <c r="K580" s="86" t="str">
        <f t="shared" si="48"/>
        <v/>
      </c>
      <c r="L580" s="55"/>
      <c r="M580" s="55"/>
      <c r="N580" s="34"/>
      <c r="O580" s="36"/>
      <c r="P580" s="36"/>
      <c r="Q580" s="11"/>
      <c r="R580" s="66" t="str">
        <f t="shared" si="49"/>
        <v/>
      </c>
      <c r="S580" s="69"/>
      <c r="T580" s="38"/>
      <c r="U580" s="11"/>
      <c r="V580" s="67" t="str">
        <f t="shared" si="50"/>
        <v/>
      </c>
      <c r="W580" s="17" t="str">
        <f t="shared" si="53"/>
        <v/>
      </c>
      <c r="X580" s="152" t="str">
        <f t="shared" si="51"/>
        <v/>
      </c>
    </row>
    <row r="581" spans="1:24" s="10" customFormat="1" ht="45.75" customHeight="1" thickBot="1" x14ac:dyDescent="0.25">
      <c r="A581" s="11" t="s">
        <v>9</v>
      </c>
      <c r="B581" s="1"/>
      <c r="C581" s="1"/>
      <c r="D581" s="188" t="str">
        <f t="shared" si="52"/>
        <v xml:space="preserve"> / </v>
      </c>
      <c r="E581" s="11" t="s">
        <v>9</v>
      </c>
      <c r="F581" s="78" t="s">
        <v>1372</v>
      </c>
      <c r="G581" s="72">
        <v>573</v>
      </c>
      <c r="H581" s="55"/>
      <c r="I581" s="70"/>
      <c r="J581" s="74"/>
      <c r="K581" s="86" t="str">
        <f t="shared" si="48"/>
        <v/>
      </c>
      <c r="L581" s="55"/>
      <c r="M581" s="55"/>
      <c r="N581" s="34"/>
      <c r="O581" s="36"/>
      <c r="P581" s="36"/>
      <c r="Q581" s="11"/>
      <c r="R581" s="66" t="str">
        <f t="shared" si="49"/>
        <v/>
      </c>
      <c r="S581" s="69"/>
      <c r="T581" s="38"/>
      <c r="U581" s="11"/>
      <c r="V581" s="67" t="str">
        <f t="shared" si="50"/>
        <v/>
      </c>
      <c r="W581" s="17" t="str">
        <f t="shared" si="53"/>
        <v/>
      </c>
      <c r="X581" s="152" t="str">
        <f t="shared" si="51"/>
        <v/>
      </c>
    </row>
    <row r="582" spans="1:24" s="10" customFormat="1" ht="45.75" customHeight="1" thickBot="1" x14ac:dyDescent="0.25">
      <c r="A582" s="11" t="s">
        <v>9</v>
      </c>
      <c r="B582" s="1"/>
      <c r="C582" s="1"/>
      <c r="D582" s="188" t="str">
        <f t="shared" si="52"/>
        <v xml:space="preserve"> / </v>
      </c>
      <c r="E582" s="11" t="s">
        <v>9</v>
      </c>
      <c r="F582" s="78" t="s">
        <v>1372</v>
      </c>
      <c r="G582" s="72">
        <v>574</v>
      </c>
      <c r="H582" s="55"/>
      <c r="I582" s="70"/>
      <c r="J582" s="74"/>
      <c r="K582" s="86" t="str">
        <f t="shared" si="48"/>
        <v/>
      </c>
      <c r="L582" s="55"/>
      <c r="M582" s="55"/>
      <c r="N582" s="34"/>
      <c r="O582" s="36"/>
      <c r="P582" s="36"/>
      <c r="Q582" s="11"/>
      <c r="R582" s="66" t="str">
        <f t="shared" si="49"/>
        <v/>
      </c>
      <c r="S582" s="69"/>
      <c r="T582" s="38"/>
      <c r="U582" s="11"/>
      <c r="V582" s="67" t="str">
        <f t="shared" si="50"/>
        <v/>
      </c>
      <c r="W582" s="17" t="str">
        <f t="shared" si="53"/>
        <v/>
      </c>
      <c r="X582" s="152" t="str">
        <f t="shared" si="51"/>
        <v/>
      </c>
    </row>
    <row r="583" spans="1:24" s="10" customFormat="1" ht="45.75" customHeight="1" thickBot="1" x14ac:dyDescent="0.25">
      <c r="A583" s="11" t="s">
        <v>9</v>
      </c>
      <c r="B583" s="1"/>
      <c r="C583" s="1"/>
      <c r="D583" s="188" t="str">
        <f t="shared" si="52"/>
        <v xml:space="preserve"> / </v>
      </c>
      <c r="E583" s="11" t="s">
        <v>9</v>
      </c>
      <c r="F583" s="78" t="s">
        <v>1372</v>
      </c>
      <c r="G583" s="72">
        <v>575</v>
      </c>
      <c r="H583" s="55"/>
      <c r="I583" s="70"/>
      <c r="J583" s="74"/>
      <c r="K583" s="86" t="str">
        <f t="shared" si="48"/>
        <v/>
      </c>
      <c r="L583" s="55"/>
      <c r="M583" s="55"/>
      <c r="N583" s="34"/>
      <c r="O583" s="36"/>
      <c r="P583" s="36"/>
      <c r="Q583" s="11"/>
      <c r="R583" s="66" t="str">
        <f t="shared" si="49"/>
        <v/>
      </c>
      <c r="S583" s="69"/>
      <c r="T583" s="38"/>
      <c r="U583" s="11"/>
      <c r="V583" s="67" t="str">
        <f t="shared" si="50"/>
        <v/>
      </c>
      <c r="W583" s="17" t="str">
        <f t="shared" si="53"/>
        <v/>
      </c>
      <c r="X583" s="152" t="str">
        <f t="shared" si="51"/>
        <v/>
      </c>
    </row>
    <row r="584" spans="1:24" s="10" customFormat="1" ht="45.75" customHeight="1" thickBot="1" x14ac:dyDescent="0.25">
      <c r="A584" s="11" t="s">
        <v>9</v>
      </c>
      <c r="B584" s="1"/>
      <c r="C584" s="1"/>
      <c r="D584" s="188" t="str">
        <f t="shared" si="52"/>
        <v xml:space="preserve"> / </v>
      </c>
      <c r="E584" s="11" t="s">
        <v>9</v>
      </c>
      <c r="F584" s="78" t="s">
        <v>1372</v>
      </c>
      <c r="G584" s="72">
        <v>576</v>
      </c>
      <c r="H584" s="55"/>
      <c r="I584" s="70"/>
      <c r="J584" s="74"/>
      <c r="K584" s="86" t="str">
        <f t="shared" si="48"/>
        <v/>
      </c>
      <c r="L584" s="55"/>
      <c r="M584" s="55"/>
      <c r="N584" s="34"/>
      <c r="O584" s="36"/>
      <c r="P584" s="36"/>
      <c r="Q584" s="11"/>
      <c r="R584" s="66" t="str">
        <f t="shared" si="49"/>
        <v/>
      </c>
      <c r="S584" s="69"/>
      <c r="T584" s="38"/>
      <c r="U584" s="11"/>
      <c r="V584" s="67" t="str">
        <f t="shared" si="50"/>
        <v/>
      </c>
      <c r="W584" s="17" t="str">
        <f t="shared" si="53"/>
        <v/>
      </c>
      <c r="X584" s="152" t="str">
        <f t="shared" si="51"/>
        <v/>
      </c>
    </row>
    <row r="585" spans="1:24" s="10" customFormat="1" ht="45.75" customHeight="1" thickBot="1" x14ac:dyDescent="0.25">
      <c r="A585" s="11" t="s">
        <v>9</v>
      </c>
      <c r="B585" s="1"/>
      <c r="C585" s="1"/>
      <c r="D585" s="188" t="str">
        <f t="shared" si="52"/>
        <v xml:space="preserve"> / </v>
      </c>
      <c r="E585" s="11" t="s">
        <v>9</v>
      </c>
      <c r="F585" s="78" t="s">
        <v>1372</v>
      </c>
      <c r="G585" s="72">
        <v>577</v>
      </c>
      <c r="H585" s="55"/>
      <c r="I585" s="70"/>
      <c r="J585" s="74"/>
      <c r="K585" s="86" t="str">
        <f t="shared" ref="K585:K648" si="54">IF($J$6="© DQS GmbH 2023",IF($J585="","",VLOOKUP($J585,BDKSTAB,3,FALSE))&amp;IF($J585="","",", Berufsgattung = "&amp;IF($J585="","",VLOOKUP($J585,BDKSTAB,2,FALSE))),"Copyright verletzt")</f>
        <v/>
      </c>
      <c r="L585" s="55"/>
      <c r="M585" s="55"/>
      <c r="N585" s="34"/>
      <c r="O585" s="36"/>
      <c r="P585" s="36"/>
      <c r="Q585" s="11"/>
      <c r="R585" s="66" t="str">
        <f t="shared" ref="R585:R648" si="55">IF(O585=0,"",O585*S585)</f>
        <v/>
      </c>
      <c r="S585" s="69"/>
      <c r="T585" s="38"/>
      <c r="U585" s="11"/>
      <c r="V585" s="67" t="str">
        <f t="shared" ref="V585:V648" si="56">IF($J585="","",VLOOKUP($J585,BDKSTAB,4,FALSE))</f>
        <v/>
      </c>
      <c r="W585" s="17" t="str">
        <f t="shared" si="53"/>
        <v/>
      </c>
      <c r="X585" s="152" t="str">
        <f t="shared" ref="X585:X648" si="57">IF($J585="","",VLOOKUP($J585,BDKSTAB,7,FALSE))</f>
        <v/>
      </c>
    </row>
    <row r="586" spans="1:24" s="10" customFormat="1" ht="45.75" customHeight="1" thickBot="1" x14ac:dyDescent="0.25">
      <c r="A586" s="11" t="s">
        <v>9</v>
      </c>
      <c r="B586" s="1"/>
      <c r="C586" s="1"/>
      <c r="D586" s="188" t="str">
        <f t="shared" ref="D586:D649" si="58">B586&amp;" / "&amp;C586</f>
        <v xml:space="preserve"> / </v>
      </c>
      <c r="E586" s="11" t="s">
        <v>9</v>
      </c>
      <c r="F586" s="78" t="s">
        <v>1372</v>
      </c>
      <c r="G586" s="72">
        <v>578</v>
      </c>
      <c r="H586" s="55"/>
      <c r="I586" s="70"/>
      <c r="J586" s="74"/>
      <c r="K586" s="86" t="str">
        <f t="shared" si="54"/>
        <v/>
      </c>
      <c r="L586" s="55"/>
      <c r="M586" s="55"/>
      <c r="N586" s="34"/>
      <c r="O586" s="36"/>
      <c r="P586" s="36"/>
      <c r="Q586" s="11"/>
      <c r="R586" s="66" t="str">
        <f t="shared" si="55"/>
        <v/>
      </c>
      <c r="S586" s="69"/>
      <c r="T586" s="38"/>
      <c r="U586" s="11"/>
      <c r="V586" s="67" t="str">
        <f t="shared" si="56"/>
        <v/>
      </c>
      <c r="W586" s="17" t="str">
        <f t="shared" ref="W586:W649" si="59">IF(V586="","",IF(IF(X586="S",(V586),(V586*1.25))&lt;S586,"Überschreitung = Typ2",IF(IF(X586="S",(V586),(V586*1.25))&gt;R586,"OK!, Bitte Typ 1 entragen!","OK!, Bitte Typ 1 entragen!")))</f>
        <v/>
      </c>
      <c r="X586" s="152" t="str">
        <f t="shared" si="57"/>
        <v/>
      </c>
    </row>
    <row r="587" spans="1:24" s="10" customFormat="1" ht="45.75" customHeight="1" thickBot="1" x14ac:dyDescent="0.25">
      <c r="A587" s="11" t="s">
        <v>9</v>
      </c>
      <c r="B587" s="1"/>
      <c r="C587" s="1"/>
      <c r="D587" s="188" t="str">
        <f t="shared" si="58"/>
        <v xml:space="preserve"> / </v>
      </c>
      <c r="E587" s="11" t="s">
        <v>9</v>
      </c>
      <c r="F587" s="78" t="s">
        <v>1372</v>
      </c>
      <c r="G587" s="72">
        <v>579</v>
      </c>
      <c r="H587" s="55"/>
      <c r="I587" s="70"/>
      <c r="J587" s="74"/>
      <c r="K587" s="86" t="str">
        <f t="shared" si="54"/>
        <v/>
      </c>
      <c r="L587" s="55"/>
      <c r="M587" s="55"/>
      <c r="N587" s="34"/>
      <c r="O587" s="36"/>
      <c r="P587" s="36"/>
      <c r="Q587" s="11"/>
      <c r="R587" s="66" t="str">
        <f t="shared" si="55"/>
        <v/>
      </c>
      <c r="S587" s="69"/>
      <c r="T587" s="38"/>
      <c r="U587" s="11"/>
      <c r="V587" s="67" t="str">
        <f t="shared" si="56"/>
        <v/>
      </c>
      <c r="W587" s="17" t="str">
        <f t="shared" si="59"/>
        <v/>
      </c>
      <c r="X587" s="152" t="str">
        <f t="shared" si="57"/>
        <v/>
      </c>
    </row>
    <row r="588" spans="1:24" s="10" customFormat="1" ht="45.75" customHeight="1" thickBot="1" x14ac:dyDescent="0.25">
      <c r="A588" s="11" t="s">
        <v>9</v>
      </c>
      <c r="B588" s="1"/>
      <c r="C588" s="1"/>
      <c r="D588" s="188" t="str">
        <f t="shared" si="58"/>
        <v xml:space="preserve"> / </v>
      </c>
      <c r="E588" s="11" t="s">
        <v>9</v>
      </c>
      <c r="F588" s="78" t="s">
        <v>1372</v>
      </c>
      <c r="G588" s="72">
        <v>580</v>
      </c>
      <c r="H588" s="55"/>
      <c r="I588" s="70"/>
      <c r="J588" s="74"/>
      <c r="K588" s="86" t="str">
        <f t="shared" si="54"/>
        <v/>
      </c>
      <c r="L588" s="55"/>
      <c r="M588" s="55"/>
      <c r="N588" s="34"/>
      <c r="O588" s="36"/>
      <c r="P588" s="36"/>
      <c r="Q588" s="11"/>
      <c r="R588" s="66" t="str">
        <f t="shared" si="55"/>
        <v/>
      </c>
      <c r="S588" s="69"/>
      <c r="T588" s="38"/>
      <c r="U588" s="11"/>
      <c r="V588" s="67" t="str">
        <f t="shared" si="56"/>
        <v/>
      </c>
      <c r="W588" s="17" t="str">
        <f t="shared" si="59"/>
        <v/>
      </c>
      <c r="X588" s="152" t="str">
        <f t="shared" si="57"/>
        <v/>
      </c>
    </row>
    <row r="589" spans="1:24" s="10" customFormat="1" ht="45.75" customHeight="1" thickBot="1" x14ac:dyDescent="0.25">
      <c r="A589" s="11" t="s">
        <v>9</v>
      </c>
      <c r="B589" s="1"/>
      <c r="C589" s="1"/>
      <c r="D589" s="188" t="str">
        <f t="shared" si="58"/>
        <v xml:space="preserve"> / </v>
      </c>
      <c r="E589" s="11" t="s">
        <v>9</v>
      </c>
      <c r="F589" s="78" t="s">
        <v>1372</v>
      </c>
      <c r="G589" s="72">
        <v>581</v>
      </c>
      <c r="H589" s="55"/>
      <c r="I589" s="70"/>
      <c r="J589" s="74"/>
      <c r="K589" s="86" t="str">
        <f t="shared" si="54"/>
        <v/>
      </c>
      <c r="L589" s="55"/>
      <c r="M589" s="55"/>
      <c r="N589" s="34"/>
      <c r="O589" s="36"/>
      <c r="P589" s="36"/>
      <c r="Q589" s="11"/>
      <c r="R589" s="66" t="str">
        <f t="shared" si="55"/>
        <v/>
      </c>
      <c r="S589" s="69"/>
      <c r="T589" s="38"/>
      <c r="U589" s="11"/>
      <c r="V589" s="67" t="str">
        <f t="shared" si="56"/>
        <v/>
      </c>
      <c r="W589" s="17" t="str">
        <f t="shared" si="59"/>
        <v/>
      </c>
      <c r="X589" s="152" t="str">
        <f t="shared" si="57"/>
        <v/>
      </c>
    </row>
    <row r="590" spans="1:24" s="10" customFormat="1" ht="45.75" customHeight="1" thickBot="1" x14ac:dyDescent="0.25">
      <c r="A590" s="11" t="s">
        <v>9</v>
      </c>
      <c r="B590" s="1"/>
      <c r="C590" s="1"/>
      <c r="D590" s="188" t="str">
        <f t="shared" si="58"/>
        <v xml:space="preserve"> / </v>
      </c>
      <c r="E590" s="11" t="s">
        <v>9</v>
      </c>
      <c r="F590" s="78" t="s">
        <v>1372</v>
      </c>
      <c r="G590" s="72">
        <v>582</v>
      </c>
      <c r="H590" s="55"/>
      <c r="I590" s="70"/>
      <c r="J590" s="74"/>
      <c r="K590" s="86" t="str">
        <f t="shared" si="54"/>
        <v/>
      </c>
      <c r="L590" s="55"/>
      <c r="M590" s="55"/>
      <c r="N590" s="34"/>
      <c r="O590" s="36"/>
      <c r="P590" s="36"/>
      <c r="Q590" s="11"/>
      <c r="R590" s="66" t="str">
        <f t="shared" si="55"/>
        <v/>
      </c>
      <c r="S590" s="69"/>
      <c r="T590" s="38"/>
      <c r="U590" s="11"/>
      <c r="V590" s="67" t="str">
        <f t="shared" si="56"/>
        <v/>
      </c>
      <c r="W590" s="17" t="str">
        <f t="shared" si="59"/>
        <v/>
      </c>
      <c r="X590" s="152" t="str">
        <f t="shared" si="57"/>
        <v/>
      </c>
    </row>
    <row r="591" spans="1:24" s="10" customFormat="1" ht="45.75" customHeight="1" thickBot="1" x14ac:dyDescent="0.25">
      <c r="A591" s="11" t="s">
        <v>9</v>
      </c>
      <c r="B591" s="1"/>
      <c r="C591" s="1"/>
      <c r="D591" s="188" t="str">
        <f t="shared" si="58"/>
        <v xml:space="preserve"> / </v>
      </c>
      <c r="E591" s="11" t="s">
        <v>9</v>
      </c>
      <c r="F591" s="78" t="s">
        <v>1372</v>
      </c>
      <c r="G591" s="72">
        <v>583</v>
      </c>
      <c r="H591" s="55"/>
      <c r="I591" s="70"/>
      <c r="J591" s="74"/>
      <c r="K591" s="86" t="str">
        <f t="shared" si="54"/>
        <v/>
      </c>
      <c r="L591" s="55"/>
      <c r="M591" s="55"/>
      <c r="N591" s="34"/>
      <c r="O591" s="36"/>
      <c r="P591" s="36"/>
      <c r="Q591" s="11"/>
      <c r="R591" s="66" t="str">
        <f t="shared" si="55"/>
        <v/>
      </c>
      <c r="S591" s="69"/>
      <c r="T591" s="38"/>
      <c r="U591" s="11"/>
      <c r="V591" s="67" t="str">
        <f t="shared" si="56"/>
        <v/>
      </c>
      <c r="W591" s="17" t="str">
        <f t="shared" si="59"/>
        <v/>
      </c>
      <c r="X591" s="152" t="str">
        <f t="shared" si="57"/>
        <v/>
      </c>
    </row>
    <row r="592" spans="1:24" s="10" customFormat="1" ht="45.75" customHeight="1" thickBot="1" x14ac:dyDescent="0.25">
      <c r="A592" s="11" t="s">
        <v>9</v>
      </c>
      <c r="B592" s="1"/>
      <c r="C592" s="1"/>
      <c r="D592" s="188" t="str">
        <f t="shared" si="58"/>
        <v xml:space="preserve"> / </v>
      </c>
      <c r="E592" s="11" t="s">
        <v>9</v>
      </c>
      <c r="F592" s="78" t="s">
        <v>1372</v>
      </c>
      <c r="G592" s="72">
        <v>584</v>
      </c>
      <c r="H592" s="55"/>
      <c r="I592" s="70"/>
      <c r="J592" s="74"/>
      <c r="K592" s="86" t="str">
        <f t="shared" si="54"/>
        <v/>
      </c>
      <c r="L592" s="55"/>
      <c r="M592" s="55"/>
      <c r="N592" s="34"/>
      <c r="O592" s="36"/>
      <c r="P592" s="36"/>
      <c r="Q592" s="11"/>
      <c r="R592" s="66" t="str">
        <f t="shared" si="55"/>
        <v/>
      </c>
      <c r="S592" s="69"/>
      <c r="T592" s="38"/>
      <c r="U592" s="11"/>
      <c r="V592" s="67" t="str">
        <f t="shared" si="56"/>
        <v/>
      </c>
      <c r="W592" s="17" t="str">
        <f t="shared" si="59"/>
        <v/>
      </c>
      <c r="X592" s="152" t="str">
        <f t="shared" si="57"/>
        <v/>
      </c>
    </row>
    <row r="593" spans="1:24" s="10" customFormat="1" ht="45.75" customHeight="1" thickBot="1" x14ac:dyDescent="0.25">
      <c r="A593" s="11" t="s">
        <v>9</v>
      </c>
      <c r="B593" s="1"/>
      <c r="C593" s="1"/>
      <c r="D593" s="188" t="str">
        <f t="shared" si="58"/>
        <v xml:space="preserve"> / </v>
      </c>
      <c r="E593" s="11" t="s">
        <v>9</v>
      </c>
      <c r="F593" s="78" t="s">
        <v>1372</v>
      </c>
      <c r="G593" s="72">
        <v>585</v>
      </c>
      <c r="H593" s="55"/>
      <c r="I593" s="70"/>
      <c r="J593" s="74"/>
      <c r="K593" s="86" t="str">
        <f t="shared" si="54"/>
        <v/>
      </c>
      <c r="L593" s="55"/>
      <c r="M593" s="55"/>
      <c r="N593" s="34"/>
      <c r="O593" s="36"/>
      <c r="P593" s="36"/>
      <c r="Q593" s="11"/>
      <c r="R593" s="66" t="str">
        <f t="shared" si="55"/>
        <v/>
      </c>
      <c r="S593" s="69"/>
      <c r="T593" s="38"/>
      <c r="U593" s="11"/>
      <c r="V593" s="67" t="str">
        <f t="shared" si="56"/>
        <v/>
      </c>
      <c r="W593" s="17" t="str">
        <f t="shared" si="59"/>
        <v/>
      </c>
      <c r="X593" s="152" t="str">
        <f t="shared" si="57"/>
        <v/>
      </c>
    </row>
    <row r="594" spans="1:24" s="10" customFormat="1" ht="45.75" customHeight="1" thickBot="1" x14ac:dyDescent="0.25">
      <c r="A594" s="11" t="s">
        <v>9</v>
      </c>
      <c r="B594" s="1"/>
      <c r="C594" s="1"/>
      <c r="D594" s="188" t="str">
        <f t="shared" si="58"/>
        <v xml:space="preserve"> / </v>
      </c>
      <c r="E594" s="11" t="s">
        <v>9</v>
      </c>
      <c r="F594" s="78" t="s">
        <v>1372</v>
      </c>
      <c r="G594" s="72">
        <v>586</v>
      </c>
      <c r="H594" s="55"/>
      <c r="I594" s="70"/>
      <c r="J594" s="74"/>
      <c r="K594" s="86" t="str">
        <f t="shared" si="54"/>
        <v/>
      </c>
      <c r="L594" s="55"/>
      <c r="M594" s="55"/>
      <c r="N594" s="34"/>
      <c r="O594" s="36"/>
      <c r="P594" s="36"/>
      <c r="Q594" s="11"/>
      <c r="R594" s="66" t="str">
        <f t="shared" si="55"/>
        <v/>
      </c>
      <c r="S594" s="69"/>
      <c r="T594" s="38"/>
      <c r="U594" s="11"/>
      <c r="V594" s="67" t="str">
        <f t="shared" si="56"/>
        <v/>
      </c>
      <c r="W594" s="17" t="str">
        <f t="shared" si="59"/>
        <v/>
      </c>
      <c r="X594" s="152" t="str">
        <f t="shared" si="57"/>
        <v/>
      </c>
    </row>
    <row r="595" spans="1:24" s="10" customFormat="1" ht="45.75" customHeight="1" thickBot="1" x14ac:dyDescent="0.25">
      <c r="A595" s="11" t="s">
        <v>9</v>
      </c>
      <c r="B595" s="1"/>
      <c r="C595" s="1"/>
      <c r="D595" s="188" t="str">
        <f t="shared" si="58"/>
        <v xml:space="preserve"> / </v>
      </c>
      <c r="E595" s="11" t="s">
        <v>9</v>
      </c>
      <c r="F595" s="78" t="s">
        <v>1372</v>
      </c>
      <c r="G595" s="72">
        <v>587</v>
      </c>
      <c r="H595" s="55"/>
      <c r="I595" s="70"/>
      <c r="J595" s="74"/>
      <c r="K595" s="86" t="str">
        <f t="shared" si="54"/>
        <v/>
      </c>
      <c r="L595" s="55"/>
      <c r="M595" s="55"/>
      <c r="N595" s="34"/>
      <c r="O595" s="36"/>
      <c r="P595" s="36"/>
      <c r="Q595" s="11"/>
      <c r="R595" s="66" t="str">
        <f t="shared" si="55"/>
        <v/>
      </c>
      <c r="S595" s="69"/>
      <c r="T595" s="38"/>
      <c r="U595" s="11"/>
      <c r="V595" s="67" t="str">
        <f t="shared" si="56"/>
        <v/>
      </c>
      <c r="W595" s="17" t="str">
        <f t="shared" si="59"/>
        <v/>
      </c>
      <c r="X595" s="152" t="str">
        <f t="shared" si="57"/>
        <v/>
      </c>
    </row>
    <row r="596" spans="1:24" s="10" customFormat="1" ht="45.75" customHeight="1" thickBot="1" x14ac:dyDescent="0.25">
      <c r="A596" s="11" t="s">
        <v>9</v>
      </c>
      <c r="B596" s="1"/>
      <c r="C596" s="1"/>
      <c r="D596" s="188" t="str">
        <f t="shared" si="58"/>
        <v xml:space="preserve"> / </v>
      </c>
      <c r="E596" s="11" t="s">
        <v>9</v>
      </c>
      <c r="F596" s="78" t="s">
        <v>1372</v>
      </c>
      <c r="G596" s="72">
        <v>588</v>
      </c>
      <c r="H596" s="55"/>
      <c r="I596" s="70"/>
      <c r="J596" s="74"/>
      <c r="K596" s="86" t="str">
        <f t="shared" si="54"/>
        <v/>
      </c>
      <c r="L596" s="55"/>
      <c r="M596" s="55"/>
      <c r="N596" s="34"/>
      <c r="O596" s="36"/>
      <c r="P596" s="36"/>
      <c r="Q596" s="11"/>
      <c r="R596" s="66" t="str">
        <f t="shared" si="55"/>
        <v/>
      </c>
      <c r="S596" s="69"/>
      <c r="T596" s="38"/>
      <c r="U596" s="11"/>
      <c r="V596" s="67" t="str">
        <f t="shared" si="56"/>
        <v/>
      </c>
      <c r="W596" s="17" t="str">
        <f t="shared" si="59"/>
        <v/>
      </c>
      <c r="X596" s="152" t="str">
        <f t="shared" si="57"/>
        <v/>
      </c>
    </row>
    <row r="597" spans="1:24" s="10" customFormat="1" ht="45.75" customHeight="1" thickBot="1" x14ac:dyDescent="0.25">
      <c r="A597" s="11" t="s">
        <v>9</v>
      </c>
      <c r="B597" s="1"/>
      <c r="C597" s="1"/>
      <c r="D597" s="188" t="str">
        <f t="shared" si="58"/>
        <v xml:space="preserve"> / </v>
      </c>
      <c r="E597" s="11" t="s">
        <v>9</v>
      </c>
      <c r="F597" s="78" t="s">
        <v>1372</v>
      </c>
      <c r="G597" s="72">
        <v>589</v>
      </c>
      <c r="H597" s="55"/>
      <c r="I597" s="70"/>
      <c r="J597" s="74"/>
      <c r="K597" s="86" t="str">
        <f t="shared" si="54"/>
        <v/>
      </c>
      <c r="L597" s="55"/>
      <c r="M597" s="55"/>
      <c r="N597" s="34"/>
      <c r="O597" s="36"/>
      <c r="P597" s="36"/>
      <c r="Q597" s="11"/>
      <c r="R597" s="66" t="str">
        <f t="shared" si="55"/>
        <v/>
      </c>
      <c r="S597" s="69"/>
      <c r="T597" s="38"/>
      <c r="U597" s="11"/>
      <c r="V597" s="67" t="str">
        <f t="shared" si="56"/>
        <v/>
      </c>
      <c r="W597" s="17" t="str">
        <f t="shared" si="59"/>
        <v/>
      </c>
      <c r="X597" s="152" t="str">
        <f t="shared" si="57"/>
        <v/>
      </c>
    </row>
    <row r="598" spans="1:24" s="10" customFormat="1" ht="45.75" customHeight="1" thickBot="1" x14ac:dyDescent="0.25">
      <c r="A598" s="11" t="s">
        <v>9</v>
      </c>
      <c r="B598" s="1"/>
      <c r="C598" s="1"/>
      <c r="D598" s="188" t="str">
        <f t="shared" si="58"/>
        <v xml:space="preserve"> / </v>
      </c>
      <c r="E598" s="11" t="s">
        <v>9</v>
      </c>
      <c r="F598" s="78" t="s">
        <v>1372</v>
      </c>
      <c r="G598" s="72">
        <v>590</v>
      </c>
      <c r="H598" s="55"/>
      <c r="I598" s="70"/>
      <c r="J598" s="74"/>
      <c r="K598" s="86" t="str">
        <f t="shared" si="54"/>
        <v/>
      </c>
      <c r="L598" s="55"/>
      <c r="M598" s="55"/>
      <c r="N598" s="34"/>
      <c r="O598" s="36"/>
      <c r="P598" s="36"/>
      <c r="Q598" s="11"/>
      <c r="R598" s="66" t="str">
        <f t="shared" si="55"/>
        <v/>
      </c>
      <c r="S598" s="69"/>
      <c r="T598" s="38"/>
      <c r="U598" s="11"/>
      <c r="V598" s="67" t="str">
        <f t="shared" si="56"/>
        <v/>
      </c>
      <c r="W598" s="17" t="str">
        <f t="shared" si="59"/>
        <v/>
      </c>
      <c r="X598" s="152" t="str">
        <f t="shared" si="57"/>
        <v/>
      </c>
    </row>
    <row r="599" spans="1:24" s="10" customFormat="1" ht="45.75" customHeight="1" thickBot="1" x14ac:dyDescent="0.25">
      <c r="A599" s="11" t="s">
        <v>9</v>
      </c>
      <c r="B599" s="1"/>
      <c r="C599" s="1"/>
      <c r="D599" s="188" t="str">
        <f t="shared" si="58"/>
        <v xml:space="preserve"> / </v>
      </c>
      <c r="E599" s="11" t="s">
        <v>9</v>
      </c>
      <c r="F599" s="78" t="s">
        <v>1372</v>
      </c>
      <c r="G599" s="72">
        <v>591</v>
      </c>
      <c r="H599" s="55"/>
      <c r="I599" s="70"/>
      <c r="J599" s="74"/>
      <c r="K599" s="86" t="str">
        <f t="shared" si="54"/>
        <v/>
      </c>
      <c r="L599" s="55"/>
      <c r="M599" s="55"/>
      <c r="N599" s="34"/>
      <c r="O599" s="36"/>
      <c r="P599" s="36"/>
      <c r="Q599" s="11"/>
      <c r="R599" s="66" t="str">
        <f t="shared" si="55"/>
        <v/>
      </c>
      <c r="S599" s="69"/>
      <c r="T599" s="38"/>
      <c r="U599" s="11"/>
      <c r="V599" s="67" t="str">
        <f t="shared" si="56"/>
        <v/>
      </c>
      <c r="W599" s="17" t="str">
        <f t="shared" si="59"/>
        <v/>
      </c>
      <c r="X599" s="152" t="str">
        <f t="shared" si="57"/>
        <v/>
      </c>
    </row>
    <row r="600" spans="1:24" s="10" customFormat="1" ht="45.75" customHeight="1" thickBot="1" x14ac:dyDescent="0.25">
      <c r="A600" s="11" t="s">
        <v>9</v>
      </c>
      <c r="B600" s="1"/>
      <c r="C600" s="1"/>
      <c r="D600" s="188" t="str">
        <f t="shared" si="58"/>
        <v xml:space="preserve"> / </v>
      </c>
      <c r="E600" s="11" t="s">
        <v>9</v>
      </c>
      <c r="F600" s="78" t="s">
        <v>1372</v>
      </c>
      <c r="G600" s="72">
        <v>592</v>
      </c>
      <c r="H600" s="55"/>
      <c r="I600" s="70"/>
      <c r="J600" s="74"/>
      <c r="K600" s="86" t="str">
        <f t="shared" si="54"/>
        <v/>
      </c>
      <c r="L600" s="55"/>
      <c r="M600" s="55"/>
      <c r="N600" s="34"/>
      <c r="O600" s="36"/>
      <c r="P600" s="36"/>
      <c r="Q600" s="11"/>
      <c r="R600" s="66" t="str">
        <f t="shared" si="55"/>
        <v/>
      </c>
      <c r="S600" s="69"/>
      <c r="T600" s="38"/>
      <c r="U600" s="11"/>
      <c r="V600" s="67" t="str">
        <f t="shared" si="56"/>
        <v/>
      </c>
      <c r="W600" s="17" t="str">
        <f t="shared" si="59"/>
        <v/>
      </c>
      <c r="X600" s="152" t="str">
        <f t="shared" si="57"/>
        <v/>
      </c>
    </row>
    <row r="601" spans="1:24" s="10" customFormat="1" ht="45.75" customHeight="1" thickBot="1" x14ac:dyDescent="0.25">
      <c r="A601" s="11" t="s">
        <v>9</v>
      </c>
      <c r="B601" s="1"/>
      <c r="C601" s="1"/>
      <c r="D601" s="188" t="str">
        <f t="shared" si="58"/>
        <v xml:space="preserve"> / </v>
      </c>
      <c r="E601" s="11" t="s">
        <v>9</v>
      </c>
      <c r="F601" s="78" t="s">
        <v>1372</v>
      </c>
      <c r="G601" s="72">
        <v>593</v>
      </c>
      <c r="H601" s="55"/>
      <c r="I601" s="70"/>
      <c r="J601" s="74"/>
      <c r="K601" s="86" t="str">
        <f t="shared" si="54"/>
        <v/>
      </c>
      <c r="L601" s="55"/>
      <c r="M601" s="55"/>
      <c r="N601" s="34"/>
      <c r="O601" s="36"/>
      <c r="P601" s="36"/>
      <c r="Q601" s="11"/>
      <c r="R601" s="66" t="str">
        <f t="shared" si="55"/>
        <v/>
      </c>
      <c r="S601" s="69"/>
      <c r="T601" s="38"/>
      <c r="U601" s="11"/>
      <c r="V601" s="67" t="str">
        <f t="shared" si="56"/>
        <v/>
      </c>
      <c r="W601" s="17" t="str">
        <f t="shared" si="59"/>
        <v/>
      </c>
      <c r="X601" s="152" t="str">
        <f t="shared" si="57"/>
        <v/>
      </c>
    </row>
    <row r="602" spans="1:24" s="10" customFormat="1" ht="45.75" customHeight="1" thickBot="1" x14ac:dyDescent="0.25">
      <c r="A602" s="11" t="s">
        <v>9</v>
      </c>
      <c r="B602" s="1"/>
      <c r="C602" s="1"/>
      <c r="D602" s="188" t="str">
        <f t="shared" si="58"/>
        <v xml:space="preserve"> / </v>
      </c>
      <c r="E602" s="11" t="s">
        <v>9</v>
      </c>
      <c r="F602" s="78" t="s">
        <v>1372</v>
      </c>
      <c r="G602" s="72">
        <v>594</v>
      </c>
      <c r="H602" s="55"/>
      <c r="I602" s="70"/>
      <c r="J602" s="74"/>
      <c r="K602" s="86" t="str">
        <f t="shared" si="54"/>
        <v/>
      </c>
      <c r="L602" s="55"/>
      <c r="M602" s="55"/>
      <c r="N602" s="34"/>
      <c r="O602" s="36"/>
      <c r="P602" s="36"/>
      <c r="Q602" s="11"/>
      <c r="R602" s="66" t="str">
        <f t="shared" si="55"/>
        <v/>
      </c>
      <c r="S602" s="69"/>
      <c r="T602" s="38"/>
      <c r="U602" s="11"/>
      <c r="V602" s="67" t="str">
        <f t="shared" si="56"/>
        <v/>
      </c>
      <c r="W602" s="17" t="str">
        <f t="shared" si="59"/>
        <v/>
      </c>
      <c r="X602" s="152" t="str">
        <f t="shared" si="57"/>
        <v/>
      </c>
    </row>
    <row r="603" spans="1:24" s="10" customFormat="1" ht="45.75" customHeight="1" thickBot="1" x14ac:dyDescent="0.25">
      <c r="A603" s="11" t="s">
        <v>9</v>
      </c>
      <c r="B603" s="1"/>
      <c r="C603" s="1"/>
      <c r="D603" s="188" t="str">
        <f t="shared" si="58"/>
        <v xml:space="preserve"> / </v>
      </c>
      <c r="E603" s="11" t="s">
        <v>9</v>
      </c>
      <c r="F603" s="78" t="s">
        <v>1372</v>
      </c>
      <c r="G603" s="72">
        <v>595</v>
      </c>
      <c r="H603" s="55"/>
      <c r="I603" s="70"/>
      <c r="J603" s="74"/>
      <c r="K603" s="86" t="str">
        <f t="shared" si="54"/>
        <v/>
      </c>
      <c r="L603" s="55"/>
      <c r="M603" s="55"/>
      <c r="N603" s="34"/>
      <c r="O603" s="36"/>
      <c r="P603" s="36"/>
      <c r="Q603" s="11"/>
      <c r="R603" s="66" t="str">
        <f t="shared" si="55"/>
        <v/>
      </c>
      <c r="S603" s="69"/>
      <c r="T603" s="38"/>
      <c r="U603" s="11"/>
      <c r="V603" s="67" t="str">
        <f t="shared" si="56"/>
        <v/>
      </c>
      <c r="W603" s="17" t="str">
        <f t="shared" si="59"/>
        <v/>
      </c>
      <c r="X603" s="152" t="str">
        <f t="shared" si="57"/>
        <v/>
      </c>
    </row>
    <row r="604" spans="1:24" s="10" customFormat="1" ht="45.75" customHeight="1" thickBot="1" x14ac:dyDescent="0.25">
      <c r="A604" s="11" t="s">
        <v>9</v>
      </c>
      <c r="B604" s="1"/>
      <c r="C604" s="1"/>
      <c r="D604" s="188" t="str">
        <f t="shared" si="58"/>
        <v xml:space="preserve"> / </v>
      </c>
      <c r="E604" s="11" t="s">
        <v>9</v>
      </c>
      <c r="F604" s="78" t="s">
        <v>1372</v>
      </c>
      <c r="G604" s="72">
        <v>596</v>
      </c>
      <c r="H604" s="55"/>
      <c r="I604" s="70"/>
      <c r="J604" s="74"/>
      <c r="K604" s="86" t="str">
        <f t="shared" si="54"/>
        <v/>
      </c>
      <c r="L604" s="55"/>
      <c r="M604" s="55"/>
      <c r="N604" s="34"/>
      <c r="O604" s="36"/>
      <c r="P604" s="36"/>
      <c r="Q604" s="11"/>
      <c r="R604" s="66" t="str">
        <f t="shared" si="55"/>
        <v/>
      </c>
      <c r="S604" s="69"/>
      <c r="T604" s="38"/>
      <c r="U604" s="11"/>
      <c r="V604" s="67" t="str">
        <f t="shared" si="56"/>
        <v/>
      </c>
      <c r="W604" s="17" t="str">
        <f t="shared" si="59"/>
        <v/>
      </c>
      <c r="X604" s="152" t="str">
        <f t="shared" si="57"/>
        <v/>
      </c>
    </row>
    <row r="605" spans="1:24" s="10" customFormat="1" ht="45.75" customHeight="1" thickBot="1" x14ac:dyDescent="0.25">
      <c r="A605" s="11" t="s">
        <v>9</v>
      </c>
      <c r="B605" s="1"/>
      <c r="C605" s="1"/>
      <c r="D605" s="188" t="str">
        <f t="shared" si="58"/>
        <v xml:space="preserve"> / </v>
      </c>
      <c r="E605" s="11" t="s">
        <v>9</v>
      </c>
      <c r="F605" s="78" t="s">
        <v>1372</v>
      </c>
      <c r="G605" s="72">
        <v>597</v>
      </c>
      <c r="H605" s="55"/>
      <c r="I605" s="70"/>
      <c r="J605" s="74"/>
      <c r="K605" s="86" t="str">
        <f t="shared" si="54"/>
        <v/>
      </c>
      <c r="L605" s="55"/>
      <c r="M605" s="55"/>
      <c r="N605" s="34"/>
      <c r="O605" s="36"/>
      <c r="P605" s="36"/>
      <c r="Q605" s="11"/>
      <c r="R605" s="66" t="str">
        <f t="shared" si="55"/>
        <v/>
      </c>
      <c r="S605" s="69"/>
      <c r="T605" s="38"/>
      <c r="U605" s="11"/>
      <c r="V605" s="67" t="str">
        <f t="shared" si="56"/>
        <v/>
      </c>
      <c r="W605" s="17" t="str">
        <f t="shared" si="59"/>
        <v/>
      </c>
      <c r="X605" s="152" t="str">
        <f t="shared" si="57"/>
        <v/>
      </c>
    </row>
    <row r="606" spans="1:24" s="10" customFormat="1" ht="45.75" customHeight="1" thickBot="1" x14ac:dyDescent="0.25">
      <c r="A606" s="11" t="s">
        <v>9</v>
      </c>
      <c r="B606" s="1"/>
      <c r="C606" s="1"/>
      <c r="D606" s="188" t="str">
        <f t="shared" si="58"/>
        <v xml:space="preserve"> / </v>
      </c>
      <c r="E606" s="11" t="s">
        <v>9</v>
      </c>
      <c r="F606" s="78" t="s">
        <v>1372</v>
      </c>
      <c r="G606" s="72">
        <v>598</v>
      </c>
      <c r="H606" s="55"/>
      <c r="I606" s="70"/>
      <c r="J606" s="74"/>
      <c r="K606" s="86" t="str">
        <f t="shared" si="54"/>
        <v/>
      </c>
      <c r="L606" s="55"/>
      <c r="M606" s="55"/>
      <c r="N606" s="34"/>
      <c r="O606" s="36"/>
      <c r="P606" s="36"/>
      <c r="Q606" s="11"/>
      <c r="R606" s="66" t="str">
        <f t="shared" si="55"/>
        <v/>
      </c>
      <c r="S606" s="69"/>
      <c r="T606" s="38"/>
      <c r="U606" s="11"/>
      <c r="V606" s="67" t="str">
        <f t="shared" si="56"/>
        <v/>
      </c>
      <c r="W606" s="17" t="str">
        <f t="shared" si="59"/>
        <v/>
      </c>
      <c r="X606" s="152" t="str">
        <f t="shared" si="57"/>
        <v/>
      </c>
    </row>
    <row r="607" spans="1:24" s="10" customFormat="1" ht="45.75" customHeight="1" thickBot="1" x14ac:dyDescent="0.25">
      <c r="A607" s="11" t="s">
        <v>9</v>
      </c>
      <c r="B607" s="1"/>
      <c r="C607" s="1"/>
      <c r="D607" s="188" t="str">
        <f t="shared" si="58"/>
        <v xml:space="preserve"> / </v>
      </c>
      <c r="E607" s="11" t="s">
        <v>9</v>
      </c>
      <c r="F607" s="78" t="s">
        <v>1372</v>
      </c>
      <c r="G607" s="72">
        <v>599</v>
      </c>
      <c r="H607" s="55"/>
      <c r="I607" s="70"/>
      <c r="J607" s="74"/>
      <c r="K607" s="86" t="str">
        <f t="shared" si="54"/>
        <v/>
      </c>
      <c r="L607" s="55"/>
      <c r="M607" s="55"/>
      <c r="N607" s="34"/>
      <c r="O607" s="36"/>
      <c r="P607" s="36"/>
      <c r="Q607" s="11"/>
      <c r="R607" s="66" t="str">
        <f t="shared" si="55"/>
        <v/>
      </c>
      <c r="S607" s="69"/>
      <c r="T607" s="38"/>
      <c r="U607" s="11"/>
      <c r="V607" s="67" t="str">
        <f t="shared" si="56"/>
        <v/>
      </c>
      <c r="W607" s="17" t="str">
        <f t="shared" si="59"/>
        <v/>
      </c>
      <c r="X607" s="152" t="str">
        <f t="shared" si="57"/>
        <v/>
      </c>
    </row>
    <row r="608" spans="1:24" s="10" customFormat="1" ht="45.75" customHeight="1" thickBot="1" x14ac:dyDescent="0.25">
      <c r="A608" s="11" t="s">
        <v>9</v>
      </c>
      <c r="B608" s="1"/>
      <c r="C608" s="1"/>
      <c r="D608" s="188" t="str">
        <f t="shared" si="58"/>
        <v xml:space="preserve"> / </v>
      </c>
      <c r="E608" s="11" t="s">
        <v>9</v>
      </c>
      <c r="F608" s="78" t="s">
        <v>1372</v>
      </c>
      <c r="G608" s="72">
        <v>600</v>
      </c>
      <c r="H608" s="55"/>
      <c r="I608" s="70"/>
      <c r="J608" s="74"/>
      <c r="K608" s="86" t="str">
        <f t="shared" si="54"/>
        <v/>
      </c>
      <c r="L608" s="55"/>
      <c r="M608" s="55"/>
      <c r="N608" s="34"/>
      <c r="O608" s="36"/>
      <c r="P608" s="36"/>
      <c r="Q608" s="11"/>
      <c r="R608" s="66" t="str">
        <f t="shared" si="55"/>
        <v/>
      </c>
      <c r="S608" s="69"/>
      <c r="T608" s="38"/>
      <c r="U608" s="11"/>
      <c r="V608" s="67" t="str">
        <f t="shared" si="56"/>
        <v/>
      </c>
      <c r="W608" s="17" t="str">
        <f t="shared" si="59"/>
        <v/>
      </c>
      <c r="X608" s="152" t="str">
        <f t="shared" si="57"/>
        <v/>
      </c>
    </row>
    <row r="609" spans="1:24" s="10" customFormat="1" ht="45.75" customHeight="1" thickBot="1" x14ac:dyDescent="0.25">
      <c r="A609" s="11" t="s">
        <v>9</v>
      </c>
      <c r="B609" s="1"/>
      <c r="C609" s="1"/>
      <c r="D609" s="188" t="str">
        <f t="shared" si="58"/>
        <v xml:space="preserve"> / </v>
      </c>
      <c r="E609" s="11" t="s">
        <v>9</v>
      </c>
      <c r="F609" s="78" t="s">
        <v>1372</v>
      </c>
      <c r="G609" s="72">
        <v>601</v>
      </c>
      <c r="H609" s="55"/>
      <c r="I609" s="70"/>
      <c r="J609" s="74"/>
      <c r="K609" s="86" t="str">
        <f t="shared" si="54"/>
        <v/>
      </c>
      <c r="L609" s="55"/>
      <c r="M609" s="55"/>
      <c r="N609" s="34"/>
      <c r="O609" s="36"/>
      <c r="P609" s="36"/>
      <c r="Q609" s="11"/>
      <c r="R609" s="66" t="str">
        <f t="shared" si="55"/>
        <v/>
      </c>
      <c r="S609" s="69"/>
      <c r="T609" s="38"/>
      <c r="U609" s="11"/>
      <c r="V609" s="67" t="str">
        <f t="shared" si="56"/>
        <v/>
      </c>
      <c r="W609" s="17" t="str">
        <f t="shared" si="59"/>
        <v/>
      </c>
      <c r="X609" s="152" t="str">
        <f t="shared" si="57"/>
        <v/>
      </c>
    </row>
    <row r="610" spans="1:24" s="10" customFormat="1" ht="45.75" customHeight="1" thickBot="1" x14ac:dyDescent="0.25">
      <c r="A610" s="11" t="s">
        <v>9</v>
      </c>
      <c r="B610" s="1"/>
      <c r="C610" s="1"/>
      <c r="D610" s="188" t="str">
        <f t="shared" si="58"/>
        <v xml:space="preserve"> / </v>
      </c>
      <c r="E610" s="11" t="s">
        <v>9</v>
      </c>
      <c r="F610" s="78" t="s">
        <v>1372</v>
      </c>
      <c r="G610" s="72">
        <v>602</v>
      </c>
      <c r="H610" s="55"/>
      <c r="I610" s="70"/>
      <c r="J610" s="74"/>
      <c r="K610" s="86" t="str">
        <f t="shared" si="54"/>
        <v/>
      </c>
      <c r="L610" s="55"/>
      <c r="M610" s="55"/>
      <c r="N610" s="34"/>
      <c r="O610" s="36"/>
      <c r="P610" s="36"/>
      <c r="Q610" s="11"/>
      <c r="R610" s="66" t="str">
        <f t="shared" si="55"/>
        <v/>
      </c>
      <c r="S610" s="69"/>
      <c r="T610" s="38"/>
      <c r="U610" s="11"/>
      <c r="V610" s="67" t="str">
        <f t="shared" si="56"/>
        <v/>
      </c>
      <c r="W610" s="17" t="str">
        <f t="shared" si="59"/>
        <v/>
      </c>
      <c r="X610" s="152" t="str">
        <f t="shared" si="57"/>
        <v/>
      </c>
    </row>
    <row r="611" spans="1:24" s="10" customFormat="1" ht="45.75" customHeight="1" thickBot="1" x14ac:dyDescent="0.25">
      <c r="A611" s="11" t="s">
        <v>9</v>
      </c>
      <c r="B611" s="1"/>
      <c r="C611" s="1"/>
      <c r="D611" s="188" t="str">
        <f t="shared" si="58"/>
        <v xml:space="preserve"> / </v>
      </c>
      <c r="E611" s="11" t="s">
        <v>9</v>
      </c>
      <c r="F611" s="78" t="s">
        <v>1372</v>
      </c>
      <c r="G611" s="72">
        <v>603</v>
      </c>
      <c r="H611" s="55"/>
      <c r="I611" s="70"/>
      <c r="J611" s="74"/>
      <c r="K611" s="86" t="str">
        <f t="shared" si="54"/>
        <v/>
      </c>
      <c r="L611" s="55"/>
      <c r="M611" s="55"/>
      <c r="N611" s="34"/>
      <c r="O611" s="36"/>
      <c r="P611" s="36"/>
      <c r="Q611" s="11"/>
      <c r="R611" s="66" t="str">
        <f t="shared" si="55"/>
        <v/>
      </c>
      <c r="S611" s="69"/>
      <c r="T611" s="38"/>
      <c r="U611" s="11"/>
      <c r="V611" s="67" t="str">
        <f t="shared" si="56"/>
        <v/>
      </c>
      <c r="W611" s="17" t="str">
        <f t="shared" si="59"/>
        <v/>
      </c>
      <c r="X611" s="152" t="str">
        <f t="shared" si="57"/>
        <v/>
      </c>
    </row>
    <row r="612" spans="1:24" s="10" customFormat="1" ht="45.75" customHeight="1" thickBot="1" x14ac:dyDescent="0.25">
      <c r="A612" s="11" t="s">
        <v>9</v>
      </c>
      <c r="B612" s="1"/>
      <c r="C612" s="1"/>
      <c r="D612" s="188" t="str">
        <f t="shared" si="58"/>
        <v xml:space="preserve"> / </v>
      </c>
      <c r="E612" s="11" t="s">
        <v>9</v>
      </c>
      <c r="F612" s="78" t="s">
        <v>1372</v>
      </c>
      <c r="G612" s="72">
        <v>604</v>
      </c>
      <c r="H612" s="55"/>
      <c r="I612" s="70"/>
      <c r="J612" s="74"/>
      <c r="K612" s="86" t="str">
        <f t="shared" si="54"/>
        <v/>
      </c>
      <c r="L612" s="55"/>
      <c r="M612" s="55"/>
      <c r="N612" s="34"/>
      <c r="O612" s="36"/>
      <c r="P612" s="36"/>
      <c r="Q612" s="11"/>
      <c r="R612" s="66" t="str">
        <f t="shared" si="55"/>
        <v/>
      </c>
      <c r="S612" s="69"/>
      <c r="T612" s="38"/>
      <c r="U612" s="11"/>
      <c r="V612" s="67" t="str">
        <f t="shared" si="56"/>
        <v/>
      </c>
      <c r="W612" s="17" t="str">
        <f t="shared" si="59"/>
        <v/>
      </c>
      <c r="X612" s="152" t="str">
        <f t="shared" si="57"/>
        <v/>
      </c>
    </row>
    <row r="613" spans="1:24" s="10" customFormat="1" ht="45.75" customHeight="1" thickBot="1" x14ac:dyDescent="0.25">
      <c r="A613" s="11" t="s">
        <v>9</v>
      </c>
      <c r="B613" s="1"/>
      <c r="C613" s="1"/>
      <c r="D613" s="188" t="str">
        <f t="shared" si="58"/>
        <v xml:space="preserve"> / </v>
      </c>
      <c r="E613" s="11" t="s">
        <v>9</v>
      </c>
      <c r="F613" s="78" t="s">
        <v>1372</v>
      </c>
      <c r="G613" s="72">
        <v>605</v>
      </c>
      <c r="H613" s="55"/>
      <c r="I613" s="70"/>
      <c r="J613" s="74"/>
      <c r="K613" s="86" t="str">
        <f t="shared" si="54"/>
        <v/>
      </c>
      <c r="L613" s="55"/>
      <c r="M613" s="55"/>
      <c r="N613" s="34"/>
      <c r="O613" s="36"/>
      <c r="P613" s="36"/>
      <c r="Q613" s="11"/>
      <c r="R613" s="66" t="str">
        <f t="shared" si="55"/>
        <v/>
      </c>
      <c r="S613" s="69"/>
      <c r="T613" s="38"/>
      <c r="U613" s="11"/>
      <c r="V613" s="67" t="str">
        <f t="shared" si="56"/>
        <v/>
      </c>
      <c r="W613" s="17" t="str">
        <f t="shared" si="59"/>
        <v/>
      </c>
      <c r="X613" s="152" t="str">
        <f t="shared" si="57"/>
        <v/>
      </c>
    </row>
    <row r="614" spans="1:24" s="10" customFormat="1" ht="45.75" customHeight="1" thickBot="1" x14ac:dyDescent="0.25">
      <c r="A614" s="11" t="s">
        <v>9</v>
      </c>
      <c r="B614" s="1"/>
      <c r="C614" s="1"/>
      <c r="D614" s="188" t="str">
        <f t="shared" si="58"/>
        <v xml:space="preserve"> / </v>
      </c>
      <c r="E614" s="11" t="s">
        <v>9</v>
      </c>
      <c r="F614" s="78" t="s">
        <v>1372</v>
      </c>
      <c r="G614" s="72">
        <v>606</v>
      </c>
      <c r="H614" s="55"/>
      <c r="I614" s="70"/>
      <c r="J614" s="74"/>
      <c r="K614" s="86" t="str">
        <f t="shared" si="54"/>
        <v/>
      </c>
      <c r="L614" s="55"/>
      <c r="M614" s="55"/>
      <c r="N614" s="34"/>
      <c r="O614" s="36"/>
      <c r="P614" s="36"/>
      <c r="Q614" s="11"/>
      <c r="R614" s="66" t="str">
        <f t="shared" si="55"/>
        <v/>
      </c>
      <c r="S614" s="69"/>
      <c r="T614" s="38"/>
      <c r="U614" s="11"/>
      <c r="V614" s="67" t="str">
        <f t="shared" si="56"/>
        <v/>
      </c>
      <c r="W614" s="17" t="str">
        <f t="shared" si="59"/>
        <v/>
      </c>
      <c r="X614" s="152" t="str">
        <f t="shared" si="57"/>
        <v/>
      </c>
    </row>
    <row r="615" spans="1:24" s="10" customFormat="1" ht="45.75" customHeight="1" thickBot="1" x14ac:dyDescent="0.25">
      <c r="A615" s="11" t="s">
        <v>9</v>
      </c>
      <c r="B615" s="1"/>
      <c r="C615" s="1"/>
      <c r="D615" s="188" t="str">
        <f t="shared" si="58"/>
        <v xml:space="preserve"> / </v>
      </c>
      <c r="E615" s="11" t="s">
        <v>9</v>
      </c>
      <c r="F615" s="78" t="s">
        <v>1372</v>
      </c>
      <c r="G615" s="72">
        <v>607</v>
      </c>
      <c r="H615" s="55"/>
      <c r="I615" s="70"/>
      <c r="J615" s="74"/>
      <c r="K615" s="86" t="str">
        <f t="shared" si="54"/>
        <v/>
      </c>
      <c r="L615" s="55"/>
      <c r="M615" s="55"/>
      <c r="N615" s="34"/>
      <c r="O615" s="36"/>
      <c r="P615" s="36"/>
      <c r="Q615" s="11"/>
      <c r="R615" s="66" t="str">
        <f t="shared" si="55"/>
        <v/>
      </c>
      <c r="S615" s="69"/>
      <c r="T615" s="38"/>
      <c r="U615" s="11"/>
      <c r="V615" s="67" t="str">
        <f t="shared" si="56"/>
        <v/>
      </c>
      <c r="W615" s="17" t="str">
        <f t="shared" si="59"/>
        <v/>
      </c>
      <c r="X615" s="152" t="str">
        <f t="shared" si="57"/>
        <v/>
      </c>
    </row>
    <row r="616" spans="1:24" s="10" customFormat="1" ht="45.75" customHeight="1" thickBot="1" x14ac:dyDescent="0.25">
      <c r="A616" s="11" t="s">
        <v>9</v>
      </c>
      <c r="B616" s="1"/>
      <c r="C616" s="1"/>
      <c r="D616" s="188" t="str">
        <f t="shared" si="58"/>
        <v xml:space="preserve"> / </v>
      </c>
      <c r="E616" s="11" t="s">
        <v>9</v>
      </c>
      <c r="F616" s="78" t="s">
        <v>1372</v>
      </c>
      <c r="G616" s="72">
        <v>608</v>
      </c>
      <c r="H616" s="55"/>
      <c r="I616" s="70"/>
      <c r="J616" s="74"/>
      <c r="K616" s="86" t="str">
        <f t="shared" si="54"/>
        <v/>
      </c>
      <c r="L616" s="55"/>
      <c r="M616" s="55"/>
      <c r="N616" s="34"/>
      <c r="O616" s="36"/>
      <c r="P616" s="36"/>
      <c r="Q616" s="11"/>
      <c r="R616" s="66" t="str">
        <f t="shared" si="55"/>
        <v/>
      </c>
      <c r="S616" s="69"/>
      <c r="T616" s="38"/>
      <c r="U616" s="11"/>
      <c r="V616" s="67" t="str">
        <f t="shared" si="56"/>
        <v/>
      </c>
      <c r="W616" s="17" t="str">
        <f t="shared" si="59"/>
        <v/>
      </c>
      <c r="X616" s="152" t="str">
        <f t="shared" si="57"/>
        <v/>
      </c>
    </row>
    <row r="617" spans="1:24" s="10" customFormat="1" ht="45.75" customHeight="1" thickBot="1" x14ac:dyDescent="0.25">
      <c r="A617" s="11" t="s">
        <v>9</v>
      </c>
      <c r="B617" s="1"/>
      <c r="C617" s="1"/>
      <c r="D617" s="188" t="str">
        <f t="shared" si="58"/>
        <v xml:space="preserve"> / </v>
      </c>
      <c r="E617" s="11" t="s">
        <v>9</v>
      </c>
      <c r="F617" s="78" t="s">
        <v>1372</v>
      </c>
      <c r="G617" s="72">
        <v>609</v>
      </c>
      <c r="H617" s="55"/>
      <c r="I617" s="70"/>
      <c r="J617" s="74"/>
      <c r="K617" s="86" t="str">
        <f t="shared" si="54"/>
        <v/>
      </c>
      <c r="L617" s="55"/>
      <c r="M617" s="55"/>
      <c r="N617" s="34"/>
      <c r="O617" s="36"/>
      <c r="P617" s="36"/>
      <c r="Q617" s="11"/>
      <c r="R617" s="66" t="str">
        <f t="shared" si="55"/>
        <v/>
      </c>
      <c r="S617" s="69"/>
      <c r="T617" s="38"/>
      <c r="U617" s="11"/>
      <c r="V617" s="67" t="str">
        <f t="shared" si="56"/>
        <v/>
      </c>
      <c r="W617" s="17" t="str">
        <f t="shared" si="59"/>
        <v/>
      </c>
      <c r="X617" s="152" t="str">
        <f t="shared" si="57"/>
        <v/>
      </c>
    </row>
    <row r="618" spans="1:24" s="10" customFormat="1" ht="45.75" customHeight="1" thickBot="1" x14ac:dyDescent="0.25">
      <c r="A618" s="11" t="s">
        <v>9</v>
      </c>
      <c r="B618" s="1"/>
      <c r="C618" s="1"/>
      <c r="D618" s="188" t="str">
        <f t="shared" si="58"/>
        <v xml:space="preserve"> / </v>
      </c>
      <c r="E618" s="11" t="s">
        <v>9</v>
      </c>
      <c r="F618" s="78" t="s">
        <v>1372</v>
      </c>
      <c r="G618" s="72">
        <v>610</v>
      </c>
      <c r="H618" s="55"/>
      <c r="I618" s="70"/>
      <c r="J618" s="74"/>
      <c r="K618" s="86" t="str">
        <f t="shared" si="54"/>
        <v/>
      </c>
      <c r="L618" s="55"/>
      <c r="M618" s="55"/>
      <c r="N618" s="34"/>
      <c r="O618" s="36"/>
      <c r="P618" s="36"/>
      <c r="Q618" s="11"/>
      <c r="R618" s="66" t="str">
        <f t="shared" si="55"/>
        <v/>
      </c>
      <c r="S618" s="69"/>
      <c r="T618" s="38"/>
      <c r="U618" s="11"/>
      <c r="V618" s="67" t="str">
        <f t="shared" si="56"/>
        <v/>
      </c>
      <c r="W618" s="17" t="str">
        <f t="shared" si="59"/>
        <v/>
      </c>
      <c r="X618" s="152" t="str">
        <f t="shared" si="57"/>
        <v/>
      </c>
    </row>
    <row r="619" spans="1:24" s="10" customFormat="1" ht="45.75" customHeight="1" thickBot="1" x14ac:dyDescent="0.25">
      <c r="A619" s="11" t="s">
        <v>9</v>
      </c>
      <c r="B619" s="1"/>
      <c r="C619" s="1"/>
      <c r="D619" s="188" t="str">
        <f t="shared" si="58"/>
        <v xml:space="preserve"> / </v>
      </c>
      <c r="E619" s="11" t="s">
        <v>9</v>
      </c>
      <c r="F619" s="78" t="s">
        <v>1372</v>
      </c>
      <c r="G619" s="72">
        <v>611</v>
      </c>
      <c r="H619" s="55"/>
      <c r="I619" s="70"/>
      <c r="J619" s="74"/>
      <c r="K619" s="86" t="str">
        <f t="shared" si="54"/>
        <v/>
      </c>
      <c r="L619" s="55"/>
      <c r="M619" s="55"/>
      <c r="N619" s="34"/>
      <c r="O619" s="36"/>
      <c r="P619" s="36"/>
      <c r="Q619" s="11"/>
      <c r="R619" s="66" t="str">
        <f t="shared" si="55"/>
        <v/>
      </c>
      <c r="S619" s="69"/>
      <c r="T619" s="38"/>
      <c r="U619" s="11"/>
      <c r="V619" s="67" t="str">
        <f t="shared" si="56"/>
        <v/>
      </c>
      <c r="W619" s="17" t="str">
        <f t="shared" si="59"/>
        <v/>
      </c>
      <c r="X619" s="152" t="str">
        <f t="shared" si="57"/>
        <v/>
      </c>
    </row>
    <row r="620" spans="1:24" s="10" customFormat="1" ht="45.75" customHeight="1" thickBot="1" x14ac:dyDescent="0.25">
      <c r="A620" s="11" t="s">
        <v>9</v>
      </c>
      <c r="B620" s="1"/>
      <c r="C620" s="1"/>
      <c r="D620" s="188" t="str">
        <f t="shared" si="58"/>
        <v xml:space="preserve"> / </v>
      </c>
      <c r="E620" s="11" t="s">
        <v>9</v>
      </c>
      <c r="F620" s="78" t="s">
        <v>1372</v>
      </c>
      <c r="G620" s="72">
        <v>612</v>
      </c>
      <c r="H620" s="55"/>
      <c r="I620" s="70"/>
      <c r="J620" s="74"/>
      <c r="K620" s="86" t="str">
        <f t="shared" si="54"/>
        <v/>
      </c>
      <c r="L620" s="55"/>
      <c r="M620" s="55"/>
      <c r="N620" s="34"/>
      <c r="O620" s="36"/>
      <c r="P620" s="36"/>
      <c r="Q620" s="11"/>
      <c r="R620" s="66" t="str">
        <f t="shared" si="55"/>
        <v/>
      </c>
      <c r="S620" s="69"/>
      <c r="T620" s="38"/>
      <c r="U620" s="11"/>
      <c r="V620" s="67" t="str">
        <f t="shared" si="56"/>
        <v/>
      </c>
      <c r="W620" s="17" t="str">
        <f t="shared" si="59"/>
        <v/>
      </c>
      <c r="X620" s="152" t="str">
        <f t="shared" si="57"/>
        <v/>
      </c>
    </row>
    <row r="621" spans="1:24" s="10" customFormat="1" ht="45.75" customHeight="1" thickBot="1" x14ac:dyDescent="0.25">
      <c r="A621" s="11" t="s">
        <v>9</v>
      </c>
      <c r="B621" s="1"/>
      <c r="C621" s="1"/>
      <c r="D621" s="188" t="str">
        <f t="shared" si="58"/>
        <v xml:space="preserve"> / </v>
      </c>
      <c r="E621" s="11" t="s">
        <v>9</v>
      </c>
      <c r="F621" s="78" t="s">
        <v>1372</v>
      </c>
      <c r="G621" s="72">
        <v>613</v>
      </c>
      <c r="H621" s="55"/>
      <c r="I621" s="70"/>
      <c r="J621" s="74"/>
      <c r="K621" s="86" t="str">
        <f t="shared" si="54"/>
        <v/>
      </c>
      <c r="L621" s="55"/>
      <c r="M621" s="55"/>
      <c r="N621" s="34"/>
      <c r="O621" s="36"/>
      <c r="P621" s="36"/>
      <c r="Q621" s="11"/>
      <c r="R621" s="66" t="str">
        <f t="shared" si="55"/>
        <v/>
      </c>
      <c r="S621" s="69"/>
      <c r="T621" s="38"/>
      <c r="U621" s="11"/>
      <c r="V621" s="67" t="str">
        <f t="shared" si="56"/>
        <v/>
      </c>
      <c r="W621" s="17" t="str">
        <f t="shared" si="59"/>
        <v/>
      </c>
      <c r="X621" s="152" t="str">
        <f t="shared" si="57"/>
        <v/>
      </c>
    </row>
    <row r="622" spans="1:24" s="10" customFormat="1" ht="45.75" customHeight="1" thickBot="1" x14ac:dyDescent="0.25">
      <c r="A622" s="11" t="s">
        <v>9</v>
      </c>
      <c r="B622" s="1"/>
      <c r="C622" s="1"/>
      <c r="D622" s="188" t="str">
        <f t="shared" si="58"/>
        <v xml:space="preserve"> / </v>
      </c>
      <c r="E622" s="11" t="s">
        <v>9</v>
      </c>
      <c r="F622" s="78" t="s">
        <v>1372</v>
      </c>
      <c r="G622" s="72">
        <v>614</v>
      </c>
      <c r="H622" s="55"/>
      <c r="I622" s="70"/>
      <c r="J622" s="74"/>
      <c r="K622" s="86" t="str">
        <f t="shared" si="54"/>
        <v/>
      </c>
      <c r="L622" s="55"/>
      <c r="M622" s="55"/>
      <c r="N622" s="34"/>
      <c r="O622" s="36"/>
      <c r="P622" s="36"/>
      <c r="Q622" s="11"/>
      <c r="R622" s="66" t="str">
        <f t="shared" si="55"/>
        <v/>
      </c>
      <c r="S622" s="69"/>
      <c r="T622" s="38"/>
      <c r="U622" s="11"/>
      <c r="V622" s="67" t="str">
        <f t="shared" si="56"/>
        <v/>
      </c>
      <c r="W622" s="17" t="str">
        <f t="shared" si="59"/>
        <v/>
      </c>
      <c r="X622" s="152" t="str">
        <f t="shared" si="57"/>
        <v/>
      </c>
    </row>
    <row r="623" spans="1:24" s="10" customFormat="1" ht="45.75" customHeight="1" thickBot="1" x14ac:dyDescent="0.25">
      <c r="A623" s="11" t="s">
        <v>9</v>
      </c>
      <c r="B623" s="1"/>
      <c r="C623" s="1"/>
      <c r="D623" s="188" t="str">
        <f t="shared" si="58"/>
        <v xml:space="preserve"> / </v>
      </c>
      <c r="E623" s="11" t="s">
        <v>9</v>
      </c>
      <c r="F623" s="78" t="s">
        <v>1372</v>
      </c>
      <c r="G623" s="72">
        <v>615</v>
      </c>
      <c r="H623" s="55"/>
      <c r="I623" s="70"/>
      <c r="J623" s="74"/>
      <c r="K623" s="86" t="str">
        <f t="shared" si="54"/>
        <v/>
      </c>
      <c r="L623" s="55"/>
      <c r="M623" s="55"/>
      <c r="N623" s="34"/>
      <c r="O623" s="36"/>
      <c r="P623" s="36"/>
      <c r="Q623" s="11"/>
      <c r="R623" s="66" t="str">
        <f t="shared" si="55"/>
        <v/>
      </c>
      <c r="S623" s="69"/>
      <c r="T623" s="38"/>
      <c r="U623" s="11"/>
      <c r="V623" s="67" t="str">
        <f t="shared" si="56"/>
        <v/>
      </c>
      <c r="W623" s="17" t="str">
        <f t="shared" si="59"/>
        <v/>
      </c>
      <c r="X623" s="152" t="str">
        <f t="shared" si="57"/>
        <v/>
      </c>
    </row>
    <row r="624" spans="1:24" s="10" customFormat="1" ht="45.75" customHeight="1" thickBot="1" x14ac:dyDescent="0.25">
      <c r="A624" s="11" t="s">
        <v>9</v>
      </c>
      <c r="B624" s="1"/>
      <c r="C624" s="1"/>
      <c r="D624" s="188" t="str">
        <f t="shared" si="58"/>
        <v xml:space="preserve"> / </v>
      </c>
      <c r="E624" s="11" t="s">
        <v>9</v>
      </c>
      <c r="F624" s="78" t="s">
        <v>1372</v>
      </c>
      <c r="G624" s="72">
        <v>616</v>
      </c>
      <c r="H624" s="55"/>
      <c r="I624" s="70"/>
      <c r="J624" s="74"/>
      <c r="K624" s="86" t="str">
        <f t="shared" si="54"/>
        <v/>
      </c>
      <c r="L624" s="55"/>
      <c r="M624" s="55"/>
      <c r="N624" s="34"/>
      <c r="O624" s="36"/>
      <c r="P624" s="36"/>
      <c r="Q624" s="11"/>
      <c r="R624" s="66" t="str">
        <f t="shared" si="55"/>
        <v/>
      </c>
      <c r="S624" s="69"/>
      <c r="T624" s="38"/>
      <c r="U624" s="11"/>
      <c r="V624" s="67" t="str">
        <f t="shared" si="56"/>
        <v/>
      </c>
      <c r="W624" s="17" t="str">
        <f t="shared" si="59"/>
        <v/>
      </c>
      <c r="X624" s="152" t="str">
        <f t="shared" si="57"/>
        <v/>
      </c>
    </row>
    <row r="625" spans="1:24" s="10" customFormat="1" ht="45.75" customHeight="1" thickBot="1" x14ac:dyDescent="0.25">
      <c r="A625" s="11" t="s">
        <v>9</v>
      </c>
      <c r="B625" s="1"/>
      <c r="C625" s="1"/>
      <c r="D625" s="188" t="str">
        <f t="shared" si="58"/>
        <v xml:space="preserve"> / </v>
      </c>
      <c r="E625" s="11" t="s">
        <v>9</v>
      </c>
      <c r="F625" s="78" t="s">
        <v>1372</v>
      </c>
      <c r="G625" s="72">
        <v>617</v>
      </c>
      <c r="H625" s="55"/>
      <c r="I625" s="70"/>
      <c r="J625" s="74"/>
      <c r="K625" s="86" t="str">
        <f t="shared" si="54"/>
        <v/>
      </c>
      <c r="L625" s="55"/>
      <c r="M625" s="55"/>
      <c r="N625" s="34"/>
      <c r="O625" s="36"/>
      <c r="P625" s="36"/>
      <c r="Q625" s="11"/>
      <c r="R625" s="66" t="str">
        <f t="shared" si="55"/>
        <v/>
      </c>
      <c r="S625" s="69"/>
      <c r="T625" s="38"/>
      <c r="U625" s="11"/>
      <c r="V625" s="67" t="str">
        <f t="shared" si="56"/>
        <v/>
      </c>
      <c r="W625" s="17" t="str">
        <f t="shared" si="59"/>
        <v/>
      </c>
      <c r="X625" s="152" t="str">
        <f t="shared" si="57"/>
        <v/>
      </c>
    </row>
    <row r="626" spans="1:24" s="10" customFormat="1" ht="45.75" customHeight="1" thickBot="1" x14ac:dyDescent="0.25">
      <c r="A626" s="11" t="s">
        <v>9</v>
      </c>
      <c r="B626" s="1"/>
      <c r="C626" s="1"/>
      <c r="D626" s="188" t="str">
        <f t="shared" si="58"/>
        <v xml:space="preserve"> / </v>
      </c>
      <c r="E626" s="11" t="s">
        <v>9</v>
      </c>
      <c r="F626" s="78" t="s">
        <v>1372</v>
      </c>
      <c r="G626" s="72">
        <v>618</v>
      </c>
      <c r="H626" s="55"/>
      <c r="I626" s="70"/>
      <c r="J626" s="74"/>
      <c r="K626" s="86" t="str">
        <f t="shared" si="54"/>
        <v/>
      </c>
      <c r="L626" s="55"/>
      <c r="M626" s="55"/>
      <c r="N626" s="34"/>
      <c r="O626" s="36"/>
      <c r="P626" s="36"/>
      <c r="Q626" s="11"/>
      <c r="R626" s="66" t="str">
        <f t="shared" si="55"/>
        <v/>
      </c>
      <c r="S626" s="69"/>
      <c r="T626" s="38"/>
      <c r="U626" s="11"/>
      <c r="V626" s="67" t="str">
        <f t="shared" si="56"/>
        <v/>
      </c>
      <c r="W626" s="17" t="str">
        <f t="shared" si="59"/>
        <v/>
      </c>
      <c r="X626" s="152" t="str">
        <f t="shared" si="57"/>
        <v/>
      </c>
    </row>
    <row r="627" spans="1:24" s="10" customFormat="1" ht="45.75" customHeight="1" thickBot="1" x14ac:dyDescent="0.25">
      <c r="A627" s="11" t="s">
        <v>9</v>
      </c>
      <c r="B627" s="1"/>
      <c r="C627" s="1"/>
      <c r="D627" s="188" t="str">
        <f t="shared" si="58"/>
        <v xml:space="preserve"> / </v>
      </c>
      <c r="E627" s="11" t="s">
        <v>9</v>
      </c>
      <c r="F627" s="78" t="s">
        <v>1372</v>
      </c>
      <c r="G627" s="72">
        <v>619</v>
      </c>
      <c r="H627" s="55"/>
      <c r="I627" s="70"/>
      <c r="J627" s="74"/>
      <c r="K627" s="86" t="str">
        <f t="shared" si="54"/>
        <v/>
      </c>
      <c r="L627" s="55"/>
      <c r="M627" s="55"/>
      <c r="N627" s="34"/>
      <c r="O627" s="36"/>
      <c r="P627" s="36"/>
      <c r="Q627" s="11"/>
      <c r="R627" s="66" t="str">
        <f t="shared" si="55"/>
        <v/>
      </c>
      <c r="S627" s="69"/>
      <c r="T627" s="38"/>
      <c r="U627" s="11"/>
      <c r="V627" s="67" t="str">
        <f t="shared" si="56"/>
        <v/>
      </c>
      <c r="W627" s="17" t="str">
        <f t="shared" si="59"/>
        <v/>
      </c>
      <c r="X627" s="152" t="str">
        <f t="shared" si="57"/>
        <v/>
      </c>
    </row>
    <row r="628" spans="1:24" s="10" customFormat="1" ht="45.75" customHeight="1" thickBot="1" x14ac:dyDescent="0.25">
      <c r="A628" s="11" t="s">
        <v>9</v>
      </c>
      <c r="B628" s="1"/>
      <c r="C628" s="1"/>
      <c r="D628" s="188" t="str">
        <f t="shared" si="58"/>
        <v xml:space="preserve"> / </v>
      </c>
      <c r="E628" s="11" t="s">
        <v>9</v>
      </c>
      <c r="F628" s="78" t="s">
        <v>1372</v>
      </c>
      <c r="G628" s="72">
        <v>620</v>
      </c>
      <c r="H628" s="55"/>
      <c r="I628" s="70"/>
      <c r="J628" s="74"/>
      <c r="K628" s="86" t="str">
        <f t="shared" si="54"/>
        <v/>
      </c>
      <c r="L628" s="55"/>
      <c r="M628" s="55"/>
      <c r="N628" s="34"/>
      <c r="O628" s="36"/>
      <c r="P628" s="36"/>
      <c r="Q628" s="11"/>
      <c r="R628" s="66" t="str">
        <f t="shared" si="55"/>
        <v/>
      </c>
      <c r="S628" s="69"/>
      <c r="T628" s="38"/>
      <c r="U628" s="11"/>
      <c r="V628" s="67" t="str">
        <f t="shared" si="56"/>
        <v/>
      </c>
      <c r="W628" s="17" t="str">
        <f t="shared" si="59"/>
        <v/>
      </c>
      <c r="X628" s="152" t="str">
        <f t="shared" si="57"/>
        <v/>
      </c>
    </row>
    <row r="629" spans="1:24" s="10" customFormat="1" ht="45.75" customHeight="1" thickBot="1" x14ac:dyDescent="0.25">
      <c r="A629" s="11" t="s">
        <v>9</v>
      </c>
      <c r="B629" s="1"/>
      <c r="C629" s="1"/>
      <c r="D629" s="188" t="str">
        <f t="shared" si="58"/>
        <v xml:space="preserve"> / </v>
      </c>
      <c r="E629" s="11" t="s">
        <v>9</v>
      </c>
      <c r="F629" s="78" t="s">
        <v>1372</v>
      </c>
      <c r="G629" s="72">
        <v>621</v>
      </c>
      <c r="H629" s="55"/>
      <c r="I629" s="70"/>
      <c r="J629" s="74"/>
      <c r="K629" s="86" t="str">
        <f t="shared" si="54"/>
        <v/>
      </c>
      <c r="L629" s="55"/>
      <c r="M629" s="55"/>
      <c r="N629" s="34"/>
      <c r="O629" s="36"/>
      <c r="P629" s="36"/>
      <c r="Q629" s="11"/>
      <c r="R629" s="66" t="str">
        <f t="shared" si="55"/>
        <v/>
      </c>
      <c r="S629" s="69"/>
      <c r="T629" s="38"/>
      <c r="U629" s="11"/>
      <c r="V629" s="67" t="str">
        <f t="shared" si="56"/>
        <v/>
      </c>
      <c r="W629" s="17" t="str">
        <f t="shared" si="59"/>
        <v/>
      </c>
      <c r="X629" s="152" t="str">
        <f t="shared" si="57"/>
        <v/>
      </c>
    </row>
    <row r="630" spans="1:24" s="10" customFormat="1" ht="45.75" customHeight="1" thickBot="1" x14ac:dyDescent="0.25">
      <c r="A630" s="11" t="s">
        <v>9</v>
      </c>
      <c r="B630" s="1"/>
      <c r="C630" s="1"/>
      <c r="D630" s="188" t="str">
        <f t="shared" si="58"/>
        <v xml:space="preserve"> / </v>
      </c>
      <c r="E630" s="11" t="s">
        <v>9</v>
      </c>
      <c r="F630" s="78" t="s">
        <v>1372</v>
      </c>
      <c r="G630" s="72">
        <v>622</v>
      </c>
      <c r="H630" s="55"/>
      <c r="I630" s="70"/>
      <c r="J630" s="74"/>
      <c r="K630" s="86" t="str">
        <f t="shared" si="54"/>
        <v/>
      </c>
      <c r="L630" s="55"/>
      <c r="M630" s="55"/>
      <c r="N630" s="34"/>
      <c r="O630" s="36"/>
      <c r="P630" s="36"/>
      <c r="Q630" s="11"/>
      <c r="R630" s="66" t="str">
        <f t="shared" si="55"/>
        <v/>
      </c>
      <c r="S630" s="69"/>
      <c r="T630" s="38"/>
      <c r="U630" s="11"/>
      <c r="V630" s="67" t="str">
        <f t="shared" si="56"/>
        <v/>
      </c>
      <c r="W630" s="17" t="str">
        <f t="shared" si="59"/>
        <v/>
      </c>
      <c r="X630" s="152" t="str">
        <f t="shared" si="57"/>
        <v/>
      </c>
    </row>
    <row r="631" spans="1:24" s="10" customFormat="1" ht="45.75" customHeight="1" thickBot="1" x14ac:dyDescent="0.25">
      <c r="A631" s="11" t="s">
        <v>9</v>
      </c>
      <c r="B631" s="1"/>
      <c r="C631" s="1"/>
      <c r="D631" s="188" t="str">
        <f t="shared" si="58"/>
        <v xml:space="preserve"> / </v>
      </c>
      <c r="E631" s="11" t="s">
        <v>9</v>
      </c>
      <c r="F631" s="78" t="s">
        <v>1372</v>
      </c>
      <c r="G631" s="72">
        <v>623</v>
      </c>
      <c r="H631" s="55"/>
      <c r="I631" s="70"/>
      <c r="J631" s="74"/>
      <c r="K631" s="86" t="str">
        <f t="shared" si="54"/>
        <v/>
      </c>
      <c r="L631" s="55"/>
      <c r="M631" s="55"/>
      <c r="N631" s="34"/>
      <c r="O631" s="36"/>
      <c r="P631" s="36"/>
      <c r="Q631" s="11"/>
      <c r="R631" s="66" t="str">
        <f t="shared" si="55"/>
        <v/>
      </c>
      <c r="S631" s="69"/>
      <c r="T631" s="38"/>
      <c r="U631" s="11"/>
      <c r="V631" s="67" t="str">
        <f t="shared" si="56"/>
        <v/>
      </c>
      <c r="W631" s="17" t="str">
        <f t="shared" si="59"/>
        <v/>
      </c>
      <c r="X631" s="152" t="str">
        <f t="shared" si="57"/>
        <v/>
      </c>
    </row>
    <row r="632" spans="1:24" s="10" customFormat="1" ht="45.75" customHeight="1" thickBot="1" x14ac:dyDescent="0.25">
      <c r="A632" s="11" t="s">
        <v>9</v>
      </c>
      <c r="B632" s="1"/>
      <c r="C632" s="1"/>
      <c r="D632" s="188" t="str">
        <f t="shared" si="58"/>
        <v xml:space="preserve"> / </v>
      </c>
      <c r="E632" s="11" t="s">
        <v>9</v>
      </c>
      <c r="F632" s="78" t="s">
        <v>1372</v>
      </c>
      <c r="G632" s="72">
        <v>624</v>
      </c>
      <c r="H632" s="55"/>
      <c r="I632" s="70"/>
      <c r="J632" s="74"/>
      <c r="K632" s="86" t="str">
        <f t="shared" si="54"/>
        <v/>
      </c>
      <c r="L632" s="55"/>
      <c r="M632" s="55"/>
      <c r="N632" s="34"/>
      <c r="O632" s="36"/>
      <c r="P632" s="36"/>
      <c r="Q632" s="11"/>
      <c r="R632" s="66" t="str">
        <f t="shared" si="55"/>
        <v/>
      </c>
      <c r="S632" s="69"/>
      <c r="T632" s="38"/>
      <c r="U632" s="11"/>
      <c r="V632" s="67" t="str">
        <f t="shared" si="56"/>
        <v/>
      </c>
      <c r="W632" s="17" t="str">
        <f t="shared" si="59"/>
        <v/>
      </c>
      <c r="X632" s="152" t="str">
        <f t="shared" si="57"/>
        <v/>
      </c>
    </row>
    <row r="633" spans="1:24" s="10" customFormat="1" ht="45.75" customHeight="1" thickBot="1" x14ac:dyDescent="0.25">
      <c r="A633" s="11" t="s">
        <v>9</v>
      </c>
      <c r="B633" s="1"/>
      <c r="C633" s="1"/>
      <c r="D633" s="188" t="str">
        <f t="shared" si="58"/>
        <v xml:space="preserve"> / </v>
      </c>
      <c r="E633" s="11" t="s">
        <v>9</v>
      </c>
      <c r="F633" s="78" t="s">
        <v>1372</v>
      </c>
      <c r="G633" s="72">
        <v>625</v>
      </c>
      <c r="H633" s="55"/>
      <c r="I633" s="70"/>
      <c r="J633" s="74"/>
      <c r="K633" s="86" t="str">
        <f t="shared" si="54"/>
        <v/>
      </c>
      <c r="L633" s="55"/>
      <c r="M633" s="55"/>
      <c r="N633" s="34"/>
      <c r="O633" s="36"/>
      <c r="P633" s="36"/>
      <c r="Q633" s="11"/>
      <c r="R633" s="66" t="str">
        <f t="shared" si="55"/>
        <v/>
      </c>
      <c r="S633" s="69"/>
      <c r="T633" s="38"/>
      <c r="U633" s="11"/>
      <c r="V633" s="67" t="str">
        <f t="shared" si="56"/>
        <v/>
      </c>
      <c r="W633" s="17" t="str">
        <f t="shared" si="59"/>
        <v/>
      </c>
      <c r="X633" s="152" t="str">
        <f t="shared" si="57"/>
        <v/>
      </c>
    </row>
    <row r="634" spans="1:24" s="10" customFormat="1" ht="45.75" customHeight="1" thickBot="1" x14ac:dyDescent="0.25">
      <c r="A634" s="11" t="s">
        <v>9</v>
      </c>
      <c r="B634" s="1"/>
      <c r="C634" s="1"/>
      <c r="D634" s="188" t="str">
        <f t="shared" si="58"/>
        <v xml:space="preserve"> / </v>
      </c>
      <c r="E634" s="11" t="s">
        <v>9</v>
      </c>
      <c r="F634" s="78" t="s">
        <v>1372</v>
      </c>
      <c r="G634" s="72">
        <v>626</v>
      </c>
      <c r="H634" s="55"/>
      <c r="I634" s="70"/>
      <c r="J634" s="74"/>
      <c r="K634" s="86" t="str">
        <f t="shared" si="54"/>
        <v/>
      </c>
      <c r="L634" s="55"/>
      <c r="M634" s="55"/>
      <c r="N634" s="34"/>
      <c r="O634" s="36"/>
      <c r="P634" s="36"/>
      <c r="Q634" s="11"/>
      <c r="R634" s="66" t="str">
        <f t="shared" si="55"/>
        <v/>
      </c>
      <c r="S634" s="69"/>
      <c r="T634" s="38"/>
      <c r="U634" s="11"/>
      <c r="V634" s="67" t="str">
        <f t="shared" si="56"/>
        <v/>
      </c>
      <c r="W634" s="17" t="str">
        <f t="shared" si="59"/>
        <v/>
      </c>
      <c r="X634" s="152" t="str">
        <f t="shared" si="57"/>
        <v/>
      </c>
    </row>
    <row r="635" spans="1:24" s="10" customFormat="1" ht="45.75" customHeight="1" thickBot="1" x14ac:dyDescent="0.25">
      <c r="A635" s="11" t="s">
        <v>9</v>
      </c>
      <c r="B635" s="1"/>
      <c r="C635" s="1"/>
      <c r="D635" s="188" t="str">
        <f t="shared" si="58"/>
        <v xml:space="preserve"> / </v>
      </c>
      <c r="E635" s="11" t="s">
        <v>9</v>
      </c>
      <c r="F635" s="78" t="s">
        <v>1372</v>
      </c>
      <c r="G635" s="72">
        <v>627</v>
      </c>
      <c r="H635" s="55"/>
      <c r="I635" s="70"/>
      <c r="J635" s="74"/>
      <c r="K635" s="86" t="str">
        <f t="shared" si="54"/>
        <v/>
      </c>
      <c r="L635" s="55"/>
      <c r="M635" s="55"/>
      <c r="N635" s="34"/>
      <c r="O635" s="36"/>
      <c r="P635" s="36"/>
      <c r="Q635" s="11"/>
      <c r="R635" s="66" t="str">
        <f t="shared" si="55"/>
        <v/>
      </c>
      <c r="S635" s="69"/>
      <c r="T635" s="38"/>
      <c r="U635" s="11"/>
      <c r="V635" s="67" t="str">
        <f t="shared" si="56"/>
        <v/>
      </c>
      <c r="W635" s="17" t="str">
        <f t="shared" si="59"/>
        <v/>
      </c>
      <c r="X635" s="152" t="str">
        <f t="shared" si="57"/>
        <v/>
      </c>
    </row>
    <row r="636" spans="1:24" s="10" customFormat="1" ht="45.75" customHeight="1" thickBot="1" x14ac:dyDescent="0.25">
      <c r="A636" s="11" t="s">
        <v>9</v>
      </c>
      <c r="B636" s="1"/>
      <c r="C636" s="1"/>
      <c r="D636" s="188" t="str">
        <f t="shared" si="58"/>
        <v xml:space="preserve"> / </v>
      </c>
      <c r="E636" s="11" t="s">
        <v>9</v>
      </c>
      <c r="F636" s="78" t="s">
        <v>1372</v>
      </c>
      <c r="G636" s="72">
        <v>628</v>
      </c>
      <c r="H636" s="55"/>
      <c r="I636" s="70"/>
      <c r="J636" s="74"/>
      <c r="K636" s="86" t="str">
        <f t="shared" si="54"/>
        <v/>
      </c>
      <c r="L636" s="55"/>
      <c r="M636" s="55"/>
      <c r="N636" s="34"/>
      <c r="O636" s="36"/>
      <c r="P636" s="36"/>
      <c r="Q636" s="11"/>
      <c r="R636" s="66" t="str">
        <f t="shared" si="55"/>
        <v/>
      </c>
      <c r="S636" s="69"/>
      <c r="T636" s="38"/>
      <c r="U636" s="11"/>
      <c r="V636" s="67" t="str">
        <f t="shared" si="56"/>
        <v/>
      </c>
      <c r="W636" s="17" t="str">
        <f t="shared" si="59"/>
        <v/>
      </c>
      <c r="X636" s="152" t="str">
        <f t="shared" si="57"/>
        <v/>
      </c>
    </row>
    <row r="637" spans="1:24" s="10" customFormat="1" ht="45.75" customHeight="1" thickBot="1" x14ac:dyDescent="0.25">
      <c r="A637" s="11" t="s">
        <v>9</v>
      </c>
      <c r="B637" s="1"/>
      <c r="C637" s="1"/>
      <c r="D637" s="188" t="str">
        <f t="shared" si="58"/>
        <v xml:space="preserve"> / </v>
      </c>
      <c r="E637" s="11" t="s">
        <v>9</v>
      </c>
      <c r="F637" s="78" t="s">
        <v>1372</v>
      </c>
      <c r="G637" s="72">
        <v>629</v>
      </c>
      <c r="H637" s="55"/>
      <c r="I637" s="70"/>
      <c r="J637" s="74"/>
      <c r="K637" s="86" t="str">
        <f t="shared" si="54"/>
        <v/>
      </c>
      <c r="L637" s="55"/>
      <c r="M637" s="55"/>
      <c r="N637" s="34"/>
      <c r="O637" s="36"/>
      <c r="P637" s="36"/>
      <c r="Q637" s="11"/>
      <c r="R637" s="66" t="str">
        <f t="shared" si="55"/>
        <v/>
      </c>
      <c r="S637" s="69"/>
      <c r="T637" s="38"/>
      <c r="U637" s="11"/>
      <c r="V637" s="67" t="str">
        <f t="shared" si="56"/>
        <v/>
      </c>
      <c r="W637" s="17" t="str">
        <f t="shared" si="59"/>
        <v/>
      </c>
      <c r="X637" s="152" t="str">
        <f t="shared" si="57"/>
        <v/>
      </c>
    </row>
    <row r="638" spans="1:24" s="10" customFormat="1" ht="45.75" customHeight="1" thickBot="1" x14ac:dyDescent="0.25">
      <c r="A638" s="11" t="s">
        <v>9</v>
      </c>
      <c r="B638" s="1"/>
      <c r="C638" s="1"/>
      <c r="D638" s="188" t="str">
        <f t="shared" si="58"/>
        <v xml:space="preserve"> / </v>
      </c>
      <c r="E638" s="11" t="s">
        <v>9</v>
      </c>
      <c r="F638" s="78" t="s">
        <v>1372</v>
      </c>
      <c r="G638" s="72">
        <v>630</v>
      </c>
      <c r="H638" s="55"/>
      <c r="I638" s="70"/>
      <c r="J638" s="74"/>
      <c r="K638" s="86" t="str">
        <f t="shared" si="54"/>
        <v/>
      </c>
      <c r="L638" s="55"/>
      <c r="M638" s="55"/>
      <c r="N638" s="34"/>
      <c r="O638" s="36"/>
      <c r="P638" s="36"/>
      <c r="Q638" s="11"/>
      <c r="R638" s="66" t="str">
        <f t="shared" si="55"/>
        <v/>
      </c>
      <c r="S638" s="69"/>
      <c r="T638" s="38"/>
      <c r="U638" s="11"/>
      <c r="V638" s="67" t="str">
        <f t="shared" si="56"/>
        <v/>
      </c>
      <c r="W638" s="17" t="str">
        <f t="shared" si="59"/>
        <v/>
      </c>
      <c r="X638" s="152" t="str">
        <f t="shared" si="57"/>
        <v/>
      </c>
    </row>
    <row r="639" spans="1:24" s="10" customFormat="1" ht="45.75" customHeight="1" thickBot="1" x14ac:dyDescent="0.25">
      <c r="A639" s="11" t="s">
        <v>9</v>
      </c>
      <c r="B639" s="1"/>
      <c r="C639" s="1"/>
      <c r="D639" s="188" t="str">
        <f t="shared" si="58"/>
        <v xml:space="preserve"> / </v>
      </c>
      <c r="E639" s="11" t="s">
        <v>9</v>
      </c>
      <c r="F639" s="78" t="s">
        <v>1372</v>
      </c>
      <c r="G639" s="72">
        <v>631</v>
      </c>
      <c r="H639" s="55"/>
      <c r="I639" s="70"/>
      <c r="J639" s="74"/>
      <c r="K639" s="86" t="str">
        <f t="shared" si="54"/>
        <v/>
      </c>
      <c r="L639" s="55"/>
      <c r="M639" s="55"/>
      <c r="N639" s="34"/>
      <c r="O639" s="36"/>
      <c r="P639" s="36"/>
      <c r="Q639" s="11"/>
      <c r="R639" s="66" t="str">
        <f t="shared" si="55"/>
        <v/>
      </c>
      <c r="S639" s="69"/>
      <c r="T639" s="38"/>
      <c r="U639" s="11"/>
      <c r="V639" s="67" t="str">
        <f t="shared" si="56"/>
        <v/>
      </c>
      <c r="W639" s="17" t="str">
        <f t="shared" si="59"/>
        <v/>
      </c>
      <c r="X639" s="152" t="str">
        <f t="shared" si="57"/>
        <v/>
      </c>
    </row>
    <row r="640" spans="1:24" s="10" customFormat="1" ht="45.75" customHeight="1" thickBot="1" x14ac:dyDescent="0.25">
      <c r="A640" s="11" t="s">
        <v>9</v>
      </c>
      <c r="B640" s="1"/>
      <c r="C640" s="1"/>
      <c r="D640" s="188" t="str">
        <f t="shared" si="58"/>
        <v xml:space="preserve"> / </v>
      </c>
      <c r="E640" s="11" t="s">
        <v>9</v>
      </c>
      <c r="F640" s="78" t="s">
        <v>1372</v>
      </c>
      <c r="G640" s="72">
        <v>632</v>
      </c>
      <c r="H640" s="55"/>
      <c r="I640" s="70"/>
      <c r="J640" s="74"/>
      <c r="K640" s="86" t="str">
        <f t="shared" si="54"/>
        <v/>
      </c>
      <c r="L640" s="55"/>
      <c r="M640" s="55"/>
      <c r="N640" s="34"/>
      <c r="O640" s="36"/>
      <c r="P640" s="36"/>
      <c r="Q640" s="11"/>
      <c r="R640" s="66" t="str">
        <f t="shared" si="55"/>
        <v/>
      </c>
      <c r="S640" s="69"/>
      <c r="T640" s="38"/>
      <c r="U640" s="11"/>
      <c r="V640" s="67" t="str">
        <f t="shared" si="56"/>
        <v/>
      </c>
      <c r="W640" s="17" t="str">
        <f t="shared" si="59"/>
        <v/>
      </c>
      <c r="X640" s="152" t="str">
        <f t="shared" si="57"/>
        <v/>
      </c>
    </row>
    <row r="641" spans="1:24" s="10" customFormat="1" ht="45.75" customHeight="1" thickBot="1" x14ac:dyDescent="0.25">
      <c r="A641" s="11" t="s">
        <v>9</v>
      </c>
      <c r="B641" s="1"/>
      <c r="C641" s="1"/>
      <c r="D641" s="188" t="str">
        <f t="shared" si="58"/>
        <v xml:space="preserve"> / </v>
      </c>
      <c r="E641" s="11" t="s">
        <v>9</v>
      </c>
      <c r="F641" s="78" t="s">
        <v>1372</v>
      </c>
      <c r="G641" s="72">
        <v>633</v>
      </c>
      <c r="H641" s="55"/>
      <c r="I641" s="70"/>
      <c r="J641" s="74"/>
      <c r="K641" s="86" t="str">
        <f t="shared" si="54"/>
        <v/>
      </c>
      <c r="L641" s="55"/>
      <c r="M641" s="55"/>
      <c r="N641" s="34"/>
      <c r="O641" s="36"/>
      <c r="P641" s="36"/>
      <c r="Q641" s="11"/>
      <c r="R641" s="66" t="str">
        <f t="shared" si="55"/>
        <v/>
      </c>
      <c r="S641" s="69"/>
      <c r="T641" s="38"/>
      <c r="U641" s="11"/>
      <c r="V641" s="67" t="str">
        <f t="shared" si="56"/>
        <v/>
      </c>
      <c r="W641" s="17" t="str">
        <f t="shared" si="59"/>
        <v/>
      </c>
      <c r="X641" s="152" t="str">
        <f t="shared" si="57"/>
        <v/>
      </c>
    </row>
    <row r="642" spans="1:24" s="10" customFormat="1" ht="45.75" customHeight="1" thickBot="1" x14ac:dyDescent="0.25">
      <c r="A642" s="11" t="s">
        <v>9</v>
      </c>
      <c r="B642" s="1"/>
      <c r="C642" s="1"/>
      <c r="D642" s="188" t="str">
        <f t="shared" si="58"/>
        <v xml:space="preserve"> / </v>
      </c>
      <c r="E642" s="11" t="s">
        <v>9</v>
      </c>
      <c r="F642" s="78" t="s">
        <v>1372</v>
      </c>
      <c r="G642" s="72">
        <v>634</v>
      </c>
      <c r="H642" s="55"/>
      <c r="I642" s="70"/>
      <c r="J642" s="74"/>
      <c r="K642" s="86" t="str">
        <f t="shared" si="54"/>
        <v/>
      </c>
      <c r="L642" s="55"/>
      <c r="M642" s="55"/>
      <c r="N642" s="34"/>
      <c r="O642" s="36"/>
      <c r="P642" s="36"/>
      <c r="Q642" s="11"/>
      <c r="R642" s="66" t="str">
        <f t="shared" si="55"/>
        <v/>
      </c>
      <c r="S642" s="69"/>
      <c r="T642" s="38"/>
      <c r="U642" s="11"/>
      <c r="V642" s="67" t="str">
        <f t="shared" si="56"/>
        <v/>
      </c>
      <c r="W642" s="17" t="str">
        <f t="shared" si="59"/>
        <v/>
      </c>
      <c r="X642" s="152" t="str">
        <f t="shared" si="57"/>
        <v/>
      </c>
    </row>
    <row r="643" spans="1:24" s="10" customFormat="1" ht="45.75" customHeight="1" thickBot="1" x14ac:dyDescent="0.25">
      <c r="A643" s="11" t="s">
        <v>9</v>
      </c>
      <c r="B643" s="1"/>
      <c r="C643" s="1"/>
      <c r="D643" s="188" t="str">
        <f t="shared" si="58"/>
        <v xml:space="preserve"> / </v>
      </c>
      <c r="E643" s="11" t="s">
        <v>9</v>
      </c>
      <c r="F643" s="78" t="s">
        <v>1372</v>
      </c>
      <c r="G643" s="72">
        <v>635</v>
      </c>
      <c r="H643" s="55"/>
      <c r="I643" s="70"/>
      <c r="J643" s="74"/>
      <c r="K643" s="86" t="str">
        <f t="shared" si="54"/>
        <v/>
      </c>
      <c r="L643" s="55"/>
      <c r="M643" s="55"/>
      <c r="N643" s="34"/>
      <c r="O643" s="36"/>
      <c r="P643" s="36"/>
      <c r="Q643" s="11"/>
      <c r="R643" s="66" t="str">
        <f t="shared" si="55"/>
        <v/>
      </c>
      <c r="S643" s="69"/>
      <c r="T643" s="38"/>
      <c r="U643" s="11"/>
      <c r="V643" s="67" t="str">
        <f t="shared" si="56"/>
        <v/>
      </c>
      <c r="W643" s="17" t="str">
        <f t="shared" si="59"/>
        <v/>
      </c>
      <c r="X643" s="152" t="str">
        <f t="shared" si="57"/>
        <v/>
      </c>
    </row>
    <row r="644" spans="1:24" s="10" customFormat="1" ht="45.75" customHeight="1" thickBot="1" x14ac:dyDescent="0.25">
      <c r="A644" s="11" t="s">
        <v>9</v>
      </c>
      <c r="B644" s="1"/>
      <c r="C644" s="1"/>
      <c r="D644" s="188" t="str">
        <f t="shared" si="58"/>
        <v xml:space="preserve"> / </v>
      </c>
      <c r="E644" s="11" t="s">
        <v>9</v>
      </c>
      <c r="F644" s="78" t="s">
        <v>1372</v>
      </c>
      <c r="G644" s="72">
        <v>636</v>
      </c>
      <c r="H644" s="55"/>
      <c r="I644" s="70"/>
      <c r="J644" s="74"/>
      <c r="K644" s="86" t="str">
        <f t="shared" si="54"/>
        <v/>
      </c>
      <c r="L644" s="55"/>
      <c r="M644" s="55"/>
      <c r="N644" s="34"/>
      <c r="O644" s="36"/>
      <c r="P644" s="36"/>
      <c r="Q644" s="11"/>
      <c r="R644" s="66" t="str">
        <f t="shared" si="55"/>
        <v/>
      </c>
      <c r="S644" s="69"/>
      <c r="T644" s="38"/>
      <c r="U644" s="11"/>
      <c r="V644" s="67" t="str">
        <f t="shared" si="56"/>
        <v/>
      </c>
      <c r="W644" s="17" t="str">
        <f t="shared" si="59"/>
        <v/>
      </c>
      <c r="X644" s="152" t="str">
        <f t="shared" si="57"/>
        <v/>
      </c>
    </row>
    <row r="645" spans="1:24" s="10" customFormat="1" ht="45.75" customHeight="1" thickBot="1" x14ac:dyDescent="0.25">
      <c r="A645" s="11" t="s">
        <v>9</v>
      </c>
      <c r="B645" s="1"/>
      <c r="C645" s="1"/>
      <c r="D645" s="188" t="str">
        <f t="shared" si="58"/>
        <v xml:space="preserve"> / </v>
      </c>
      <c r="E645" s="11" t="s">
        <v>9</v>
      </c>
      <c r="F645" s="78" t="s">
        <v>1372</v>
      </c>
      <c r="G645" s="72">
        <v>637</v>
      </c>
      <c r="H645" s="55"/>
      <c r="I645" s="70"/>
      <c r="J645" s="74"/>
      <c r="K645" s="86" t="str">
        <f t="shared" si="54"/>
        <v/>
      </c>
      <c r="L645" s="55"/>
      <c r="M645" s="55"/>
      <c r="N645" s="34"/>
      <c r="O645" s="36"/>
      <c r="P645" s="36"/>
      <c r="Q645" s="11"/>
      <c r="R645" s="66" t="str">
        <f t="shared" si="55"/>
        <v/>
      </c>
      <c r="S645" s="69"/>
      <c r="T645" s="38"/>
      <c r="U645" s="11"/>
      <c r="V645" s="67" t="str">
        <f t="shared" si="56"/>
        <v/>
      </c>
      <c r="W645" s="17" t="str">
        <f t="shared" si="59"/>
        <v/>
      </c>
      <c r="X645" s="152" t="str">
        <f t="shared" si="57"/>
        <v/>
      </c>
    </row>
    <row r="646" spans="1:24" s="10" customFormat="1" ht="45.75" customHeight="1" thickBot="1" x14ac:dyDescent="0.25">
      <c r="A646" s="11" t="s">
        <v>9</v>
      </c>
      <c r="B646" s="1"/>
      <c r="C646" s="1"/>
      <c r="D646" s="188" t="str">
        <f t="shared" si="58"/>
        <v xml:space="preserve"> / </v>
      </c>
      <c r="E646" s="11" t="s">
        <v>9</v>
      </c>
      <c r="F646" s="78" t="s">
        <v>1372</v>
      </c>
      <c r="G646" s="72">
        <v>638</v>
      </c>
      <c r="H646" s="55"/>
      <c r="I646" s="70"/>
      <c r="J646" s="74"/>
      <c r="K646" s="86" t="str">
        <f t="shared" si="54"/>
        <v/>
      </c>
      <c r="L646" s="55"/>
      <c r="M646" s="55"/>
      <c r="N646" s="34"/>
      <c r="O646" s="36"/>
      <c r="P646" s="36"/>
      <c r="Q646" s="11"/>
      <c r="R646" s="66" t="str">
        <f t="shared" si="55"/>
        <v/>
      </c>
      <c r="S646" s="69"/>
      <c r="T646" s="38"/>
      <c r="U646" s="11"/>
      <c r="V646" s="67" t="str">
        <f t="shared" si="56"/>
        <v/>
      </c>
      <c r="W646" s="17" t="str">
        <f t="shared" si="59"/>
        <v/>
      </c>
      <c r="X646" s="152" t="str">
        <f t="shared" si="57"/>
        <v/>
      </c>
    </row>
    <row r="647" spans="1:24" s="10" customFormat="1" ht="45.75" customHeight="1" thickBot="1" x14ac:dyDescent="0.25">
      <c r="A647" s="11" t="s">
        <v>9</v>
      </c>
      <c r="B647" s="1"/>
      <c r="C647" s="1"/>
      <c r="D647" s="188" t="str">
        <f t="shared" si="58"/>
        <v xml:space="preserve"> / </v>
      </c>
      <c r="E647" s="11" t="s">
        <v>9</v>
      </c>
      <c r="F647" s="78" t="s">
        <v>1372</v>
      </c>
      <c r="G647" s="72">
        <v>639</v>
      </c>
      <c r="H647" s="55"/>
      <c r="I647" s="70"/>
      <c r="J647" s="74"/>
      <c r="K647" s="86" t="str">
        <f t="shared" si="54"/>
        <v/>
      </c>
      <c r="L647" s="55"/>
      <c r="M647" s="55"/>
      <c r="N647" s="34"/>
      <c r="O647" s="36"/>
      <c r="P647" s="36"/>
      <c r="Q647" s="11"/>
      <c r="R647" s="66" t="str">
        <f t="shared" si="55"/>
        <v/>
      </c>
      <c r="S647" s="69"/>
      <c r="T647" s="38"/>
      <c r="U647" s="11"/>
      <c r="V647" s="67" t="str">
        <f t="shared" si="56"/>
        <v/>
      </c>
      <c r="W647" s="17" t="str">
        <f t="shared" si="59"/>
        <v/>
      </c>
      <c r="X647" s="152" t="str">
        <f t="shared" si="57"/>
        <v/>
      </c>
    </row>
    <row r="648" spans="1:24" s="10" customFormat="1" ht="45.75" customHeight="1" thickBot="1" x14ac:dyDescent="0.25">
      <c r="A648" s="11" t="s">
        <v>9</v>
      </c>
      <c r="B648" s="1"/>
      <c r="C648" s="1"/>
      <c r="D648" s="188" t="str">
        <f t="shared" si="58"/>
        <v xml:space="preserve"> / </v>
      </c>
      <c r="E648" s="11" t="s">
        <v>9</v>
      </c>
      <c r="F648" s="78" t="s">
        <v>1372</v>
      </c>
      <c r="G648" s="72">
        <v>640</v>
      </c>
      <c r="H648" s="55"/>
      <c r="I648" s="70"/>
      <c r="J648" s="74"/>
      <c r="K648" s="86" t="str">
        <f t="shared" si="54"/>
        <v/>
      </c>
      <c r="L648" s="55"/>
      <c r="M648" s="55"/>
      <c r="N648" s="34"/>
      <c r="O648" s="36"/>
      <c r="P648" s="36"/>
      <c r="Q648" s="11"/>
      <c r="R648" s="66" t="str">
        <f t="shared" si="55"/>
        <v/>
      </c>
      <c r="S648" s="69"/>
      <c r="T648" s="38"/>
      <c r="U648" s="11"/>
      <c r="V648" s="67" t="str">
        <f t="shared" si="56"/>
        <v/>
      </c>
      <c r="W648" s="17" t="str">
        <f t="shared" si="59"/>
        <v/>
      </c>
      <c r="X648" s="152" t="str">
        <f t="shared" si="57"/>
        <v/>
      </c>
    </row>
    <row r="649" spans="1:24" s="10" customFormat="1" ht="45.75" customHeight="1" thickBot="1" x14ac:dyDescent="0.25">
      <c r="A649" s="11" t="s">
        <v>9</v>
      </c>
      <c r="B649" s="1"/>
      <c r="C649" s="1"/>
      <c r="D649" s="188" t="str">
        <f t="shared" si="58"/>
        <v xml:space="preserve"> / </v>
      </c>
      <c r="E649" s="11" t="s">
        <v>9</v>
      </c>
      <c r="F649" s="78" t="s">
        <v>1372</v>
      </c>
      <c r="G649" s="72">
        <v>641</v>
      </c>
      <c r="H649" s="55"/>
      <c r="I649" s="70"/>
      <c r="J649" s="74"/>
      <c r="K649" s="86" t="str">
        <f t="shared" ref="K649:K712" si="60">IF($J$6="© DQS GmbH 2023",IF($J649="","",VLOOKUP($J649,BDKSTAB,3,FALSE))&amp;IF($J649="","",", Berufsgattung = "&amp;IF($J649="","",VLOOKUP($J649,BDKSTAB,2,FALSE))),"Copyright verletzt")</f>
        <v/>
      </c>
      <c r="L649" s="55"/>
      <c r="M649" s="55"/>
      <c r="N649" s="34"/>
      <c r="O649" s="36"/>
      <c r="P649" s="36"/>
      <c r="Q649" s="11"/>
      <c r="R649" s="66" t="str">
        <f t="shared" ref="R649:R712" si="61">IF(O649=0,"",O649*S649)</f>
        <v/>
      </c>
      <c r="S649" s="69"/>
      <c r="T649" s="38"/>
      <c r="U649" s="11"/>
      <c r="V649" s="67" t="str">
        <f t="shared" ref="V649:V712" si="62">IF($J649="","",VLOOKUP($J649,BDKSTAB,4,FALSE))</f>
        <v/>
      </c>
      <c r="W649" s="17" t="str">
        <f t="shared" si="59"/>
        <v/>
      </c>
      <c r="X649" s="152" t="str">
        <f t="shared" ref="X649:X712" si="63">IF($J649="","",VLOOKUP($J649,BDKSTAB,7,FALSE))</f>
        <v/>
      </c>
    </row>
    <row r="650" spans="1:24" s="10" customFormat="1" ht="45.75" customHeight="1" thickBot="1" x14ac:dyDescent="0.25">
      <c r="A650" s="11" t="s">
        <v>9</v>
      </c>
      <c r="B650" s="1"/>
      <c r="C650" s="1"/>
      <c r="D650" s="188" t="str">
        <f t="shared" ref="D650:D713" si="64">B650&amp;" / "&amp;C650</f>
        <v xml:space="preserve"> / </v>
      </c>
      <c r="E650" s="11" t="s">
        <v>9</v>
      </c>
      <c r="F650" s="78" t="s">
        <v>1372</v>
      </c>
      <c r="G650" s="72">
        <v>642</v>
      </c>
      <c r="H650" s="55"/>
      <c r="I650" s="70"/>
      <c r="J650" s="74"/>
      <c r="K650" s="86" t="str">
        <f t="shared" si="60"/>
        <v/>
      </c>
      <c r="L650" s="55"/>
      <c r="M650" s="55"/>
      <c r="N650" s="34"/>
      <c r="O650" s="36"/>
      <c r="P650" s="36"/>
      <c r="Q650" s="11"/>
      <c r="R650" s="66" t="str">
        <f t="shared" si="61"/>
        <v/>
      </c>
      <c r="S650" s="69"/>
      <c r="T650" s="38"/>
      <c r="U650" s="11"/>
      <c r="V650" s="67" t="str">
        <f t="shared" si="62"/>
        <v/>
      </c>
      <c r="W650" s="17" t="str">
        <f t="shared" ref="W650:W713" si="65">IF(V650="","",IF(IF(X650="S",(V650),(V650*1.25))&lt;S650,"Überschreitung = Typ2",IF(IF(X650="S",(V650),(V650*1.25))&gt;R650,"OK!, Bitte Typ 1 entragen!","OK!, Bitte Typ 1 entragen!")))</f>
        <v/>
      </c>
      <c r="X650" s="152" t="str">
        <f t="shared" si="63"/>
        <v/>
      </c>
    </row>
    <row r="651" spans="1:24" s="10" customFormat="1" ht="45.75" customHeight="1" thickBot="1" x14ac:dyDescent="0.25">
      <c r="A651" s="11" t="s">
        <v>9</v>
      </c>
      <c r="B651" s="1"/>
      <c r="C651" s="1"/>
      <c r="D651" s="188" t="str">
        <f t="shared" si="64"/>
        <v xml:space="preserve"> / </v>
      </c>
      <c r="E651" s="11" t="s">
        <v>9</v>
      </c>
      <c r="F651" s="78" t="s">
        <v>1372</v>
      </c>
      <c r="G651" s="72">
        <v>643</v>
      </c>
      <c r="H651" s="55"/>
      <c r="I651" s="70"/>
      <c r="J651" s="74"/>
      <c r="K651" s="86" t="str">
        <f t="shared" si="60"/>
        <v/>
      </c>
      <c r="L651" s="55"/>
      <c r="M651" s="55"/>
      <c r="N651" s="34"/>
      <c r="O651" s="36"/>
      <c r="P651" s="36"/>
      <c r="Q651" s="11"/>
      <c r="R651" s="66" t="str">
        <f t="shared" si="61"/>
        <v/>
      </c>
      <c r="S651" s="69"/>
      <c r="T651" s="38"/>
      <c r="U651" s="11"/>
      <c r="V651" s="67" t="str">
        <f t="shared" si="62"/>
        <v/>
      </c>
      <c r="W651" s="17" t="str">
        <f t="shared" si="65"/>
        <v/>
      </c>
      <c r="X651" s="152" t="str">
        <f t="shared" si="63"/>
        <v/>
      </c>
    </row>
    <row r="652" spans="1:24" s="10" customFormat="1" ht="45.75" customHeight="1" thickBot="1" x14ac:dyDescent="0.25">
      <c r="A652" s="11" t="s">
        <v>9</v>
      </c>
      <c r="B652" s="1"/>
      <c r="C652" s="1"/>
      <c r="D652" s="188" t="str">
        <f t="shared" si="64"/>
        <v xml:space="preserve"> / </v>
      </c>
      <c r="E652" s="11" t="s">
        <v>9</v>
      </c>
      <c r="F652" s="78" t="s">
        <v>1372</v>
      </c>
      <c r="G652" s="72">
        <v>644</v>
      </c>
      <c r="H652" s="55"/>
      <c r="I652" s="70"/>
      <c r="J652" s="74"/>
      <c r="K652" s="86" t="str">
        <f t="shared" si="60"/>
        <v/>
      </c>
      <c r="L652" s="55"/>
      <c r="M652" s="55"/>
      <c r="N652" s="34"/>
      <c r="O652" s="36"/>
      <c r="P652" s="36"/>
      <c r="Q652" s="11"/>
      <c r="R652" s="66" t="str">
        <f t="shared" si="61"/>
        <v/>
      </c>
      <c r="S652" s="69"/>
      <c r="T652" s="38"/>
      <c r="U652" s="11"/>
      <c r="V652" s="67" t="str">
        <f t="shared" si="62"/>
        <v/>
      </c>
      <c r="W652" s="17" t="str">
        <f t="shared" si="65"/>
        <v/>
      </c>
      <c r="X652" s="152" t="str">
        <f t="shared" si="63"/>
        <v/>
      </c>
    </row>
    <row r="653" spans="1:24" s="10" customFormat="1" ht="45.75" customHeight="1" thickBot="1" x14ac:dyDescent="0.25">
      <c r="A653" s="11" t="s">
        <v>9</v>
      </c>
      <c r="B653" s="1"/>
      <c r="C653" s="1"/>
      <c r="D653" s="188" t="str">
        <f t="shared" si="64"/>
        <v xml:space="preserve"> / </v>
      </c>
      <c r="E653" s="11" t="s">
        <v>9</v>
      </c>
      <c r="F653" s="78" t="s">
        <v>1372</v>
      </c>
      <c r="G653" s="72">
        <v>645</v>
      </c>
      <c r="H653" s="55"/>
      <c r="I653" s="70"/>
      <c r="J653" s="74"/>
      <c r="K653" s="86" t="str">
        <f t="shared" si="60"/>
        <v/>
      </c>
      <c r="L653" s="55"/>
      <c r="M653" s="55"/>
      <c r="N653" s="34"/>
      <c r="O653" s="36"/>
      <c r="P653" s="36"/>
      <c r="Q653" s="11"/>
      <c r="R653" s="66" t="str">
        <f t="shared" si="61"/>
        <v/>
      </c>
      <c r="S653" s="69"/>
      <c r="T653" s="38"/>
      <c r="U653" s="11"/>
      <c r="V653" s="67" t="str">
        <f t="shared" si="62"/>
        <v/>
      </c>
      <c r="W653" s="17" t="str">
        <f t="shared" si="65"/>
        <v/>
      </c>
      <c r="X653" s="152" t="str">
        <f t="shared" si="63"/>
        <v/>
      </c>
    </row>
    <row r="654" spans="1:24" s="10" customFormat="1" ht="45.75" customHeight="1" thickBot="1" x14ac:dyDescent="0.25">
      <c r="A654" s="11" t="s">
        <v>9</v>
      </c>
      <c r="B654" s="1"/>
      <c r="C654" s="1"/>
      <c r="D654" s="188" t="str">
        <f t="shared" si="64"/>
        <v xml:space="preserve"> / </v>
      </c>
      <c r="E654" s="11" t="s">
        <v>9</v>
      </c>
      <c r="F654" s="78" t="s">
        <v>1372</v>
      </c>
      <c r="G654" s="72">
        <v>646</v>
      </c>
      <c r="H654" s="55"/>
      <c r="I654" s="70"/>
      <c r="J654" s="74"/>
      <c r="K654" s="86" t="str">
        <f t="shared" si="60"/>
        <v/>
      </c>
      <c r="L654" s="55"/>
      <c r="M654" s="55"/>
      <c r="N654" s="34"/>
      <c r="O654" s="36"/>
      <c r="P654" s="36"/>
      <c r="Q654" s="11"/>
      <c r="R654" s="66" t="str">
        <f t="shared" si="61"/>
        <v/>
      </c>
      <c r="S654" s="69"/>
      <c r="T654" s="38"/>
      <c r="U654" s="11"/>
      <c r="V654" s="67" t="str">
        <f t="shared" si="62"/>
        <v/>
      </c>
      <c r="W654" s="17" t="str">
        <f t="shared" si="65"/>
        <v/>
      </c>
      <c r="X654" s="152" t="str">
        <f t="shared" si="63"/>
        <v/>
      </c>
    </row>
    <row r="655" spans="1:24" s="10" customFormat="1" ht="45.75" customHeight="1" thickBot="1" x14ac:dyDescent="0.25">
      <c r="A655" s="11" t="s">
        <v>9</v>
      </c>
      <c r="B655" s="1"/>
      <c r="C655" s="1"/>
      <c r="D655" s="188" t="str">
        <f t="shared" si="64"/>
        <v xml:space="preserve"> / </v>
      </c>
      <c r="E655" s="11" t="s">
        <v>9</v>
      </c>
      <c r="F655" s="78" t="s">
        <v>1372</v>
      </c>
      <c r="G655" s="72">
        <v>647</v>
      </c>
      <c r="H655" s="55"/>
      <c r="I655" s="70"/>
      <c r="J655" s="74"/>
      <c r="K655" s="86" t="str">
        <f t="shared" si="60"/>
        <v/>
      </c>
      <c r="L655" s="55"/>
      <c r="M655" s="55"/>
      <c r="N655" s="34"/>
      <c r="O655" s="36"/>
      <c r="P655" s="36"/>
      <c r="Q655" s="11"/>
      <c r="R655" s="66" t="str">
        <f t="shared" si="61"/>
        <v/>
      </c>
      <c r="S655" s="69"/>
      <c r="T655" s="38"/>
      <c r="U655" s="11"/>
      <c r="V655" s="67" t="str">
        <f t="shared" si="62"/>
        <v/>
      </c>
      <c r="W655" s="17" t="str">
        <f t="shared" si="65"/>
        <v/>
      </c>
      <c r="X655" s="152" t="str">
        <f t="shared" si="63"/>
        <v/>
      </c>
    </row>
    <row r="656" spans="1:24" s="10" customFormat="1" ht="45.75" customHeight="1" thickBot="1" x14ac:dyDescent="0.25">
      <c r="A656" s="11" t="s">
        <v>9</v>
      </c>
      <c r="B656" s="1"/>
      <c r="C656" s="1"/>
      <c r="D656" s="188" t="str">
        <f t="shared" si="64"/>
        <v xml:space="preserve"> / </v>
      </c>
      <c r="E656" s="11" t="s">
        <v>9</v>
      </c>
      <c r="F656" s="78" t="s">
        <v>1372</v>
      </c>
      <c r="G656" s="72">
        <v>648</v>
      </c>
      <c r="H656" s="55"/>
      <c r="I656" s="70"/>
      <c r="J656" s="74"/>
      <c r="K656" s="86" t="str">
        <f t="shared" si="60"/>
        <v/>
      </c>
      <c r="L656" s="55"/>
      <c r="M656" s="55"/>
      <c r="N656" s="34"/>
      <c r="O656" s="36"/>
      <c r="P656" s="36"/>
      <c r="Q656" s="11"/>
      <c r="R656" s="66" t="str">
        <f t="shared" si="61"/>
        <v/>
      </c>
      <c r="S656" s="69"/>
      <c r="T656" s="38"/>
      <c r="U656" s="11"/>
      <c r="V656" s="67" t="str">
        <f t="shared" si="62"/>
        <v/>
      </c>
      <c r="W656" s="17" t="str">
        <f t="shared" si="65"/>
        <v/>
      </c>
      <c r="X656" s="152" t="str">
        <f t="shared" si="63"/>
        <v/>
      </c>
    </row>
    <row r="657" spans="1:24" s="10" customFormat="1" ht="45.75" customHeight="1" thickBot="1" x14ac:dyDescent="0.25">
      <c r="A657" s="11" t="s">
        <v>9</v>
      </c>
      <c r="B657" s="1"/>
      <c r="C657" s="1"/>
      <c r="D657" s="188" t="str">
        <f t="shared" si="64"/>
        <v xml:space="preserve"> / </v>
      </c>
      <c r="E657" s="11" t="s">
        <v>9</v>
      </c>
      <c r="F657" s="78" t="s">
        <v>1372</v>
      </c>
      <c r="G657" s="72">
        <v>649</v>
      </c>
      <c r="H657" s="55"/>
      <c r="I657" s="70"/>
      <c r="J657" s="74"/>
      <c r="K657" s="86" t="str">
        <f t="shared" si="60"/>
        <v/>
      </c>
      <c r="L657" s="55"/>
      <c r="M657" s="55"/>
      <c r="N657" s="34"/>
      <c r="O657" s="36"/>
      <c r="P657" s="36"/>
      <c r="Q657" s="11"/>
      <c r="R657" s="66" t="str">
        <f t="shared" si="61"/>
        <v/>
      </c>
      <c r="S657" s="69"/>
      <c r="T657" s="38"/>
      <c r="U657" s="11"/>
      <c r="V657" s="67" t="str">
        <f t="shared" si="62"/>
        <v/>
      </c>
      <c r="W657" s="17" t="str">
        <f t="shared" si="65"/>
        <v/>
      </c>
      <c r="X657" s="152" t="str">
        <f t="shared" si="63"/>
        <v/>
      </c>
    </row>
    <row r="658" spans="1:24" s="10" customFormat="1" ht="45.75" customHeight="1" thickBot="1" x14ac:dyDescent="0.25">
      <c r="A658" s="11" t="s">
        <v>9</v>
      </c>
      <c r="B658" s="1"/>
      <c r="C658" s="1"/>
      <c r="D658" s="188" t="str">
        <f t="shared" si="64"/>
        <v xml:space="preserve"> / </v>
      </c>
      <c r="E658" s="11" t="s">
        <v>9</v>
      </c>
      <c r="F658" s="78" t="s">
        <v>1372</v>
      </c>
      <c r="G658" s="72">
        <v>650</v>
      </c>
      <c r="H658" s="55"/>
      <c r="I658" s="70"/>
      <c r="J658" s="74"/>
      <c r="K658" s="86" t="str">
        <f t="shared" si="60"/>
        <v/>
      </c>
      <c r="L658" s="55"/>
      <c r="M658" s="55"/>
      <c r="N658" s="34"/>
      <c r="O658" s="36"/>
      <c r="P658" s="36"/>
      <c r="Q658" s="11"/>
      <c r="R658" s="66" t="str">
        <f t="shared" si="61"/>
        <v/>
      </c>
      <c r="S658" s="69"/>
      <c r="T658" s="38"/>
      <c r="U658" s="11"/>
      <c r="V658" s="67" t="str">
        <f t="shared" si="62"/>
        <v/>
      </c>
      <c r="W658" s="17" t="str">
        <f t="shared" si="65"/>
        <v/>
      </c>
      <c r="X658" s="152" t="str">
        <f t="shared" si="63"/>
        <v/>
      </c>
    </row>
    <row r="659" spans="1:24" s="10" customFormat="1" ht="45.75" customHeight="1" thickBot="1" x14ac:dyDescent="0.25">
      <c r="A659" s="11" t="s">
        <v>9</v>
      </c>
      <c r="B659" s="1"/>
      <c r="C659" s="1"/>
      <c r="D659" s="188" t="str">
        <f t="shared" si="64"/>
        <v xml:space="preserve"> / </v>
      </c>
      <c r="E659" s="11" t="s">
        <v>9</v>
      </c>
      <c r="F659" s="78" t="s">
        <v>1372</v>
      </c>
      <c r="G659" s="72">
        <v>651</v>
      </c>
      <c r="H659" s="55"/>
      <c r="I659" s="70"/>
      <c r="J659" s="74"/>
      <c r="K659" s="86" t="str">
        <f t="shared" si="60"/>
        <v/>
      </c>
      <c r="L659" s="55"/>
      <c r="M659" s="55"/>
      <c r="N659" s="34"/>
      <c r="O659" s="36"/>
      <c r="P659" s="36"/>
      <c r="Q659" s="11"/>
      <c r="R659" s="66" t="str">
        <f t="shared" si="61"/>
        <v/>
      </c>
      <c r="S659" s="69"/>
      <c r="T659" s="38"/>
      <c r="U659" s="11"/>
      <c r="V659" s="67" t="str">
        <f t="shared" si="62"/>
        <v/>
      </c>
      <c r="W659" s="17" t="str">
        <f t="shared" si="65"/>
        <v/>
      </c>
      <c r="X659" s="152" t="str">
        <f t="shared" si="63"/>
        <v/>
      </c>
    </row>
    <row r="660" spans="1:24" s="10" customFormat="1" ht="45.75" customHeight="1" thickBot="1" x14ac:dyDescent="0.25">
      <c r="A660" s="11" t="s">
        <v>9</v>
      </c>
      <c r="B660" s="1"/>
      <c r="C660" s="1"/>
      <c r="D660" s="188" t="str">
        <f t="shared" si="64"/>
        <v xml:space="preserve"> / </v>
      </c>
      <c r="E660" s="11" t="s">
        <v>9</v>
      </c>
      <c r="F660" s="78" t="s">
        <v>1372</v>
      </c>
      <c r="G660" s="72">
        <v>652</v>
      </c>
      <c r="H660" s="55"/>
      <c r="I660" s="70"/>
      <c r="J660" s="74"/>
      <c r="K660" s="86" t="str">
        <f t="shared" si="60"/>
        <v/>
      </c>
      <c r="L660" s="55"/>
      <c r="M660" s="55"/>
      <c r="N660" s="34"/>
      <c r="O660" s="36"/>
      <c r="P660" s="36"/>
      <c r="Q660" s="11"/>
      <c r="R660" s="66" t="str">
        <f t="shared" si="61"/>
        <v/>
      </c>
      <c r="S660" s="69"/>
      <c r="T660" s="38"/>
      <c r="U660" s="11"/>
      <c r="V660" s="67" t="str">
        <f t="shared" si="62"/>
        <v/>
      </c>
      <c r="W660" s="17" t="str">
        <f t="shared" si="65"/>
        <v/>
      </c>
      <c r="X660" s="152" t="str">
        <f t="shared" si="63"/>
        <v/>
      </c>
    </row>
    <row r="661" spans="1:24" s="10" customFormat="1" ht="45.75" customHeight="1" thickBot="1" x14ac:dyDescent="0.25">
      <c r="A661" s="11" t="s">
        <v>9</v>
      </c>
      <c r="B661" s="1"/>
      <c r="C661" s="1"/>
      <c r="D661" s="188" t="str">
        <f t="shared" si="64"/>
        <v xml:space="preserve"> / </v>
      </c>
      <c r="E661" s="11" t="s">
        <v>9</v>
      </c>
      <c r="F661" s="78" t="s">
        <v>1372</v>
      </c>
      <c r="G661" s="72">
        <v>653</v>
      </c>
      <c r="H661" s="55"/>
      <c r="I661" s="70"/>
      <c r="J661" s="74"/>
      <c r="K661" s="86" t="str">
        <f t="shared" si="60"/>
        <v/>
      </c>
      <c r="L661" s="55"/>
      <c r="M661" s="55"/>
      <c r="N661" s="34"/>
      <c r="O661" s="36"/>
      <c r="P661" s="36"/>
      <c r="Q661" s="11"/>
      <c r="R661" s="66" t="str">
        <f t="shared" si="61"/>
        <v/>
      </c>
      <c r="S661" s="69"/>
      <c r="T661" s="38"/>
      <c r="U661" s="11"/>
      <c r="V661" s="67" t="str">
        <f t="shared" si="62"/>
        <v/>
      </c>
      <c r="W661" s="17" t="str">
        <f t="shared" si="65"/>
        <v/>
      </c>
      <c r="X661" s="152" t="str">
        <f t="shared" si="63"/>
        <v/>
      </c>
    </row>
    <row r="662" spans="1:24" s="10" customFormat="1" ht="45.75" customHeight="1" thickBot="1" x14ac:dyDescent="0.25">
      <c r="A662" s="11" t="s">
        <v>9</v>
      </c>
      <c r="B662" s="1"/>
      <c r="C662" s="1"/>
      <c r="D662" s="188" t="str">
        <f t="shared" si="64"/>
        <v xml:space="preserve"> / </v>
      </c>
      <c r="E662" s="11" t="s">
        <v>9</v>
      </c>
      <c r="F662" s="78" t="s">
        <v>1372</v>
      </c>
      <c r="G662" s="72">
        <v>654</v>
      </c>
      <c r="H662" s="55"/>
      <c r="I662" s="70"/>
      <c r="J662" s="74"/>
      <c r="K662" s="86" t="str">
        <f t="shared" si="60"/>
        <v/>
      </c>
      <c r="L662" s="55"/>
      <c r="M662" s="55"/>
      <c r="N662" s="34"/>
      <c r="O662" s="36"/>
      <c r="P662" s="36"/>
      <c r="Q662" s="11"/>
      <c r="R662" s="66" t="str">
        <f t="shared" si="61"/>
        <v/>
      </c>
      <c r="S662" s="69"/>
      <c r="T662" s="38"/>
      <c r="U662" s="11"/>
      <c r="V662" s="67" t="str">
        <f t="shared" si="62"/>
        <v/>
      </c>
      <c r="W662" s="17" t="str">
        <f t="shared" si="65"/>
        <v/>
      </c>
      <c r="X662" s="152" t="str">
        <f t="shared" si="63"/>
        <v/>
      </c>
    </row>
    <row r="663" spans="1:24" s="10" customFormat="1" ht="45.75" customHeight="1" thickBot="1" x14ac:dyDescent="0.25">
      <c r="A663" s="11" t="s">
        <v>9</v>
      </c>
      <c r="B663" s="1"/>
      <c r="C663" s="1"/>
      <c r="D663" s="188" t="str">
        <f t="shared" si="64"/>
        <v xml:space="preserve"> / </v>
      </c>
      <c r="E663" s="11" t="s">
        <v>9</v>
      </c>
      <c r="F663" s="78" t="s">
        <v>1372</v>
      </c>
      <c r="G663" s="72">
        <v>655</v>
      </c>
      <c r="H663" s="55"/>
      <c r="I663" s="70"/>
      <c r="J663" s="74"/>
      <c r="K663" s="86" t="str">
        <f t="shared" si="60"/>
        <v/>
      </c>
      <c r="L663" s="55"/>
      <c r="M663" s="55"/>
      <c r="N663" s="34"/>
      <c r="O663" s="36"/>
      <c r="P663" s="36"/>
      <c r="Q663" s="11"/>
      <c r="R663" s="66" t="str">
        <f t="shared" si="61"/>
        <v/>
      </c>
      <c r="S663" s="69"/>
      <c r="T663" s="38"/>
      <c r="U663" s="11"/>
      <c r="V663" s="67" t="str">
        <f t="shared" si="62"/>
        <v/>
      </c>
      <c r="W663" s="17" t="str">
        <f t="shared" si="65"/>
        <v/>
      </c>
      <c r="X663" s="152" t="str">
        <f t="shared" si="63"/>
        <v/>
      </c>
    </row>
    <row r="664" spans="1:24" s="10" customFormat="1" ht="45.75" customHeight="1" thickBot="1" x14ac:dyDescent="0.25">
      <c r="A664" s="11" t="s">
        <v>9</v>
      </c>
      <c r="B664" s="1"/>
      <c r="C664" s="1"/>
      <c r="D664" s="188" t="str">
        <f t="shared" si="64"/>
        <v xml:space="preserve"> / </v>
      </c>
      <c r="E664" s="11" t="s">
        <v>9</v>
      </c>
      <c r="F664" s="78" t="s">
        <v>1372</v>
      </c>
      <c r="G664" s="72">
        <v>656</v>
      </c>
      <c r="H664" s="55"/>
      <c r="I664" s="70"/>
      <c r="J664" s="74"/>
      <c r="K664" s="86" t="str">
        <f t="shared" si="60"/>
        <v/>
      </c>
      <c r="L664" s="55"/>
      <c r="M664" s="55"/>
      <c r="N664" s="34"/>
      <c r="O664" s="36"/>
      <c r="P664" s="36"/>
      <c r="Q664" s="11"/>
      <c r="R664" s="66" t="str">
        <f t="shared" si="61"/>
        <v/>
      </c>
      <c r="S664" s="69"/>
      <c r="T664" s="38"/>
      <c r="U664" s="11"/>
      <c r="V664" s="67" t="str">
        <f t="shared" si="62"/>
        <v/>
      </c>
      <c r="W664" s="17" t="str">
        <f t="shared" si="65"/>
        <v/>
      </c>
      <c r="X664" s="152" t="str">
        <f t="shared" si="63"/>
        <v/>
      </c>
    </row>
    <row r="665" spans="1:24" s="10" customFormat="1" ht="45.75" customHeight="1" thickBot="1" x14ac:dyDescent="0.25">
      <c r="A665" s="11" t="s">
        <v>9</v>
      </c>
      <c r="B665" s="1"/>
      <c r="C665" s="1"/>
      <c r="D665" s="188" t="str">
        <f t="shared" si="64"/>
        <v xml:space="preserve"> / </v>
      </c>
      <c r="E665" s="11" t="s">
        <v>9</v>
      </c>
      <c r="F665" s="78" t="s">
        <v>1372</v>
      </c>
      <c r="G665" s="72">
        <v>657</v>
      </c>
      <c r="H665" s="55"/>
      <c r="I665" s="70"/>
      <c r="J665" s="74"/>
      <c r="K665" s="86" t="str">
        <f t="shared" si="60"/>
        <v/>
      </c>
      <c r="L665" s="55"/>
      <c r="M665" s="55"/>
      <c r="N665" s="34"/>
      <c r="O665" s="36"/>
      <c r="P665" s="36"/>
      <c r="Q665" s="11"/>
      <c r="R665" s="66" t="str">
        <f t="shared" si="61"/>
        <v/>
      </c>
      <c r="S665" s="69"/>
      <c r="T665" s="38"/>
      <c r="U665" s="11"/>
      <c r="V665" s="67" t="str">
        <f t="shared" si="62"/>
        <v/>
      </c>
      <c r="W665" s="17" t="str">
        <f t="shared" si="65"/>
        <v/>
      </c>
      <c r="X665" s="152" t="str">
        <f t="shared" si="63"/>
        <v/>
      </c>
    </row>
    <row r="666" spans="1:24" s="10" customFormat="1" ht="45.75" customHeight="1" thickBot="1" x14ac:dyDescent="0.25">
      <c r="A666" s="11" t="s">
        <v>9</v>
      </c>
      <c r="B666" s="1"/>
      <c r="C666" s="1"/>
      <c r="D666" s="188" t="str">
        <f t="shared" si="64"/>
        <v xml:space="preserve"> / </v>
      </c>
      <c r="E666" s="11" t="s">
        <v>9</v>
      </c>
      <c r="F666" s="78" t="s">
        <v>1372</v>
      </c>
      <c r="G666" s="72">
        <v>658</v>
      </c>
      <c r="H666" s="55"/>
      <c r="I666" s="70"/>
      <c r="J666" s="74"/>
      <c r="K666" s="86" t="str">
        <f t="shared" si="60"/>
        <v/>
      </c>
      <c r="L666" s="55"/>
      <c r="M666" s="55"/>
      <c r="N666" s="34"/>
      <c r="O666" s="36"/>
      <c r="P666" s="36"/>
      <c r="Q666" s="11"/>
      <c r="R666" s="66" t="str">
        <f t="shared" si="61"/>
        <v/>
      </c>
      <c r="S666" s="69"/>
      <c r="T666" s="38"/>
      <c r="U666" s="11"/>
      <c r="V666" s="67" t="str">
        <f t="shared" si="62"/>
        <v/>
      </c>
      <c r="W666" s="17" t="str">
        <f t="shared" si="65"/>
        <v/>
      </c>
      <c r="X666" s="152" t="str">
        <f t="shared" si="63"/>
        <v/>
      </c>
    </row>
    <row r="667" spans="1:24" s="10" customFormat="1" ht="45.75" customHeight="1" thickBot="1" x14ac:dyDescent="0.25">
      <c r="A667" s="11" t="s">
        <v>9</v>
      </c>
      <c r="B667" s="1"/>
      <c r="C667" s="1"/>
      <c r="D667" s="188" t="str">
        <f t="shared" si="64"/>
        <v xml:space="preserve"> / </v>
      </c>
      <c r="E667" s="11" t="s">
        <v>9</v>
      </c>
      <c r="F667" s="78" t="s">
        <v>1372</v>
      </c>
      <c r="G667" s="72">
        <v>659</v>
      </c>
      <c r="H667" s="55"/>
      <c r="I667" s="70"/>
      <c r="J667" s="74"/>
      <c r="K667" s="86" t="str">
        <f t="shared" si="60"/>
        <v/>
      </c>
      <c r="L667" s="55"/>
      <c r="M667" s="55"/>
      <c r="N667" s="34"/>
      <c r="O667" s="36"/>
      <c r="P667" s="36"/>
      <c r="Q667" s="11"/>
      <c r="R667" s="66" t="str">
        <f t="shared" si="61"/>
        <v/>
      </c>
      <c r="S667" s="69"/>
      <c r="T667" s="38"/>
      <c r="U667" s="11"/>
      <c r="V667" s="67" t="str">
        <f t="shared" si="62"/>
        <v/>
      </c>
      <c r="W667" s="17" t="str">
        <f t="shared" si="65"/>
        <v/>
      </c>
      <c r="X667" s="152" t="str">
        <f t="shared" si="63"/>
        <v/>
      </c>
    </row>
    <row r="668" spans="1:24" s="10" customFormat="1" ht="45.75" customHeight="1" thickBot="1" x14ac:dyDescent="0.25">
      <c r="A668" s="11" t="s">
        <v>9</v>
      </c>
      <c r="B668" s="1"/>
      <c r="C668" s="1"/>
      <c r="D668" s="188" t="str">
        <f t="shared" si="64"/>
        <v xml:space="preserve"> / </v>
      </c>
      <c r="E668" s="11" t="s">
        <v>9</v>
      </c>
      <c r="F668" s="78" t="s">
        <v>1372</v>
      </c>
      <c r="G668" s="72">
        <v>660</v>
      </c>
      <c r="H668" s="55"/>
      <c r="I668" s="70"/>
      <c r="J668" s="74"/>
      <c r="K668" s="86" t="str">
        <f t="shared" si="60"/>
        <v/>
      </c>
      <c r="L668" s="55"/>
      <c r="M668" s="55"/>
      <c r="N668" s="34"/>
      <c r="O668" s="36"/>
      <c r="P668" s="36"/>
      <c r="Q668" s="11"/>
      <c r="R668" s="66" t="str">
        <f t="shared" si="61"/>
        <v/>
      </c>
      <c r="S668" s="69"/>
      <c r="T668" s="38"/>
      <c r="U668" s="11"/>
      <c r="V668" s="67" t="str">
        <f t="shared" si="62"/>
        <v/>
      </c>
      <c r="W668" s="17" t="str">
        <f t="shared" si="65"/>
        <v/>
      </c>
      <c r="X668" s="152" t="str">
        <f t="shared" si="63"/>
        <v/>
      </c>
    </row>
    <row r="669" spans="1:24" s="10" customFormat="1" ht="45.75" customHeight="1" thickBot="1" x14ac:dyDescent="0.25">
      <c r="A669" s="11" t="s">
        <v>9</v>
      </c>
      <c r="B669" s="1"/>
      <c r="C669" s="1"/>
      <c r="D669" s="188" t="str">
        <f t="shared" si="64"/>
        <v xml:space="preserve"> / </v>
      </c>
      <c r="E669" s="11" t="s">
        <v>9</v>
      </c>
      <c r="F669" s="78" t="s">
        <v>1372</v>
      </c>
      <c r="G669" s="72">
        <v>661</v>
      </c>
      <c r="H669" s="55"/>
      <c r="I669" s="70"/>
      <c r="J669" s="74"/>
      <c r="K669" s="86" t="str">
        <f t="shared" si="60"/>
        <v/>
      </c>
      <c r="L669" s="55"/>
      <c r="M669" s="55"/>
      <c r="N669" s="34"/>
      <c r="O669" s="36"/>
      <c r="P669" s="36"/>
      <c r="Q669" s="11"/>
      <c r="R669" s="66" t="str">
        <f t="shared" si="61"/>
        <v/>
      </c>
      <c r="S669" s="69"/>
      <c r="T669" s="38"/>
      <c r="U669" s="11"/>
      <c r="V669" s="67" t="str">
        <f t="shared" si="62"/>
        <v/>
      </c>
      <c r="W669" s="17" t="str">
        <f t="shared" si="65"/>
        <v/>
      </c>
      <c r="X669" s="152" t="str">
        <f t="shared" si="63"/>
        <v/>
      </c>
    </row>
    <row r="670" spans="1:24" s="10" customFormat="1" ht="45.75" customHeight="1" thickBot="1" x14ac:dyDescent="0.25">
      <c r="A670" s="11" t="s">
        <v>9</v>
      </c>
      <c r="B670" s="1"/>
      <c r="C670" s="1"/>
      <c r="D670" s="188" t="str">
        <f t="shared" si="64"/>
        <v xml:space="preserve"> / </v>
      </c>
      <c r="E670" s="11" t="s">
        <v>9</v>
      </c>
      <c r="F670" s="78" t="s">
        <v>1372</v>
      </c>
      <c r="G670" s="72">
        <v>662</v>
      </c>
      <c r="H670" s="55"/>
      <c r="I670" s="70"/>
      <c r="J670" s="74"/>
      <c r="K670" s="86" t="str">
        <f t="shared" si="60"/>
        <v/>
      </c>
      <c r="L670" s="55"/>
      <c r="M670" s="55"/>
      <c r="N670" s="34"/>
      <c r="O670" s="36"/>
      <c r="P670" s="36"/>
      <c r="Q670" s="11"/>
      <c r="R670" s="66" t="str">
        <f t="shared" si="61"/>
        <v/>
      </c>
      <c r="S670" s="69"/>
      <c r="T670" s="38"/>
      <c r="U670" s="11"/>
      <c r="V670" s="67" t="str">
        <f t="shared" si="62"/>
        <v/>
      </c>
      <c r="W670" s="17" t="str">
        <f t="shared" si="65"/>
        <v/>
      </c>
      <c r="X670" s="152" t="str">
        <f t="shared" si="63"/>
        <v/>
      </c>
    </row>
    <row r="671" spans="1:24" s="10" customFormat="1" ht="45.75" customHeight="1" thickBot="1" x14ac:dyDescent="0.25">
      <c r="A671" s="11" t="s">
        <v>9</v>
      </c>
      <c r="B671" s="1"/>
      <c r="C671" s="1"/>
      <c r="D671" s="188" t="str">
        <f t="shared" si="64"/>
        <v xml:space="preserve"> / </v>
      </c>
      <c r="E671" s="11" t="s">
        <v>9</v>
      </c>
      <c r="F671" s="78" t="s">
        <v>1372</v>
      </c>
      <c r="G671" s="72">
        <v>663</v>
      </c>
      <c r="H671" s="55"/>
      <c r="I671" s="70"/>
      <c r="J671" s="74"/>
      <c r="K671" s="86" t="str">
        <f t="shared" si="60"/>
        <v/>
      </c>
      <c r="L671" s="55"/>
      <c r="M671" s="55"/>
      <c r="N671" s="34"/>
      <c r="O671" s="36"/>
      <c r="P671" s="36"/>
      <c r="Q671" s="11"/>
      <c r="R671" s="66" t="str">
        <f t="shared" si="61"/>
        <v/>
      </c>
      <c r="S671" s="69"/>
      <c r="T671" s="38"/>
      <c r="U671" s="11"/>
      <c r="V671" s="67" t="str">
        <f t="shared" si="62"/>
        <v/>
      </c>
      <c r="W671" s="17" t="str">
        <f t="shared" si="65"/>
        <v/>
      </c>
      <c r="X671" s="152" t="str">
        <f t="shared" si="63"/>
        <v/>
      </c>
    </row>
    <row r="672" spans="1:24" s="10" customFormat="1" ht="45.75" customHeight="1" thickBot="1" x14ac:dyDescent="0.25">
      <c r="A672" s="11" t="s">
        <v>9</v>
      </c>
      <c r="B672" s="1"/>
      <c r="C672" s="1"/>
      <c r="D672" s="188" t="str">
        <f t="shared" si="64"/>
        <v xml:space="preserve"> / </v>
      </c>
      <c r="E672" s="11" t="s">
        <v>9</v>
      </c>
      <c r="F672" s="78" t="s">
        <v>1372</v>
      </c>
      <c r="G672" s="72">
        <v>664</v>
      </c>
      <c r="H672" s="55"/>
      <c r="I672" s="70"/>
      <c r="J672" s="74"/>
      <c r="K672" s="86" t="str">
        <f t="shared" si="60"/>
        <v/>
      </c>
      <c r="L672" s="55"/>
      <c r="M672" s="55"/>
      <c r="N672" s="34"/>
      <c r="O672" s="36"/>
      <c r="P672" s="36"/>
      <c r="Q672" s="11"/>
      <c r="R672" s="66" t="str">
        <f t="shared" si="61"/>
        <v/>
      </c>
      <c r="S672" s="69"/>
      <c r="T672" s="38"/>
      <c r="U672" s="11"/>
      <c r="V672" s="67" t="str">
        <f t="shared" si="62"/>
        <v/>
      </c>
      <c r="W672" s="17" t="str">
        <f t="shared" si="65"/>
        <v/>
      </c>
      <c r="X672" s="152" t="str">
        <f t="shared" si="63"/>
        <v/>
      </c>
    </row>
    <row r="673" spans="1:24" s="10" customFormat="1" ht="45.75" customHeight="1" thickBot="1" x14ac:dyDescent="0.25">
      <c r="A673" s="11" t="s">
        <v>9</v>
      </c>
      <c r="B673" s="1"/>
      <c r="C673" s="1"/>
      <c r="D673" s="188" t="str">
        <f t="shared" si="64"/>
        <v xml:space="preserve"> / </v>
      </c>
      <c r="E673" s="11" t="s">
        <v>9</v>
      </c>
      <c r="F673" s="78" t="s">
        <v>1372</v>
      </c>
      <c r="G673" s="72">
        <v>665</v>
      </c>
      <c r="H673" s="55"/>
      <c r="I673" s="70"/>
      <c r="J673" s="74"/>
      <c r="K673" s="86" t="str">
        <f t="shared" si="60"/>
        <v/>
      </c>
      <c r="L673" s="55"/>
      <c r="M673" s="55"/>
      <c r="N673" s="34"/>
      <c r="O673" s="36"/>
      <c r="P673" s="36"/>
      <c r="Q673" s="11"/>
      <c r="R673" s="66" t="str">
        <f t="shared" si="61"/>
        <v/>
      </c>
      <c r="S673" s="69"/>
      <c r="T673" s="38"/>
      <c r="U673" s="11"/>
      <c r="V673" s="67" t="str">
        <f t="shared" si="62"/>
        <v/>
      </c>
      <c r="W673" s="17" t="str">
        <f t="shared" si="65"/>
        <v/>
      </c>
      <c r="X673" s="152" t="str">
        <f t="shared" si="63"/>
        <v/>
      </c>
    </row>
    <row r="674" spans="1:24" s="10" customFormat="1" ht="45.75" customHeight="1" thickBot="1" x14ac:dyDescent="0.25">
      <c r="A674" s="11" t="s">
        <v>9</v>
      </c>
      <c r="B674" s="1"/>
      <c r="C674" s="1"/>
      <c r="D674" s="188" t="str">
        <f t="shared" si="64"/>
        <v xml:space="preserve"> / </v>
      </c>
      <c r="E674" s="11" t="s">
        <v>9</v>
      </c>
      <c r="F674" s="78" t="s">
        <v>1372</v>
      </c>
      <c r="G674" s="72">
        <v>666</v>
      </c>
      <c r="H674" s="55"/>
      <c r="I674" s="70"/>
      <c r="J674" s="74"/>
      <c r="K674" s="86" t="str">
        <f t="shared" si="60"/>
        <v/>
      </c>
      <c r="L674" s="55"/>
      <c r="M674" s="55"/>
      <c r="N674" s="34"/>
      <c r="O674" s="36"/>
      <c r="P674" s="36"/>
      <c r="Q674" s="11"/>
      <c r="R674" s="66" t="str">
        <f t="shared" si="61"/>
        <v/>
      </c>
      <c r="S674" s="69"/>
      <c r="T674" s="38"/>
      <c r="U674" s="11"/>
      <c r="V674" s="67" t="str">
        <f t="shared" si="62"/>
        <v/>
      </c>
      <c r="W674" s="17" t="str">
        <f t="shared" si="65"/>
        <v/>
      </c>
      <c r="X674" s="152" t="str">
        <f t="shared" si="63"/>
        <v/>
      </c>
    </row>
    <row r="675" spans="1:24" s="10" customFormat="1" ht="45.75" customHeight="1" thickBot="1" x14ac:dyDescent="0.25">
      <c r="A675" s="11" t="s">
        <v>9</v>
      </c>
      <c r="B675" s="1"/>
      <c r="C675" s="1"/>
      <c r="D675" s="188" t="str">
        <f t="shared" si="64"/>
        <v xml:space="preserve"> / </v>
      </c>
      <c r="E675" s="11" t="s">
        <v>9</v>
      </c>
      <c r="F675" s="78" t="s">
        <v>1372</v>
      </c>
      <c r="G675" s="72">
        <v>667</v>
      </c>
      <c r="H675" s="55"/>
      <c r="I675" s="70"/>
      <c r="J675" s="74"/>
      <c r="K675" s="86" t="str">
        <f t="shared" si="60"/>
        <v/>
      </c>
      <c r="L675" s="55"/>
      <c r="M675" s="55"/>
      <c r="N675" s="34"/>
      <c r="O675" s="36"/>
      <c r="P675" s="36"/>
      <c r="Q675" s="11"/>
      <c r="R675" s="66" t="str">
        <f t="shared" si="61"/>
        <v/>
      </c>
      <c r="S675" s="69"/>
      <c r="T675" s="38"/>
      <c r="U675" s="11"/>
      <c r="V675" s="67" t="str">
        <f t="shared" si="62"/>
        <v/>
      </c>
      <c r="W675" s="17" t="str">
        <f t="shared" si="65"/>
        <v/>
      </c>
      <c r="X675" s="152" t="str">
        <f t="shared" si="63"/>
        <v/>
      </c>
    </row>
    <row r="676" spans="1:24" s="10" customFormat="1" ht="45.75" customHeight="1" thickBot="1" x14ac:dyDescent="0.25">
      <c r="A676" s="11" t="s">
        <v>9</v>
      </c>
      <c r="B676" s="1"/>
      <c r="C676" s="1"/>
      <c r="D676" s="188" t="str">
        <f t="shared" si="64"/>
        <v xml:space="preserve"> / </v>
      </c>
      <c r="E676" s="11" t="s">
        <v>9</v>
      </c>
      <c r="F676" s="78" t="s">
        <v>1372</v>
      </c>
      <c r="G676" s="72">
        <v>668</v>
      </c>
      <c r="H676" s="55"/>
      <c r="I676" s="70"/>
      <c r="J676" s="74"/>
      <c r="K676" s="86" t="str">
        <f t="shared" si="60"/>
        <v/>
      </c>
      <c r="L676" s="55"/>
      <c r="M676" s="55"/>
      <c r="N676" s="34"/>
      <c r="O676" s="36"/>
      <c r="P676" s="36"/>
      <c r="Q676" s="11"/>
      <c r="R676" s="66" t="str">
        <f t="shared" si="61"/>
        <v/>
      </c>
      <c r="S676" s="69"/>
      <c r="T676" s="38"/>
      <c r="U676" s="11"/>
      <c r="V676" s="67" t="str">
        <f t="shared" si="62"/>
        <v/>
      </c>
      <c r="W676" s="17" t="str">
        <f t="shared" si="65"/>
        <v/>
      </c>
      <c r="X676" s="152" t="str">
        <f t="shared" si="63"/>
        <v/>
      </c>
    </row>
    <row r="677" spans="1:24" s="10" customFormat="1" ht="45.75" customHeight="1" thickBot="1" x14ac:dyDescent="0.25">
      <c r="A677" s="11" t="s">
        <v>9</v>
      </c>
      <c r="B677" s="1"/>
      <c r="C677" s="1"/>
      <c r="D677" s="188" t="str">
        <f t="shared" si="64"/>
        <v xml:space="preserve"> / </v>
      </c>
      <c r="E677" s="11" t="s">
        <v>9</v>
      </c>
      <c r="F677" s="78" t="s">
        <v>1372</v>
      </c>
      <c r="G677" s="72">
        <v>669</v>
      </c>
      <c r="H677" s="55"/>
      <c r="I677" s="70"/>
      <c r="J677" s="74"/>
      <c r="K677" s="86" t="str">
        <f t="shared" si="60"/>
        <v/>
      </c>
      <c r="L677" s="55"/>
      <c r="M677" s="55"/>
      <c r="N677" s="34"/>
      <c r="O677" s="36"/>
      <c r="P677" s="36"/>
      <c r="Q677" s="11"/>
      <c r="R677" s="66" t="str">
        <f t="shared" si="61"/>
        <v/>
      </c>
      <c r="S677" s="69"/>
      <c r="T677" s="38"/>
      <c r="U677" s="11"/>
      <c r="V677" s="67" t="str">
        <f t="shared" si="62"/>
        <v/>
      </c>
      <c r="W677" s="17" t="str">
        <f t="shared" si="65"/>
        <v/>
      </c>
      <c r="X677" s="152" t="str">
        <f t="shared" si="63"/>
        <v/>
      </c>
    </row>
    <row r="678" spans="1:24" s="10" customFormat="1" ht="45.75" customHeight="1" thickBot="1" x14ac:dyDescent="0.25">
      <c r="A678" s="11" t="s">
        <v>9</v>
      </c>
      <c r="B678" s="1"/>
      <c r="C678" s="1"/>
      <c r="D678" s="188" t="str">
        <f t="shared" si="64"/>
        <v xml:space="preserve"> / </v>
      </c>
      <c r="E678" s="11" t="s">
        <v>9</v>
      </c>
      <c r="F678" s="78" t="s">
        <v>1372</v>
      </c>
      <c r="G678" s="72">
        <v>670</v>
      </c>
      <c r="H678" s="55"/>
      <c r="I678" s="70"/>
      <c r="J678" s="74"/>
      <c r="K678" s="86" t="str">
        <f t="shared" si="60"/>
        <v/>
      </c>
      <c r="L678" s="55"/>
      <c r="M678" s="55"/>
      <c r="N678" s="34"/>
      <c r="O678" s="36"/>
      <c r="P678" s="36"/>
      <c r="Q678" s="11"/>
      <c r="R678" s="66" t="str">
        <f t="shared" si="61"/>
        <v/>
      </c>
      <c r="S678" s="69"/>
      <c r="T678" s="38"/>
      <c r="U678" s="11"/>
      <c r="V678" s="67" t="str">
        <f t="shared" si="62"/>
        <v/>
      </c>
      <c r="W678" s="17" t="str">
        <f t="shared" si="65"/>
        <v/>
      </c>
      <c r="X678" s="152" t="str">
        <f t="shared" si="63"/>
        <v/>
      </c>
    </row>
    <row r="679" spans="1:24" s="10" customFormat="1" ht="45.75" customHeight="1" thickBot="1" x14ac:dyDescent="0.25">
      <c r="A679" s="11" t="s">
        <v>9</v>
      </c>
      <c r="B679" s="1"/>
      <c r="C679" s="1"/>
      <c r="D679" s="188" t="str">
        <f t="shared" si="64"/>
        <v xml:space="preserve"> / </v>
      </c>
      <c r="E679" s="11" t="s">
        <v>9</v>
      </c>
      <c r="F679" s="78" t="s">
        <v>1372</v>
      </c>
      <c r="G679" s="72">
        <v>671</v>
      </c>
      <c r="H679" s="55"/>
      <c r="I679" s="70"/>
      <c r="J679" s="74"/>
      <c r="K679" s="86" t="str">
        <f t="shared" si="60"/>
        <v/>
      </c>
      <c r="L679" s="55"/>
      <c r="M679" s="55"/>
      <c r="N679" s="34"/>
      <c r="O679" s="36"/>
      <c r="P679" s="36"/>
      <c r="Q679" s="11"/>
      <c r="R679" s="66" t="str">
        <f t="shared" si="61"/>
        <v/>
      </c>
      <c r="S679" s="69"/>
      <c r="T679" s="38"/>
      <c r="U679" s="11"/>
      <c r="V679" s="67" t="str">
        <f t="shared" si="62"/>
        <v/>
      </c>
      <c r="W679" s="17" t="str">
        <f t="shared" si="65"/>
        <v/>
      </c>
      <c r="X679" s="152" t="str">
        <f t="shared" si="63"/>
        <v/>
      </c>
    </row>
    <row r="680" spans="1:24" s="10" customFormat="1" ht="45.75" customHeight="1" thickBot="1" x14ac:dyDescent="0.25">
      <c r="A680" s="11" t="s">
        <v>9</v>
      </c>
      <c r="B680" s="1"/>
      <c r="C680" s="1"/>
      <c r="D680" s="188" t="str">
        <f t="shared" si="64"/>
        <v xml:space="preserve"> / </v>
      </c>
      <c r="E680" s="11" t="s">
        <v>9</v>
      </c>
      <c r="F680" s="78" t="s">
        <v>1372</v>
      </c>
      <c r="G680" s="72">
        <v>672</v>
      </c>
      <c r="H680" s="55"/>
      <c r="I680" s="70"/>
      <c r="J680" s="74"/>
      <c r="K680" s="86" t="str">
        <f t="shared" si="60"/>
        <v/>
      </c>
      <c r="L680" s="55"/>
      <c r="M680" s="55"/>
      <c r="N680" s="34"/>
      <c r="O680" s="36"/>
      <c r="P680" s="36"/>
      <c r="Q680" s="11"/>
      <c r="R680" s="66" t="str">
        <f t="shared" si="61"/>
        <v/>
      </c>
      <c r="S680" s="69"/>
      <c r="T680" s="38"/>
      <c r="U680" s="11"/>
      <c r="V680" s="67" t="str">
        <f t="shared" si="62"/>
        <v/>
      </c>
      <c r="W680" s="17" t="str">
        <f t="shared" si="65"/>
        <v/>
      </c>
      <c r="X680" s="152" t="str">
        <f t="shared" si="63"/>
        <v/>
      </c>
    </row>
    <row r="681" spans="1:24" s="10" customFormat="1" ht="45.75" customHeight="1" thickBot="1" x14ac:dyDescent="0.25">
      <c r="A681" s="11" t="s">
        <v>9</v>
      </c>
      <c r="B681" s="1"/>
      <c r="C681" s="1"/>
      <c r="D681" s="188" t="str">
        <f t="shared" si="64"/>
        <v xml:space="preserve"> / </v>
      </c>
      <c r="E681" s="11" t="s">
        <v>9</v>
      </c>
      <c r="F681" s="78" t="s">
        <v>1372</v>
      </c>
      <c r="G681" s="72">
        <v>673</v>
      </c>
      <c r="H681" s="55"/>
      <c r="I681" s="70"/>
      <c r="J681" s="74"/>
      <c r="K681" s="86" t="str">
        <f t="shared" si="60"/>
        <v/>
      </c>
      <c r="L681" s="55"/>
      <c r="M681" s="55"/>
      <c r="N681" s="34"/>
      <c r="O681" s="36"/>
      <c r="P681" s="36"/>
      <c r="Q681" s="11"/>
      <c r="R681" s="66" t="str">
        <f t="shared" si="61"/>
        <v/>
      </c>
      <c r="S681" s="69"/>
      <c r="T681" s="38"/>
      <c r="U681" s="11"/>
      <c r="V681" s="67" t="str">
        <f t="shared" si="62"/>
        <v/>
      </c>
      <c r="W681" s="17" t="str">
        <f t="shared" si="65"/>
        <v/>
      </c>
      <c r="X681" s="152" t="str">
        <f t="shared" si="63"/>
        <v/>
      </c>
    </row>
    <row r="682" spans="1:24" s="10" customFormat="1" ht="45.75" customHeight="1" thickBot="1" x14ac:dyDescent="0.25">
      <c r="A682" s="11" t="s">
        <v>9</v>
      </c>
      <c r="B682" s="1"/>
      <c r="C682" s="1"/>
      <c r="D682" s="188" t="str">
        <f t="shared" si="64"/>
        <v xml:space="preserve"> / </v>
      </c>
      <c r="E682" s="11" t="s">
        <v>9</v>
      </c>
      <c r="F682" s="78" t="s">
        <v>1372</v>
      </c>
      <c r="G682" s="72">
        <v>674</v>
      </c>
      <c r="H682" s="55"/>
      <c r="I682" s="70"/>
      <c r="J682" s="74"/>
      <c r="K682" s="86" t="str">
        <f t="shared" si="60"/>
        <v/>
      </c>
      <c r="L682" s="55"/>
      <c r="M682" s="55"/>
      <c r="N682" s="34"/>
      <c r="O682" s="36"/>
      <c r="P682" s="36"/>
      <c r="Q682" s="11"/>
      <c r="R682" s="66" t="str">
        <f t="shared" si="61"/>
        <v/>
      </c>
      <c r="S682" s="69"/>
      <c r="T682" s="38"/>
      <c r="U682" s="11"/>
      <c r="V682" s="67" t="str">
        <f t="shared" si="62"/>
        <v/>
      </c>
      <c r="W682" s="17" t="str">
        <f t="shared" si="65"/>
        <v/>
      </c>
      <c r="X682" s="152" t="str">
        <f t="shared" si="63"/>
        <v/>
      </c>
    </row>
    <row r="683" spans="1:24" s="10" customFormat="1" ht="45.75" customHeight="1" thickBot="1" x14ac:dyDescent="0.25">
      <c r="A683" s="11" t="s">
        <v>9</v>
      </c>
      <c r="B683" s="1"/>
      <c r="C683" s="1"/>
      <c r="D683" s="188" t="str">
        <f t="shared" si="64"/>
        <v xml:space="preserve"> / </v>
      </c>
      <c r="E683" s="11" t="s">
        <v>9</v>
      </c>
      <c r="F683" s="78" t="s">
        <v>1372</v>
      </c>
      <c r="G683" s="72">
        <v>675</v>
      </c>
      <c r="H683" s="55"/>
      <c r="I683" s="70"/>
      <c r="J683" s="74"/>
      <c r="K683" s="86" t="str">
        <f t="shared" si="60"/>
        <v/>
      </c>
      <c r="L683" s="55"/>
      <c r="M683" s="55"/>
      <c r="N683" s="34"/>
      <c r="O683" s="36"/>
      <c r="P683" s="36"/>
      <c r="Q683" s="11"/>
      <c r="R683" s="66" t="str">
        <f t="shared" si="61"/>
        <v/>
      </c>
      <c r="S683" s="69"/>
      <c r="T683" s="38"/>
      <c r="U683" s="11"/>
      <c r="V683" s="67" t="str">
        <f t="shared" si="62"/>
        <v/>
      </c>
      <c r="W683" s="17" t="str">
        <f t="shared" si="65"/>
        <v/>
      </c>
      <c r="X683" s="152" t="str">
        <f t="shared" si="63"/>
        <v/>
      </c>
    </row>
    <row r="684" spans="1:24" s="10" customFormat="1" ht="45.75" customHeight="1" thickBot="1" x14ac:dyDescent="0.25">
      <c r="A684" s="11" t="s">
        <v>9</v>
      </c>
      <c r="B684" s="1"/>
      <c r="C684" s="1"/>
      <c r="D684" s="188" t="str">
        <f t="shared" si="64"/>
        <v xml:space="preserve"> / </v>
      </c>
      <c r="E684" s="11" t="s">
        <v>9</v>
      </c>
      <c r="F684" s="78" t="s">
        <v>1372</v>
      </c>
      <c r="G684" s="72">
        <v>676</v>
      </c>
      <c r="H684" s="55"/>
      <c r="I684" s="70"/>
      <c r="J684" s="74"/>
      <c r="K684" s="86" t="str">
        <f t="shared" si="60"/>
        <v/>
      </c>
      <c r="L684" s="55"/>
      <c r="M684" s="55"/>
      <c r="N684" s="34"/>
      <c r="O684" s="36"/>
      <c r="P684" s="36"/>
      <c r="Q684" s="11"/>
      <c r="R684" s="66" t="str">
        <f t="shared" si="61"/>
        <v/>
      </c>
      <c r="S684" s="69"/>
      <c r="T684" s="38"/>
      <c r="U684" s="11"/>
      <c r="V684" s="67" t="str">
        <f t="shared" si="62"/>
        <v/>
      </c>
      <c r="W684" s="17" t="str">
        <f t="shared" si="65"/>
        <v/>
      </c>
      <c r="X684" s="152" t="str">
        <f t="shared" si="63"/>
        <v/>
      </c>
    </row>
    <row r="685" spans="1:24" s="10" customFormat="1" ht="45.75" customHeight="1" thickBot="1" x14ac:dyDescent="0.25">
      <c r="A685" s="11" t="s">
        <v>9</v>
      </c>
      <c r="B685" s="1"/>
      <c r="C685" s="1"/>
      <c r="D685" s="188" t="str">
        <f t="shared" si="64"/>
        <v xml:space="preserve"> / </v>
      </c>
      <c r="E685" s="11" t="s">
        <v>9</v>
      </c>
      <c r="F685" s="78" t="s">
        <v>1372</v>
      </c>
      <c r="G685" s="72">
        <v>677</v>
      </c>
      <c r="H685" s="55"/>
      <c r="I685" s="70"/>
      <c r="J685" s="74"/>
      <c r="K685" s="86" t="str">
        <f t="shared" si="60"/>
        <v/>
      </c>
      <c r="L685" s="55"/>
      <c r="M685" s="55"/>
      <c r="N685" s="34"/>
      <c r="O685" s="36"/>
      <c r="P685" s="36"/>
      <c r="Q685" s="11"/>
      <c r="R685" s="66" t="str">
        <f t="shared" si="61"/>
        <v/>
      </c>
      <c r="S685" s="69"/>
      <c r="T685" s="38"/>
      <c r="U685" s="11"/>
      <c r="V685" s="67" t="str">
        <f t="shared" si="62"/>
        <v/>
      </c>
      <c r="W685" s="17" t="str">
        <f t="shared" si="65"/>
        <v/>
      </c>
      <c r="X685" s="152" t="str">
        <f t="shared" si="63"/>
        <v/>
      </c>
    </row>
    <row r="686" spans="1:24" s="10" customFormat="1" ht="45.75" customHeight="1" thickBot="1" x14ac:dyDescent="0.25">
      <c r="A686" s="11" t="s">
        <v>9</v>
      </c>
      <c r="B686" s="1"/>
      <c r="C686" s="1"/>
      <c r="D686" s="188" t="str">
        <f t="shared" si="64"/>
        <v xml:space="preserve"> / </v>
      </c>
      <c r="E686" s="11" t="s">
        <v>9</v>
      </c>
      <c r="F686" s="78" t="s">
        <v>1372</v>
      </c>
      <c r="G686" s="72">
        <v>678</v>
      </c>
      <c r="H686" s="55"/>
      <c r="I686" s="70"/>
      <c r="J686" s="74"/>
      <c r="K686" s="86" t="str">
        <f t="shared" si="60"/>
        <v/>
      </c>
      <c r="L686" s="55"/>
      <c r="M686" s="55"/>
      <c r="N686" s="34"/>
      <c r="O686" s="36"/>
      <c r="P686" s="36"/>
      <c r="Q686" s="11"/>
      <c r="R686" s="66" t="str">
        <f t="shared" si="61"/>
        <v/>
      </c>
      <c r="S686" s="69"/>
      <c r="T686" s="38"/>
      <c r="U686" s="11"/>
      <c r="V686" s="67" t="str">
        <f t="shared" si="62"/>
        <v/>
      </c>
      <c r="W686" s="17" t="str">
        <f t="shared" si="65"/>
        <v/>
      </c>
      <c r="X686" s="152" t="str">
        <f t="shared" si="63"/>
        <v/>
      </c>
    </row>
    <row r="687" spans="1:24" s="10" customFormat="1" ht="45.75" customHeight="1" thickBot="1" x14ac:dyDescent="0.25">
      <c r="A687" s="11" t="s">
        <v>9</v>
      </c>
      <c r="B687" s="1"/>
      <c r="C687" s="1"/>
      <c r="D687" s="188" t="str">
        <f t="shared" si="64"/>
        <v xml:space="preserve"> / </v>
      </c>
      <c r="E687" s="11" t="s">
        <v>9</v>
      </c>
      <c r="F687" s="78" t="s">
        <v>1372</v>
      </c>
      <c r="G687" s="72">
        <v>679</v>
      </c>
      <c r="H687" s="55"/>
      <c r="I687" s="70"/>
      <c r="J687" s="74"/>
      <c r="K687" s="86" t="str">
        <f t="shared" si="60"/>
        <v/>
      </c>
      <c r="L687" s="55"/>
      <c r="M687" s="55"/>
      <c r="N687" s="34"/>
      <c r="O687" s="36"/>
      <c r="P687" s="36"/>
      <c r="Q687" s="11"/>
      <c r="R687" s="66" t="str">
        <f t="shared" si="61"/>
        <v/>
      </c>
      <c r="S687" s="69"/>
      <c r="T687" s="38"/>
      <c r="U687" s="11"/>
      <c r="V687" s="67" t="str">
        <f t="shared" si="62"/>
        <v/>
      </c>
      <c r="W687" s="17" t="str">
        <f t="shared" si="65"/>
        <v/>
      </c>
      <c r="X687" s="152" t="str">
        <f t="shared" si="63"/>
        <v/>
      </c>
    </row>
    <row r="688" spans="1:24" s="10" customFormat="1" ht="45.75" customHeight="1" thickBot="1" x14ac:dyDescent="0.25">
      <c r="A688" s="11" t="s">
        <v>9</v>
      </c>
      <c r="B688" s="1"/>
      <c r="C688" s="1"/>
      <c r="D688" s="188" t="str">
        <f t="shared" si="64"/>
        <v xml:space="preserve"> / </v>
      </c>
      <c r="E688" s="11" t="s">
        <v>9</v>
      </c>
      <c r="F688" s="78" t="s">
        <v>1372</v>
      </c>
      <c r="G688" s="72">
        <v>680</v>
      </c>
      <c r="H688" s="55"/>
      <c r="I688" s="70"/>
      <c r="J688" s="74"/>
      <c r="K688" s="86" t="str">
        <f t="shared" si="60"/>
        <v/>
      </c>
      <c r="L688" s="55"/>
      <c r="M688" s="55"/>
      <c r="N688" s="34"/>
      <c r="O688" s="36"/>
      <c r="P688" s="36"/>
      <c r="Q688" s="11"/>
      <c r="R688" s="66" t="str">
        <f t="shared" si="61"/>
        <v/>
      </c>
      <c r="S688" s="69"/>
      <c r="T688" s="38"/>
      <c r="U688" s="11"/>
      <c r="V688" s="67" t="str">
        <f t="shared" si="62"/>
        <v/>
      </c>
      <c r="W688" s="17" t="str">
        <f t="shared" si="65"/>
        <v/>
      </c>
      <c r="X688" s="152" t="str">
        <f t="shared" si="63"/>
        <v/>
      </c>
    </row>
    <row r="689" spans="1:24" s="10" customFormat="1" ht="45.75" customHeight="1" thickBot="1" x14ac:dyDescent="0.25">
      <c r="A689" s="11" t="s">
        <v>9</v>
      </c>
      <c r="B689" s="1"/>
      <c r="C689" s="1"/>
      <c r="D689" s="188" t="str">
        <f t="shared" si="64"/>
        <v xml:space="preserve"> / </v>
      </c>
      <c r="E689" s="11" t="s">
        <v>9</v>
      </c>
      <c r="F689" s="78" t="s">
        <v>1372</v>
      </c>
      <c r="G689" s="72">
        <v>681</v>
      </c>
      <c r="H689" s="55"/>
      <c r="I689" s="70"/>
      <c r="J689" s="74"/>
      <c r="K689" s="86" t="str">
        <f t="shared" si="60"/>
        <v/>
      </c>
      <c r="L689" s="55"/>
      <c r="M689" s="55"/>
      <c r="N689" s="34"/>
      <c r="O689" s="36"/>
      <c r="P689" s="36"/>
      <c r="Q689" s="11"/>
      <c r="R689" s="66" t="str">
        <f t="shared" si="61"/>
        <v/>
      </c>
      <c r="S689" s="69"/>
      <c r="T689" s="38"/>
      <c r="U689" s="11"/>
      <c r="V689" s="67" t="str">
        <f t="shared" si="62"/>
        <v/>
      </c>
      <c r="W689" s="17" t="str">
        <f t="shared" si="65"/>
        <v/>
      </c>
      <c r="X689" s="152" t="str">
        <f t="shared" si="63"/>
        <v/>
      </c>
    </row>
    <row r="690" spans="1:24" s="10" customFormat="1" ht="45.75" customHeight="1" thickBot="1" x14ac:dyDescent="0.25">
      <c r="A690" s="11" t="s">
        <v>9</v>
      </c>
      <c r="B690" s="1"/>
      <c r="C690" s="1"/>
      <c r="D690" s="188" t="str">
        <f t="shared" si="64"/>
        <v xml:space="preserve"> / </v>
      </c>
      <c r="E690" s="11" t="s">
        <v>9</v>
      </c>
      <c r="F690" s="78" t="s">
        <v>1372</v>
      </c>
      <c r="G690" s="72">
        <v>682</v>
      </c>
      <c r="H690" s="55"/>
      <c r="I690" s="70"/>
      <c r="J690" s="74"/>
      <c r="K690" s="86" t="str">
        <f t="shared" si="60"/>
        <v/>
      </c>
      <c r="L690" s="55"/>
      <c r="M690" s="55"/>
      <c r="N690" s="34"/>
      <c r="O690" s="36"/>
      <c r="P690" s="36"/>
      <c r="Q690" s="11"/>
      <c r="R690" s="66" t="str">
        <f t="shared" si="61"/>
        <v/>
      </c>
      <c r="S690" s="69"/>
      <c r="T690" s="38"/>
      <c r="U690" s="11"/>
      <c r="V690" s="67" t="str">
        <f t="shared" si="62"/>
        <v/>
      </c>
      <c r="W690" s="17" t="str">
        <f t="shared" si="65"/>
        <v/>
      </c>
      <c r="X690" s="152" t="str">
        <f t="shared" si="63"/>
        <v/>
      </c>
    </row>
    <row r="691" spans="1:24" s="10" customFormat="1" ht="45.75" customHeight="1" thickBot="1" x14ac:dyDescent="0.25">
      <c r="A691" s="11" t="s">
        <v>9</v>
      </c>
      <c r="B691" s="1"/>
      <c r="C691" s="1"/>
      <c r="D691" s="188" t="str">
        <f t="shared" si="64"/>
        <v xml:space="preserve"> / </v>
      </c>
      <c r="E691" s="11" t="s">
        <v>9</v>
      </c>
      <c r="F691" s="78" t="s">
        <v>1372</v>
      </c>
      <c r="G691" s="72">
        <v>683</v>
      </c>
      <c r="H691" s="55"/>
      <c r="I691" s="70"/>
      <c r="J691" s="74"/>
      <c r="K691" s="86" t="str">
        <f t="shared" si="60"/>
        <v/>
      </c>
      <c r="L691" s="55"/>
      <c r="M691" s="55"/>
      <c r="N691" s="34"/>
      <c r="O691" s="36"/>
      <c r="P691" s="36"/>
      <c r="Q691" s="11"/>
      <c r="R691" s="66" t="str">
        <f t="shared" si="61"/>
        <v/>
      </c>
      <c r="S691" s="69"/>
      <c r="T691" s="38"/>
      <c r="U691" s="11"/>
      <c r="V691" s="67" t="str">
        <f t="shared" si="62"/>
        <v/>
      </c>
      <c r="W691" s="17" t="str">
        <f t="shared" si="65"/>
        <v/>
      </c>
      <c r="X691" s="152" t="str">
        <f t="shared" si="63"/>
        <v/>
      </c>
    </row>
    <row r="692" spans="1:24" s="10" customFormat="1" ht="45.75" customHeight="1" thickBot="1" x14ac:dyDescent="0.25">
      <c r="A692" s="11" t="s">
        <v>9</v>
      </c>
      <c r="B692" s="1"/>
      <c r="C692" s="1"/>
      <c r="D692" s="188" t="str">
        <f t="shared" si="64"/>
        <v xml:space="preserve"> / </v>
      </c>
      <c r="E692" s="11" t="s">
        <v>9</v>
      </c>
      <c r="F692" s="78" t="s">
        <v>1372</v>
      </c>
      <c r="G692" s="72">
        <v>684</v>
      </c>
      <c r="H692" s="55"/>
      <c r="I692" s="70"/>
      <c r="J692" s="74"/>
      <c r="K692" s="86" t="str">
        <f t="shared" si="60"/>
        <v/>
      </c>
      <c r="L692" s="55"/>
      <c r="M692" s="55"/>
      <c r="N692" s="34"/>
      <c r="O692" s="36"/>
      <c r="P692" s="36"/>
      <c r="Q692" s="11"/>
      <c r="R692" s="66" t="str">
        <f t="shared" si="61"/>
        <v/>
      </c>
      <c r="S692" s="69"/>
      <c r="T692" s="38"/>
      <c r="U692" s="11"/>
      <c r="V692" s="67" t="str">
        <f t="shared" si="62"/>
        <v/>
      </c>
      <c r="W692" s="17" t="str">
        <f t="shared" si="65"/>
        <v/>
      </c>
      <c r="X692" s="152" t="str">
        <f t="shared" si="63"/>
        <v/>
      </c>
    </row>
    <row r="693" spans="1:24" s="10" customFormat="1" ht="45.75" customHeight="1" thickBot="1" x14ac:dyDescent="0.25">
      <c r="A693" s="11" t="s">
        <v>9</v>
      </c>
      <c r="B693" s="1"/>
      <c r="C693" s="1"/>
      <c r="D693" s="188" t="str">
        <f t="shared" si="64"/>
        <v xml:space="preserve"> / </v>
      </c>
      <c r="E693" s="11" t="s">
        <v>9</v>
      </c>
      <c r="F693" s="78" t="s">
        <v>1372</v>
      </c>
      <c r="G693" s="72">
        <v>685</v>
      </c>
      <c r="H693" s="55"/>
      <c r="I693" s="70"/>
      <c r="J693" s="74"/>
      <c r="K693" s="86" t="str">
        <f t="shared" si="60"/>
        <v/>
      </c>
      <c r="L693" s="55"/>
      <c r="M693" s="55"/>
      <c r="N693" s="34"/>
      <c r="O693" s="36"/>
      <c r="P693" s="36"/>
      <c r="Q693" s="11"/>
      <c r="R693" s="66" t="str">
        <f t="shared" si="61"/>
        <v/>
      </c>
      <c r="S693" s="69"/>
      <c r="T693" s="38"/>
      <c r="U693" s="11"/>
      <c r="V693" s="67" t="str">
        <f t="shared" si="62"/>
        <v/>
      </c>
      <c r="W693" s="17" t="str">
        <f t="shared" si="65"/>
        <v/>
      </c>
      <c r="X693" s="152" t="str">
        <f t="shared" si="63"/>
        <v/>
      </c>
    </row>
    <row r="694" spans="1:24" s="10" customFormat="1" ht="45.75" customHeight="1" thickBot="1" x14ac:dyDescent="0.25">
      <c r="A694" s="11" t="s">
        <v>9</v>
      </c>
      <c r="B694" s="1"/>
      <c r="C694" s="1"/>
      <c r="D694" s="188" t="str">
        <f t="shared" si="64"/>
        <v xml:space="preserve"> / </v>
      </c>
      <c r="E694" s="11" t="s">
        <v>9</v>
      </c>
      <c r="F694" s="78" t="s">
        <v>1372</v>
      </c>
      <c r="G694" s="72">
        <v>686</v>
      </c>
      <c r="H694" s="55"/>
      <c r="I694" s="70"/>
      <c r="J694" s="74"/>
      <c r="K694" s="86" t="str">
        <f t="shared" si="60"/>
        <v/>
      </c>
      <c r="L694" s="55"/>
      <c r="M694" s="55"/>
      <c r="N694" s="34"/>
      <c r="O694" s="36"/>
      <c r="P694" s="36"/>
      <c r="Q694" s="11"/>
      <c r="R694" s="66" t="str">
        <f t="shared" si="61"/>
        <v/>
      </c>
      <c r="S694" s="69"/>
      <c r="T694" s="38"/>
      <c r="U694" s="11"/>
      <c r="V694" s="67" t="str">
        <f t="shared" si="62"/>
        <v/>
      </c>
      <c r="W694" s="17" t="str">
        <f t="shared" si="65"/>
        <v/>
      </c>
      <c r="X694" s="152" t="str">
        <f t="shared" si="63"/>
        <v/>
      </c>
    </row>
    <row r="695" spans="1:24" s="10" customFormat="1" ht="45.75" customHeight="1" thickBot="1" x14ac:dyDescent="0.25">
      <c r="A695" s="11" t="s">
        <v>9</v>
      </c>
      <c r="B695" s="1"/>
      <c r="C695" s="1"/>
      <c r="D695" s="188" t="str">
        <f t="shared" si="64"/>
        <v xml:space="preserve"> / </v>
      </c>
      <c r="E695" s="11" t="s">
        <v>9</v>
      </c>
      <c r="F695" s="78" t="s">
        <v>1372</v>
      </c>
      <c r="G695" s="72">
        <v>687</v>
      </c>
      <c r="H695" s="55"/>
      <c r="I695" s="70"/>
      <c r="J695" s="74"/>
      <c r="K695" s="86" t="str">
        <f t="shared" si="60"/>
        <v/>
      </c>
      <c r="L695" s="55"/>
      <c r="M695" s="55"/>
      <c r="N695" s="34"/>
      <c r="O695" s="36"/>
      <c r="P695" s="36"/>
      <c r="Q695" s="11"/>
      <c r="R695" s="66" t="str">
        <f t="shared" si="61"/>
        <v/>
      </c>
      <c r="S695" s="69"/>
      <c r="T695" s="38"/>
      <c r="U695" s="11"/>
      <c r="V695" s="67" t="str">
        <f t="shared" si="62"/>
        <v/>
      </c>
      <c r="W695" s="17" t="str">
        <f t="shared" si="65"/>
        <v/>
      </c>
      <c r="X695" s="152" t="str">
        <f t="shared" si="63"/>
        <v/>
      </c>
    </row>
    <row r="696" spans="1:24" s="10" customFormat="1" ht="45.75" customHeight="1" thickBot="1" x14ac:dyDescent="0.25">
      <c r="A696" s="11" t="s">
        <v>9</v>
      </c>
      <c r="B696" s="1"/>
      <c r="C696" s="1"/>
      <c r="D696" s="188" t="str">
        <f t="shared" si="64"/>
        <v xml:space="preserve"> / </v>
      </c>
      <c r="E696" s="11" t="s">
        <v>9</v>
      </c>
      <c r="F696" s="78" t="s">
        <v>1372</v>
      </c>
      <c r="G696" s="72">
        <v>688</v>
      </c>
      <c r="H696" s="55"/>
      <c r="I696" s="70"/>
      <c r="J696" s="74"/>
      <c r="K696" s="86" t="str">
        <f t="shared" si="60"/>
        <v/>
      </c>
      <c r="L696" s="55"/>
      <c r="M696" s="55"/>
      <c r="N696" s="34"/>
      <c r="O696" s="36"/>
      <c r="P696" s="36"/>
      <c r="Q696" s="11"/>
      <c r="R696" s="66" t="str">
        <f t="shared" si="61"/>
        <v/>
      </c>
      <c r="S696" s="69"/>
      <c r="T696" s="38"/>
      <c r="U696" s="11"/>
      <c r="V696" s="67" t="str">
        <f t="shared" si="62"/>
        <v/>
      </c>
      <c r="W696" s="17" t="str">
        <f t="shared" si="65"/>
        <v/>
      </c>
      <c r="X696" s="152" t="str">
        <f t="shared" si="63"/>
        <v/>
      </c>
    </row>
    <row r="697" spans="1:24" s="10" customFormat="1" ht="45.75" customHeight="1" thickBot="1" x14ac:dyDescent="0.25">
      <c r="A697" s="11" t="s">
        <v>9</v>
      </c>
      <c r="B697" s="1"/>
      <c r="C697" s="1"/>
      <c r="D697" s="188" t="str">
        <f t="shared" si="64"/>
        <v xml:space="preserve"> / </v>
      </c>
      <c r="E697" s="11" t="s">
        <v>9</v>
      </c>
      <c r="F697" s="78" t="s">
        <v>1372</v>
      </c>
      <c r="G697" s="72">
        <v>689</v>
      </c>
      <c r="H697" s="55"/>
      <c r="I697" s="70"/>
      <c r="J697" s="74"/>
      <c r="K697" s="86" t="str">
        <f t="shared" si="60"/>
        <v/>
      </c>
      <c r="L697" s="55"/>
      <c r="M697" s="55"/>
      <c r="N697" s="34"/>
      <c r="O697" s="36"/>
      <c r="P697" s="36"/>
      <c r="Q697" s="11"/>
      <c r="R697" s="66" t="str">
        <f t="shared" si="61"/>
        <v/>
      </c>
      <c r="S697" s="69"/>
      <c r="T697" s="38"/>
      <c r="U697" s="11"/>
      <c r="V697" s="67" t="str">
        <f t="shared" si="62"/>
        <v/>
      </c>
      <c r="W697" s="17" t="str">
        <f t="shared" si="65"/>
        <v/>
      </c>
      <c r="X697" s="152" t="str">
        <f t="shared" si="63"/>
        <v/>
      </c>
    </row>
    <row r="698" spans="1:24" s="10" customFormat="1" ht="45.75" customHeight="1" thickBot="1" x14ac:dyDescent="0.25">
      <c r="A698" s="11" t="s">
        <v>9</v>
      </c>
      <c r="B698" s="1"/>
      <c r="C698" s="1"/>
      <c r="D698" s="188" t="str">
        <f t="shared" si="64"/>
        <v xml:space="preserve"> / </v>
      </c>
      <c r="E698" s="11" t="s">
        <v>9</v>
      </c>
      <c r="F698" s="78" t="s">
        <v>1372</v>
      </c>
      <c r="G698" s="72">
        <v>690</v>
      </c>
      <c r="H698" s="55"/>
      <c r="I698" s="70"/>
      <c r="J698" s="74"/>
      <c r="K698" s="86" t="str">
        <f t="shared" si="60"/>
        <v/>
      </c>
      <c r="L698" s="55"/>
      <c r="M698" s="55"/>
      <c r="N698" s="34"/>
      <c r="O698" s="36"/>
      <c r="P698" s="36"/>
      <c r="Q698" s="11"/>
      <c r="R698" s="66" t="str">
        <f t="shared" si="61"/>
        <v/>
      </c>
      <c r="S698" s="69"/>
      <c r="T698" s="38"/>
      <c r="U698" s="11"/>
      <c r="V698" s="67" t="str">
        <f t="shared" si="62"/>
        <v/>
      </c>
      <c r="W698" s="17" t="str">
        <f t="shared" si="65"/>
        <v/>
      </c>
      <c r="X698" s="152" t="str">
        <f t="shared" si="63"/>
        <v/>
      </c>
    </row>
    <row r="699" spans="1:24" s="10" customFormat="1" ht="45.75" customHeight="1" thickBot="1" x14ac:dyDescent="0.25">
      <c r="A699" s="11" t="s">
        <v>9</v>
      </c>
      <c r="B699" s="1"/>
      <c r="C699" s="1"/>
      <c r="D699" s="188" t="str">
        <f t="shared" si="64"/>
        <v xml:space="preserve"> / </v>
      </c>
      <c r="E699" s="11" t="s">
        <v>9</v>
      </c>
      <c r="F699" s="78" t="s">
        <v>1372</v>
      </c>
      <c r="G699" s="72">
        <v>691</v>
      </c>
      <c r="H699" s="55"/>
      <c r="I699" s="70"/>
      <c r="J699" s="74"/>
      <c r="K699" s="86" t="str">
        <f t="shared" si="60"/>
        <v/>
      </c>
      <c r="L699" s="55"/>
      <c r="M699" s="55"/>
      <c r="N699" s="34"/>
      <c r="O699" s="36"/>
      <c r="P699" s="36"/>
      <c r="Q699" s="11"/>
      <c r="R699" s="66" t="str">
        <f t="shared" si="61"/>
        <v/>
      </c>
      <c r="S699" s="69"/>
      <c r="T699" s="38"/>
      <c r="U699" s="11"/>
      <c r="V699" s="67" t="str">
        <f t="shared" si="62"/>
        <v/>
      </c>
      <c r="W699" s="17" t="str">
        <f t="shared" si="65"/>
        <v/>
      </c>
      <c r="X699" s="152" t="str">
        <f t="shared" si="63"/>
        <v/>
      </c>
    </row>
    <row r="700" spans="1:24" s="10" customFormat="1" ht="45.75" customHeight="1" thickBot="1" x14ac:dyDescent="0.25">
      <c r="A700" s="11" t="s">
        <v>9</v>
      </c>
      <c r="B700" s="1"/>
      <c r="C700" s="1"/>
      <c r="D700" s="188" t="str">
        <f t="shared" si="64"/>
        <v xml:space="preserve"> / </v>
      </c>
      <c r="E700" s="11" t="s">
        <v>9</v>
      </c>
      <c r="F700" s="78" t="s">
        <v>1372</v>
      </c>
      <c r="G700" s="72">
        <v>692</v>
      </c>
      <c r="H700" s="55"/>
      <c r="I700" s="70"/>
      <c r="J700" s="74"/>
      <c r="K700" s="86" t="str">
        <f t="shared" si="60"/>
        <v/>
      </c>
      <c r="L700" s="55"/>
      <c r="M700" s="55"/>
      <c r="N700" s="34"/>
      <c r="O700" s="36"/>
      <c r="P700" s="36"/>
      <c r="Q700" s="11"/>
      <c r="R700" s="66" t="str">
        <f t="shared" si="61"/>
        <v/>
      </c>
      <c r="S700" s="69"/>
      <c r="T700" s="38"/>
      <c r="U700" s="11"/>
      <c r="V700" s="67" t="str">
        <f t="shared" si="62"/>
        <v/>
      </c>
      <c r="W700" s="17" t="str">
        <f t="shared" si="65"/>
        <v/>
      </c>
      <c r="X700" s="152" t="str">
        <f t="shared" si="63"/>
        <v/>
      </c>
    </row>
    <row r="701" spans="1:24" s="10" customFormat="1" ht="45.75" customHeight="1" thickBot="1" x14ac:dyDescent="0.25">
      <c r="A701" s="11" t="s">
        <v>9</v>
      </c>
      <c r="B701" s="1"/>
      <c r="C701" s="1"/>
      <c r="D701" s="188" t="str">
        <f t="shared" si="64"/>
        <v xml:space="preserve"> / </v>
      </c>
      <c r="E701" s="11" t="s">
        <v>9</v>
      </c>
      <c r="F701" s="78" t="s">
        <v>1372</v>
      </c>
      <c r="G701" s="72">
        <v>693</v>
      </c>
      <c r="H701" s="55"/>
      <c r="I701" s="70"/>
      <c r="J701" s="74"/>
      <c r="K701" s="86" t="str">
        <f t="shared" si="60"/>
        <v/>
      </c>
      <c r="L701" s="55"/>
      <c r="M701" s="55"/>
      <c r="N701" s="34"/>
      <c r="O701" s="36"/>
      <c r="P701" s="36"/>
      <c r="Q701" s="11"/>
      <c r="R701" s="66" t="str">
        <f t="shared" si="61"/>
        <v/>
      </c>
      <c r="S701" s="69"/>
      <c r="T701" s="38"/>
      <c r="U701" s="11"/>
      <c r="V701" s="67" t="str">
        <f t="shared" si="62"/>
        <v/>
      </c>
      <c r="W701" s="17" t="str">
        <f t="shared" si="65"/>
        <v/>
      </c>
      <c r="X701" s="152" t="str">
        <f t="shared" si="63"/>
        <v/>
      </c>
    </row>
    <row r="702" spans="1:24" s="10" customFormat="1" ht="45.75" customHeight="1" thickBot="1" x14ac:dyDescent="0.25">
      <c r="A702" s="11" t="s">
        <v>9</v>
      </c>
      <c r="B702" s="1"/>
      <c r="C702" s="1"/>
      <c r="D702" s="188" t="str">
        <f t="shared" si="64"/>
        <v xml:space="preserve"> / </v>
      </c>
      <c r="E702" s="11" t="s">
        <v>9</v>
      </c>
      <c r="F702" s="78" t="s">
        <v>1372</v>
      </c>
      <c r="G702" s="72">
        <v>694</v>
      </c>
      <c r="H702" s="55"/>
      <c r="I702" s="70"/>
      <c r="J702" s="74"/>
      <c r="K702" s="86" t="str">
        <f t="shared" si="60"/>
        <v/>
      </c>
      <c r="L702" s="55"/>
      <c r="M702" s="55"/>
      <c r="N702" s="34"/>
      <c r="O702" s="36"/>
      <c r="P702" s="36"/>
      <c r="Q702" s="11"/>
      <c r="R702" s="66" t="str">
        <f t="shared" si="61"/>
        <v/>
      </c>
      <c r="S702" s="69"/>
      <c r="T702" s="38"/>
      <c r="U702" s="11"/>
      <c r="V702" s="67" t="str">
        <f t="shared" si="62"/>
        <v/>
      </c>
      <c r="W702" s="17" t="str">
        <f t="shared" si="65"/>
        <v/>
      </c>
      <c r="X702" s="152" t="str">
        <f t="shared" si="63"/>
        <v/>
      </c>
    </row>
    <row r="703" spans="1:24" s="10" customFormat="1" ht="45.75" customHeight="1" thickBot="1" x14ac:dyDescent="0.25">
      <c r="A703" s="11" t="s">
        <v>9</v>
      </c>
      <c r="B703" s="1"/>
      <c r="C703" s="1"/>
      <c r="D703" s="188" t="str">
        <f t="shared" si="64"/>
        <v xml:space="preserve"> / </v>
      </c>
      <c r="E703" s="11" t="s">
        <v>9</v>
      </c>
      <c r="F703" s="78" t="s">
        <v>1372</v>
      </c>
      <c r="G703" s="72">
        <v>695</v>
      </c>
      <c r="H703" s="55"/>
      <c r="I703" s="70"/>
      <c r="J703" s="74"/>
      <c r="K703" s="86" t="str">
        <f t="shared" si="60"/>
        <v/>
      </c>
      <c r="L703" s="55"/>
      <c r="M703" s="55"/>
      <c r="N703" s="34"/>
      <c r="O703" s="36"/>
      <c r="P703" s="36"/>
      <c r="Q703" s="11"/>
      <c r="R703" s="66" t="str">
        <f t="shared" si="61"/>
        <v/>
      </c>
      <c r="S703" s="69"/>
      <c r="T703" s="38"/>
      <c r="U703" s="11"/>
      <c r="V703" s="67" t="str">
        <f t="shared" si="62"/>
        <v/>
      </c>
      <c r="W703" s="17" t="str">
        <f t="shared" si="65"/>
        <v/>
      </c>
      <c r="X703" s="152" t="str">
        <f t="shared" si="63"/>
        <v/>
      </c>
    </row>
    <row r="704" spans="1:24" s="10" customFormat="1" ht="45.75" customHeight="1" thickBot="1" x14ac:dyDescent="0.25">
      <c r="A704" s="11" t="s">
        <v>9</v>
      </c>
      <c r="B704" s="1"/>
      <c r="C704" s="1"/>
      <c r="D704" s="188" t="str">
        <f t="shared" si="64"/>
        <v xml:space="preserve"> / </v>
      </c>
      <c r="E704" s="11" t="s">
        <v>9</v>
      </c>
      <c r="F704" s="78" t="s">
        <v>1372</v>
      </c>
      <c r="G704" s="72">
        <v>696</v>
      </c>
      <c r="H704" s="55"/>
      <c r="I704" s="70"/>
      <c r="J704" s="74"/>
      <c r="K704" s="86" t="str">
        <f t="shared" si="60"/>
        <v/>
      </c>
      <c r="L704" s="55"/>
      <c r="M704" s="55"/>
      <c r="N704" s="34"/>
      <c r="O704" s="36"/>
      <c r="P704" s="36"/>
      <c r="Q704" s="11"/>
      <c r="R704" s="66" t="str">
        <f t="shared" si="61"/>
        <v/>
      </c>
      <c r="S704" s="69"/>
      <c r="T704" s="38"/>
      <c r="U704" s="11"/>
      <c r="V704" s="67" t="str">
        <f t="shared" si="62"/>
        <v/>
      </c>
      <c r="W704" s="17" t="str">
        <f t="shared" si="65"/>
        <v/>
      </c>
      <c r="X704" s="152" t="str">
        <f t="shared" si="63"/>
        <v/>
      </c>
    </row>
    <row r="705" spans="1:24" s="10" customFormat="1" ht="45.75" customHeight="1" thickBot="1" x14ac:dyDescent="0.25">
      <c r="A705" s="11" t="s">
        <v>9</v>
      </c>
      <c r="B705" s="1"/>
      <c r="C705" s="1"/>
      <c r="D705" s="188" t="str">
        <f t="shared" si="64"/>
        <v xml:space="preserve"> / </v>
      </c>
      <c r="E705" s="11" t="s">
        <v>9</v>
      </c>
      <c r="F705" s="78" t="s">
        <v>1372</v>
      </c>
      <c r="G705" s="72">
        <v>697</v>
      </c>
      <c r="H705" s="55"/>
      <c r="I705" s="70"/>
      <c r="J705" s="74"/>
      <c r="K705" s="86" t="str">
        <f t="shared" si="60"/>
        <v/>
      </c>
      <c r="L705" s="55"/>
      <c r="M705" s="55"/>
      <c r="N705" s="34"/>
      <c r="O705" s="36"/>
      <c r="P705" s="36"/>
      <c r="Q705" s="11"/>
      <c r="R705" s="66" t="str">
        <f t="shared" si="61"/>
        <v/>
      </c>
      <c r="S705" s="69"/>
      <c r="T705" s="38"/>
      <c r="U705" s="11"/>
      <c r="V705" s="67" t="str">
        <f t="shared" si="62"/>
        <v/>
      </c>
      <c r="W705" s="17" t="str">
        <f t="shared" si="65"/>
        <v/>
      </c>
      <c r="X705" s="152" t="str">
        <f t="shared" si="63"/>
        <v/>
      </c>
    </row>
    <row r="706" spans="1:24" s="10" customFormat="1" ht="45.75" customHeight="1" thickBot="1" x14ac:dyDescent="0.25">
      <c r="A706" s="11" t="s">
        <v>9</v>
      </c>
      <c r="B706" s="1"/>
      <c r="C706" s="1"/>
      <c r="D706" s="188" t="str">
        <f t="shared" si="64"/>
        <v xml:space="preserve"> / </v>
      </c>
      <c r="E706" s="11" t="s">
        <v>9</v>
      </c>
      <c r="F706" s="78" t="s">
        <v>1372</v>
      </c>
      <c r="G706" s="72">
        <v>698</v>
      </c>
      <c r="H706" s="55"/>
      <c r="I706" s="70"/>
      <c r="J706" s="74"/>
      <c r="K706" s="86" t="str">
        <f t="shared" si="60"/>
        <v/>
      </c>
      <c r="L706" s="55"/>
      <c r="M706" s="55"/>
      <c r="N706" s="34"/>
      <c r="O706" s="36"/>
      <c r="P706" s="36"/>
      <c r="Q706" s="11"/>
      <c r="R706" s="66" t="str">
        <f t="shared" si="61"/>
        <v/>
      </c>
      <c r="S706" s="69"/>
      <c r="T706" s="38"/>
      <c r="U706" s="11"/>
      <c r="V706" s="67" t="str">
        <f t="shared" si="62"/>
        <v/>
      </c>
      <c r="W706" s="17" t="str">
        <f t="shared" si="65"/>
        <v/>
      </c>
      <c r="X706" s="152" t="str">
        <f t="shared" si="63"/>
        <v/>
      </c>
    </row>
    <row r="707" spans="1:24" s="10" customFormat="1" ht="45.75" customHeight="1" thickBot="1" x14ac:dyDescent="0.25">
      <c r="A707" s="11" t="s">
        <v>9</v>
      </c>
      <c r="B707" s="1"/>
      <c r="C707" s="1"/>
      <c r="D707" s="188" t="str">
        <f t="shared" si="64"/>
        <v xml:space="preserve"> / </v>
      </c>
      <c r="E707" s="11" t="s">
        <v>9</v>
      </c>
      <c r="F707" s="78" t="s">
        <v>1372</v>
      </c>
      <c r="G707" s="72">
        <v>699</v>
      </c>
      <c r="H707" s="55"/>
      <c r="I707" s="70"/>
      <c r="J707" s="74"/>
      <c r="K707" s="86" t="str">
        <f t="shared" si="60"/>
        <v/>
      </c>
      <c r="L707" s="55"/>
      <c r="M707" s="55"/>
      <c r="N707" s="34"/>
      <c r="O707" s="36"/>
      <c r="P707" s="36"/>
      <c r="Q707" s="11"/>
      <c r="R707" s="66" t="str">
        <f t="shared" si="61"/>
        <v/>
      </c>
      <c r="S707" s="69"/>
      <c r="T707" s="38"/>
      <c r="U707" s="11"/>
      <c r="V707" s="67" t="str">
        <f t="shared" si="62"/>
        <v/>
      </c>
      <c r="W707" s="17" t="str">
        <f t="shared" si="65"/>
        <v/>
      </c>
      <c r="X707" s="152" t="str">
        <f t="shared" si="63"/>
        <v/>
      </c>
    </row>
    <row r="708" spans="1:24" s="10" customFormat="1" ht="45.75" customHeight="1" thickBot="1" x14ac:dyDescent="0.25">
      <c r="A708" s="11" t="s">
        <v>9</v>
      </c>
      <c r="B708" s="1"/>
      <c r="C708" s="1"/>
      <c r="D708" s="188" t="str">
        <f t="shared" si="64"/>
        <v xml:space="preserve"> / </v>
      </c>
      <c r="E708" s="11" t="s">
        <v>9</v>
      </c>
      <c r="F708" s="78" t="s">
        <v>1372</v>
      </c>
      <c r="G708" s="72">
        <v>700</v>
      </c>
      <c r="H708" s="55"/>
      <c r="I708" s="70"/>
      <c r="J708" s="74"/>
      <c r="K708" s="86" t="str">
        <f t="shared" si="60"/>
        <v/>
      </c>
      <c r="L708" s="55"/>
      <c r="M708" s="55"/>
      <c r="N708" s="34"/>
      <c r="O708" s="36"/>
      <c r="P708" s="36"/>
      <c r="Q708" s="11"/>
      <c r="R708" s="66" t="str">
        <f t="shared" si="61"/>
        <v/>
      </c>
      <c r="S708" s="69"/>
      <c r="T708" s="38"/>
      <c r="U708" s="11"/>
      <c r="V708" s="67" t="str">
        <f t="shared" si="62"/>
        <v/>
      </c>
      <c r="W708" s="17" t="str">
        <f t="shared" si="65"/>
        <v/>
      </c>
      <c r="X708" s="152" t="str">
        <f t="shared" si="63"/>
        <v/>
      </c>
    </row>
    <row r="709" spans="1:24" s="10" customFormat="1" ht="45.75" customHeight="1" thickBot="1" x14ac:dyDescent="0.25">
      <c r="A709" s="11" t="s">
        <v>9</v>
      </c>
      <c r="B709" s="1"/>
      <c r="C709" s="1"/>
      <c r="D709" s="188" t="str">
        <f t="shared" si="64"/>
        <v xml:space="preserve"> / </v>
      </c>
      <c r="E709" s="11" t="s">
        <v>9</v>
      </c>
      <c r="F709" s="78" t="s">
        <v>1372</v>
      </c>
      <c r="G709" s="72">
        <v>701</v>
      </c>
      <c r="H709" s="55"/>
      <c r="I709" s="70"/>
      <c r="J709" s="74"/>
      <c r="K709" s="86" t="str">
        <f t="shared" si="60"/>
        <v/>
      </c>
      <c r="L709" s="55"/>
      <c r="M709" s="55"/>
      <c r="N709" s="34"/>
      <c r="O709" s="36"/>
      <c r="P709" s="36"/>
      <c r="Q709" s="11"/>
      <c r="R709" s="66" t="str">
        <f t="shared" si="61"/>
        <v/>
      </c>
      <c r="S709" s="69"/>
      <c r="T709" s="38"/>
      <c r="U709" s="11"/>
      <c r="V709" s="67" t="str">
        <f t="shared" si="62"/>
        <v/>
      </c>
      <c r="W709" s="17" t="str">
        <f t="shared" si="65"/>
        <v/>
      </c>
      <c r="X709" s="152" t="str">
        <f t="shared" si="63"/>
        <v/>
      </c>
    </row>
    <row r="710" spans="1:24" s="10" customFormat="1" ht="45.75" customHeight="1" thickBot="1" x14ac:dyDescent="0.25">
      <c r="A710" s="11" t="s">
        <v>9</v>
      </c>
      <c r="B710" s="1"/>
      <c r="C710" s="1"/>
      <c r="D710" s="188" t="str">
        <f t="shared" si="64"/>
        <v xml:space="preserve"> / </v>
      </c>
      <c r="E710" s="11" t="s">
        <v>9</v>
      </c>
      <c r="F710" s="78" t="s">
        <v>1372</v>
      </c>
      <c r="G710" s="72">
        <v>702</v>
      </c>
      <c r="H710" s="55"/>
      <c r="I710" s="70"/>
      <c r="J710" s="74"/>
      <c r="K710" s="86" t="str">
        <f t="shared" si="60"/>
        <v/>
      </c>
      <c r="L710" s="55"/>
      <c r="M710" s="55"/>
      <c r="N710" s="34"/>
      <c r="O710" s="36"/>
      <c r="P710" s="36"/>
      <c r="Q710" s="11"/>
      <c r="R710" s="66" t="str">
        <f t="shared" si="61"/>
        <v/>
      </c>
      <c r="S710" s="69"/>
      <c r="T710" s="38"/>
      <c r="U710" s="11"/>
      <c r="V710" s="67" t="str">
        <f t="shared" si="62"/>
        <v/>
      </c>
      <c r="W710" s="17" t="str">
        <f t="shared" si="65"/>
        <v/>
      </c>
      <c r="X710" s="152" t="str">
        <f t="shared" si="63"/>
        <v/>
      </c>
    </row>
    <row r="711" spans="1:24" s="10" customFormat="1" ht="45.75" customHeight="1" thickBot="1" x14ac:dyDescent="0.25">
      <c r="A711" s="11" t="s">
        <v>9</v>
      </c>
      <c r="B711" s="1"/>
      <c r="C711" s="1"/>
      <c r="D711" s="188" t="str">
        <f t="shared" si="64"/>
        <v xml:space="preserve"> / </v>
      </c>
      <c r="E711" s="11" t="s">
        <v>9</v>
      </c>
      <c r="F711" s="78" t="s">
        <v>1372</v>
      </c>
      <c r="G711" s="72">
        <v>703</v>
      </c>
      <c r="H711" s="55"/>
      <c r="I711" s="70"/>
      <c r="J711" s="74"/>
      <c r="K711" s="86" t="str">
        <f t="shared" si="60"/>
        <v/>
      </c>
      <c r="L711" s="55"/>
      <c r="M711" s="55"/>
      <c r="N711" s="34"/>
      <c r="O711" s="36"/>
      <c r="P711" s="36"/>
      <c r="Q711" s="11"/>
      <c r="R711" s="66" t="str">
        <f t="shared" si="61"/>
        <v/>
      </c>
      <c r="S711" s="69"/>
      <c r="T711" s="38"/>
      <c r="U711" s="11"/>
      <c r="V711" s="67" t="str">
        <f t="shared" si="62"/>
        <v/>
      </c>
      <c r="W711" s="17" t="str">
        <f t="shared" si="65"/>
        <v/>
      </c>
      <c r="X711" s="152" t="str">
        <f t="shared" si="63"/>
        <v/>
      </c>
    </row>
    <row r="712" spans="1:24" s="10" customFormat="1" ht="45.75" customHeight="1" thickBot="1" x14ac:dyDescent="0.25">
      <c r="A712" s="11" t="s">
        <v>9</v>
      </c>
      <c r="B712" s="1"/>
      <c r="C712" s="1"/>
      <c r="D712" s="188" t="str">
        <f t="shared" si="64"/>
        <v xml:space="preserve"> / </v>
      </c>
      <c r="E712" s="11" t="s">
        <v>9</v>
      </c>
      <c r="F712" s="78" t="s">
        <v>1372</v>
      </c>
      <c r="G712" s="72">
        <v>704</v>
      </c>
      <c r="H712" s="55"/>
      <c r="I712" s="70"/>
      <c r="J712" s="74"/>
      <c r="K712" s="86" t="str">
        <f t="shared" si="60"/>
        <v/>
      </c>
      <c r="L712" s="55"/>
      <c r="M712" s="55"/>
      <c r="N712" s="34"/>
      <c r="O712" s="36"/>
      <c r="P712" s="36"/>
      <c r="Q712" s="11"/>
      <c r="R712" s="66" t="str">
        <f t="shared" si="61"/>
        <v/>
      </c>
      <c r="S712" s="69"/>
      <c r="T712" s="38"/>
      <c r="U712" s="11"/>
      <c r="V712" s="67" t="str">
        <f t="shared" si="62"/>
        <v/>
      </c>
      <c r="W712" s="17" t="str">
        <f t="shared" si="65"/>
        <v/>
      </c>
      <c r="X712" s="152" t="str">
        <f t="shared" si="63"/>
        <v/>
      </c>
    </row>
    <row r="713" spans="1:24" s="10" customFormat="1" ht="45.75" customHeight="1" thickBot="1" x14ac:dyDescent="0.25">
      <c r="A713" s="11" t="s">
        <v>9</v>
      </c>
      <c r="B713" s="1"/>
      <c r="C713" s="1"/>
      <c r="D713" s="188" t="str">
        <f t="shared" si="64"/>
        <v xml:space="preserve"> / </v>
      </c>
      <c r="E713" s="11" t="s">
        <v>9</v>
      </c>
      <c r="F713" s="78" t="s">
        <v>1372</v>
      </c>
      <c r="G713" s="72">
        <v>705</v>
      </c>
      <c r="H713" s="55"/>
      <c r="I713" s="70"/>
      <c r="J713" s="74"/>
      <c r="K713" s="86" t="str">
        <f t="shared" ref="K713:K776" si="66">IF($J$6="© DQS GmbH 2023",IF($J713="","",VLOOKUP($J713,BDKSTAB,3,FALSE))&amp;IF($J713="","",", Berufsgattung = "&amp;IF($J713="","",VLOOKUP($J713,BDKSTAB,2,FALSE))),"Copyright verletzt")</f>
        <v/>
      </c>
      <c r="L713" s="55"/>
      <c r="M713" s="55"/>
      <c r="N713" s="34"/>
      <c r="O713" s="36"/>
      <c r="P713" s="36"/>
      <c r="Q713" s="11"/>
      <c r="R713" s="66" t="str">
        <f t="shared" ref="R713:R776" si="67">IF(O713=0,"",O713*S713)</f>
        <v/>
      </c>
      <c r="S713" s="69"/>
      <c r="T713" s="38"/>
      <c r="U713" s="11"/>
      <c r="V713" s="67" t="str">
        <f t="shared" ref="V713:V776" si="68">IF($J713="","",VLOOKUP($J713,BDKSTAB,4,FALSE))</f>
        <v/>
      </c>
      <c r="W713" s="17" t="str">
        <f t="shared" si="65"/>
        <v/>
      </c>
      <c r="X713" s="152" t="str">
        <f t="shared" ref="X713:X776" si="69">IF($J713="","",VLOOKUP($J713,BDKSTAB,7,FALSE))</f>
        <v/>
      </c>
    </row>
    <row r="714" spans="1:24" s="10" customFormat="1" ht="45.75" customHeight="1" thickBot="1" x14ac:dyDescent="0.25">
      <c r="A714" s="11" t="s">
        <v>9</v>
      </c>
      <c r="B714" s="1"/>
      <c r="C714" s="1"/>
      <c r="D714" s="188" t="str">
        <f t="shared" ref="D714:D777" si="70">B714&amp;" / "&amp;C714</f>
        <v xml:space="preserve"> / </v>
      </c>
      <c r="E714" s="11" t="s">
        <v>9</v>
      </c>
      <c r="F714" s="78" t="s">
        <v>1372</v>
      </c>
      <c r="G714" s="72">
        <v>706</v>
      </c>
      <c r="H714" s="55"/>
      <c r="I714" s="70"/>
      <c r="J714" s="74"/>
      <c r="K714" s="86" t="str">
        <f t="shared" si="66"/>
        <v/>
      </c>
      <c r="L714" s="55"/>
      <c r="M714" s="55"/>
      <c r="N714" s="34"/>
      <c r="O714" s="36"/>
      <c r="P714" s="36"/>
      <c r="Q714" s="11"/>
      <c r="R714" s="66" t="str">
        <f t="shared" si="67"/>
        <v/>
      </c>
      <c r="S714" s="69"/>
      <c r="T714" s="38"/>
      <c r="U714" s="11"/>
      <c r="V714" s="67" t="str">
        <f t="shared" si="68"/>
        <v/>
      </c>
      <c r="W714" s="17" t="str">
        <f t="shared" ref="W714:W777" si="71">IF(V714="","",IF(IF(X714="S",(V714),(V714*1.25))&lt;S714,"Überschreitung = Typ2",IF(IF(X714="S",(V714),(V714*1.25))&gt;R714,"OK!, Bitte Typ 1 entragen!","OK!, Bitte Typ 1 entragen!")))</f>
        <v/>
      </c>
      <c r="X714" s="152" t="str">
        <f t="shared" si="69"/>
        <v/>
      </c>
    </row>
    <row r="715" spans="1:24" s="10" customFormat="1" ht="45.75" customHeight="1" thickBot="1" x14ac:dyDescent="0.25">
      <c r="A715" s="11" t="s">
        <v>9</v>
      </c>
      <c r="B715" s="1"/>
      <c r="C715" s="1"/>
      <c r="D715" s="188" t="str">
        <f t="shared" si="70"/>
        <v xml:space="preserve"> / </v>
      </c>
      <c r="E715" s="11" t="s">
        <v>9</v>
      </c>
      <c r="F715" s="78" t="s">
        <v>1372</v>
      </c>
      <c r="G715" s="72">
        <v>707</v>
      </c>
      <c r="H715" s="55"/>
      <c r="I715" s="70"/>
      <c r="J715" s="74"/>
      <c r="K715" s="86" t="str">
        <f t="shared" si="66"/>
        <v/>
      </c>
      <c r="L715" s="55"/>
      <c r="M715" s="55"/>
      <c r="N715" s="34"/>
      <c r="O715" s="36"/>
      <c r="P715" s="36"/>
      <c r="Q715" s="11"/>
      <c r="R715" s="66" t="str">
        <f t="shared" si="67"/>
        <v/>
      </c>
      <c r="S715" s="69"/>
      <c r="T715" s="38"/>
      <c r="U715" s="11"/>
      <c r="V715" s="67" t="str">
        <f t="shared" si="68"/>
        <v/>
      </c>
      <c r="W715" s="17" t="str">
        <f t="shared" si="71"/>
        <v/>
      </c>
      <c r="X715" s="152" t="str">
        <f t="shared" si="69"/>
        <v/>
      </c>
    </row>
    <row r="716" spans="1:24" s="10" customFormat="1" ht="45.75" customHeight="1" thickBot="1" x14ac:dyDescent="0.25">
      <c r="A716" s="11" t="s">
        <v>9</v>
      </c>
      <c r="B716" s="1"/>
      <c r="C716" s="1"/>
      <c r="D716" s="188" t="str">
        <f t="shared" si="70"/>
        <v xml:space="preserve"> / </v>
      </c>
      <c r="E716" s="11" t="s">
        <v>9</v>
      </c>
      <c r="F716" s="78" t="s">
        <v>1372</v>
      </c>
      <c r="G716" s="72">
        <v>708</v>
      </c>
      <c r="H716" s="55"/>
      <c r="I716" s="70"/>
      <c r="J716" s="74"/>
      <c r="K716" s="86" t="str">
        <f t="shared" si="66"/>
        <v/>
      </c>
      <c r="L716" s="55"/>
      <c r="M716" s="55"/>
      <c r="N716" s="34"/>
      <c r="O716" s="36"/>
      <c r="P716" s="36"/>
      <c r="Q716" s="11"/>
      <c r="R716" s="66" t="str">
        <f t="shared" si="67"/>
        <v/>
      </c>
      <c r="S716" s="69"/>
      <c r="T716" s="38"/>
      <c r="U716" s="11"/>
      <c r="V716" s="67" t="str">
        <f t="shared" si="68"/>
        <v/>
      </c>
      <c r="W716" s="17" t="str">
        <f t="shared" si="71"/>
        <v/>
      </c>
      <c r="X716" s="152" t="str">
        <f t="shared" si="69"/>
        <v/>
      </c>
    </row>
    <row r="717" spans="1:24" s="10" customFormat="1" ht="45.75" customHeight="1" thickBot="1" x14ac:dyDescent="0.25">
      <c r="A717" s="11" t="s">
        <v>9</v>
      </c>
      <c r="B717" s="1"/>
      <c r="C717" s="1"/>
      <c r="D717" s="188" t="str">
        <f t="shared" si="70"/>
        <v xml:space="preserve"> / </v>
      </c>
      <c r="E717" s="11" t="s">
        <v>9</v>
      </c>
      <c r="F717" s="78" t="s">
        <v>1372</v>
      </c>
      <c r="G717" s="72">
        <v>709</v>
      </c>
      <c r="H717" s="55"/>
      <c r="I717" s="70"/>
      <c r="J717" s="74"/>
      <c r="K717" s="86" t="str">
        <f t="shared" si="66"/>
        <v/>
      </c>
      <c r="L717" s="55"/>
      <c r="M717" s="55"/>
      <c r="N717" s="34"/>
      <c r="O717" s="36"/>
      <c r="P717" s="36"/>
      <c r="Q717" s="11"/>
      <c r="R717" s="66" t="str">
        <f t="shared" si="67"/>
        <v/>
      </c>
      <c r="S717" s="69"/>
      <c r="T717" s="38"/>
      <c r="U717" s="11"/>
      <c r="V717" s="67" t="str">
        <f t="shared" si="68"/>
        <v/>
      </c>
      <c r="W717" s="17" t="str">
        <f t="shared" si="71"/>
        <v/>
      </c>
      <c r="X717" s="152" t="str">
        <f t="shared" si="69"/>
        <v/>
      </c>
    </row>
    <row r="718" spans="1:24" s="10" customFormat="1" ht="45.75" customHeight="1" thickBot="1" x14ac:dyDescent="0.25">
      <c r="A718" s="11" t="s">
        <v>9</v>
      </c>
      <c r="B718" s="1"/>
      <c r="C718" s="1"/>
      <c r="D718" s="188" t="str">
        <f t="shared" si="70"/>
        <v xml:space="preserve"> / </v>
      </c>
      <c r="E718" s="11" t="s">
        <v>9</v>
      </c>
      <c r="F718" s="78" t="s">
        <v>1372</v>
      </c>
      <c r="G718" s="72">
        <v>710</v>
      </c>
      <c r="H718" s="55"/>
      <c r="I718" s="70"/>
      <c r="J718" s="74"/>
      <c r="K718" s="86" t="str">
        <f t="shared" si="66"/>
        <v/>
      </c>
      <c r="L718" s="55"/>
      <c r="M718" s="55"/>
      <c r="N718" s="34"/>
      <c r="O718" s="36"/>
      <c r="P718" s="36"/>
      <c r="Q718" s="11"/>
      <c r="R718" s="66" t="str">
        <f t="shared" si="67"/>
        <v/>
      </c>
      <c r="S718" s="69"/>
      <c r="T718" s="38"/>
      <c r="U718" s="11"/>
      <c r="V718" s="67" t="str">
        <f t="shared" si="68"/>
        <v/>
      </c>
      <c r="W718" s="17" t="str">
        <f t="shared" si="71"/>
        <v/>
      </c>
      <c r="X718" s="152" t="str">
        <f t="shared" si="69"/>
        <v/>
      </c>
    </row>
    <row r="719" spans="1:24" s="10" customFormat="1" ht="45.75" customHeight="1" thickBot="1" x14ac:dyDescent="0.25">
      <c r="A719" s="11" t="s">
        <v>9</v>
      </c>
      <c r="B719" s="1"/>
      <c r="C719" s="1"/>
      <c r="D719" s="188" t="str">
        <f t="shared" si="70"/>
        <v xml:space="preserve"> / </v>
      </c>
      <c r="E719" s="11" t="s">
        <v>9</v>
      </c>
      <c r="F719" s="78" t="s">
        <v>1372</v>
      </c>
      <c r="G719" s="72">
        <v>711</v>
      </c>
      <c r="H719" s="55"/>
      <c r="I719" s="70"/>
      <c r="J719" s="74"/>
      <c r="K719" s="86" t="str">
        <f t="shared" si="66"/>
        <v/>
      </c>
      <c r="L719" s="55"/>
      <c r="M719" s="55"/>
      <c r="N719" s="34"/>
      <c r="O719" s="36"/>
      <c r="P719" s="36"/>
      <c r="Q719" s="11"/>
      <c r="R719" s="66" t="str">
        <f t="shared" si="67"/>
        <v/>
      </c>
      <c r="S719" s="69"/>
      <c r="T719" s="38"/>
      <c r="U719" s="11"/>
      <c r="V719" s="67" t="str">
        <f t="shared" si="68"/>
        <v/>
      </c>
      <c r="W719" s="17" t="str">
        <f t="shared" si="71"/>
        <v/>
      </c>
      <c r="X719" s="152" t="str">
        <f t="shared" si="69"/>
        <v/>
      </c>
    </row>
    <row r="720" spans="1:24" s="10" customFormat="1" ht="45.75" customHeight="1" thickBot="1" x14ac:dyDescent="0.25">
      <c r="A720" s="11" t="s">
        <v>9</v>
      </c>
      <c r="B720" s="1"/>
      <c r="C720" s="1"/>
      <c r="D720" s="188" t="str">
        <f t="shared" si="70"/>
        <v xml:space="preserve"> / </v>
      </c>
      <c r="E720" s="11" t="s">
        <v>9</v>
      </c>
      <c r="F720" s="78" t="s">
        <v>1372</v>
      </c>
      <c r="G720" s="72">
        <v>712</v>
      </c>
      <c r="H720" s="55"/>
      <c r="I720" s="70"/>
      <c r="J720" s="74"/>
      <c r="K720" s="86" t="str">
        <f t="shared" si="66"/>
        <v/>
      </c>
      <c r="L720" s="55"/>
      <c r="M720" s="55"/>
      <c r="N720" s="34"/>
      <c r="O720" s="36"/>
      <c r="P720" s="36"/>
      <c r="Q720" s="11"/>
      <c r="R720" s="66" t="str">
        <f t="shared" si="67"/>
        <v/>
      </c>
      <c r="S720" s="69"/>
      <c r="T720" s="38"/>
      <c r="U720" s="11"/>
      <c r="V720" s="67" t="str">
        <f t="shared" si="68"/>
        <v/>
      </c>
      <c r="W720" s="17" t="str">
        <f t="shared" si="71"/>
        <v/>
      </c>
      <c r="X720" s="152" t="str">
        <f t="shared" si="69"/>
        <v/>
      </c>
    </row>
    <row r="721" spans="1:24" s="10" customFormat="1" ht="45.75" customHeight="1" thickBot="1" x14ac:dyDescent="0.25">
      <c r="A721" s="11" t="s">
        <v>9</v>
      </c>
      <c r="B721" s="1"/>
      <c r="C721" s="1"/>
      <c r="D721" s="188" t="str">
        <f t="shared" si="70"/>
        <v xml:space="preserve"> / </v>
      </c>
      <c r="E721" s="11" t="s">
        <v>9</v>
      </c>
      <c r="F721" s="78" t="s">
        <v>1372</v>
      </c>
      <c r="G721" s="72">
        <v>713</v>
      </c>
      <c r="H721" s="55"/>
      <c r="I721" s="70"/>
      <c r="J721" s="74"/>
      <c r="K721" s="86" t="str">
        <f t="shared" si="66"/>
        <v/>
      </c>
      <c r="L721" s="55"/>
      <c r="M721" s="55"/>
      <c r="N721" s="34"/>
      <c r="O721" s="36"/>
      <c r="P721" s="36"/>
      <c r="Q721" s="11"/>
      <c r="R721" s="66" t="str">
        <f t="shared" si="67"/>
        <v/>
      </c>
      <c r="S721" s="69"/>
      <c r="T721" s="38"/>
      <c r="U721" s="11"/>
      <c r="V721" s="67" t="str">
        <f t="shared" si="68"/>
        <v/>
      </c>
      <c r="W721" s="17" t="str">
        <f t="shared" si="71"/>
        <v/>
      </c>
      <c r="X721" s="152" t="str">
        <f t="shared" si="69"/>
        <v/>
      </c>
    </row>
    <row r="722" spans="1:24" s="10" customFormat="1" ht="45.75" customHeight="1" thickBot="1" x14ac:dyDescent="0.25">
      <c r="A722" s="11" t="s">
        <v>9</v>
      </c>
      <c r="B722" s="1"/>
      <c r="C722" s="1"/>
      <c r="D722" s="188" t="str">
        <f t="shared" si="70"/>
        <v xml:space="preserve"> / </v>
      </c>
      <c r="E722" s="11" t="s">
        <v>9</v>
      </c>
      <c r="F722" s="78" t="s">
        <v>1372</v>
      </c>
      <c r="G722" s="72">
        <v>714</v>
      </c>
      <c r="H722" s="55"/>
      <c r="I722" s="70"/>
      <c r="J722" s="74"/>
      <c r="K722" s="86" t="str">
        <f t="shared" si="66"/>
        <v/>
      </c>
      <c r="L722" s="55"/>
      <c r="M722" s="55"/>
      <c r="N722" s="34"/>
      <c r="O722" s="36"/>
      <c r="P722" s="36"/>
      <c r="Q722" s="11"/>
      <c r="R722" s="66" t="str">
        <f t="shared" si="67"/>
        <v/>
      </c>
      <c r="S722" s="69"/>
      <c r="T722" s="38"/>
      <c r="U722" s="11"/>
      <c r="V722" s="67" t="str">
        <f t="shared" si="68"/>
        <v/>
      </c>
      <c r="W722" s="17" t="str">
        <f t="shared" si="71"/>
        <v/>
      </c>
      <c r="X722" s="152" t="str">
        <f t="shared" si="69"/>
        <v/>
      </c>
    </row>
    <row r="723" spans="1:24" s="10" customFormat="1" ht="45.75" customHeight="1" thickBot="1" x14ac:dyDescent="0.25">
      <c r="A723" s="11" t="s">
        <v>9</v>
      </c>
      <c r="B723" s="1"/>
      <c r="C723" s="1"/>
      <c r="D723" s="188" t="str">
        <f t="shared" si="70"/>
        <v xml:space="preserve"> / </v>
      </c>
      <c r="E723" s="11" t="s">
        <v>9</v>
      </c>
      <c r="F723" s="78" t="s">
        <v>1372</v>
      </c>
      <c r="G723" s="72">
        <v>715</v>
      </c>
      <c r="H723" s="55"/>
      <c r="I723" s="70"/>
      <c r="J723" s="74"/>
      <c r="K723" s="86" t="str">
        <f t="shared" si="66"/>
        <v/>
      </c>
      <c r="L723" s="55"/>
      <c r="M723" s="55"/>
      <c r="N723" s="34"/>
      <c r="O723" s="36"/>
      <c r="P723" s="36"/>
      <c r="Q723" s="11"/>
      <c r="R723" s="66" t="str">
        <f t="shared" si="67"/>
        <v/>
      </c>
      <c r="S723" s="69"/>
      <c r="T723" s="38"/>
      <c r="U723" s="11"/>
      <c r="V723" s="67" t="str">
        <f t="shared" si="68"/>
        <v/>
      </c>
      <c r="W723" s="17" t="str">
        <f t="shared" si="71"/>
        <v/>
      </c>
      <c r="X723" s="152" t="str">
        <f t="shared" si="69"/>
        <v/>
      </c>
    </row>
    <row r="724" spans="1:24" s="10" customFormat="1" ht="45.75" customHeight="1" thickBot="1" x14ac:dyDescent="0.25">
      <c r="A724" s="11" t="s">
        <v>9</v>
      </c>
      <c r="B724" s="1"/>
      <c r="C724" s="1"/>
      <c r="D724" s="188" t="str">
        <f t="shared" si="70"/>
        <v xml:space="preserve"> / </v>
      </c>
      <c r="E724" s="11" t="s">
        <v>9</v>
      </c>
      <c r="F724" s="78" t="s">
        <v>1372</v>
      </c>
      <c r="G724" s="72">
        <v>716</v>
      </c>
      <c r="H724" s="55"/>
      <c r="I724" s="70"/>
      <c r="J724" s="74"/>
      <c r="K724" s="86" t="str">
        <f t="shared" si="66"/>
        <v/>
      </c>
      <c r="L724" s="55"/>
      <c r="M724" s="55"/>
      <c r="N724" s="34"/>
      <c r="O724" s="36"/>
      <c r="P724" s="36"/>
      <c r="Q724" s="11"/>
      <c r="R724" s="66" t="str">
        <f t="shared" si="67"/>
        <v/>
      </c>
      <c r="S724" s="69"/>
      <c r="T724" s="38"/>
      <c r="U724" s="11"/>
      <c r="V724" s="67" t="str">
        <f t="shared" si="68"/>
        <v/>
      </c>
      <c r="W724" s="17" t="str">
        <f t="shared" si="71"/>
        <v/>
      </c>
      <c r="X724" s="152" t="str">
        <f t="shared" si="69"/>
        <v/>
      </c>
    </row>
    <row r="725" spans="1:24" s="10" customFormat="1" ht="45.75" customHeight="1" thickBot="1" x14ac:dyDescent="0.25">
      <c r="A725" s="11" t="s">
        <v>9</v>
      </c>
      <c r="B725" s="1"/>
      <c r="C725" s="1"/>
      <c r="D725" s="188" t="str">
        <f t="shared" si="70"/>
        <v xml:space="preserve"> / </v>
      </c>
      <c r="E725" s="11" t="s">
        <v>9</v>
      </c>
      <c r="F725" s="78" t="s">
        <v>1372</v>
      </c>
      <c r="G725" s="72">
        <v>717</v>
      </c>
      <c r="H725" s="55"/>
      <c r="I725" s="70"/>
      <c r="J725" s="74"/>
      <c r="K725" s="86" t="str">
        <f t="shared" si="66"/>
        <v/>
      </c>
      <c r="L725" s="55"/>
      <c r="M725" s="55"/>
      <c r="N725" s="34"/>
      <c r="O725" s="36"/>
      <c r="P725" s="36"/>
      <c r="Q725" s="11"/>
      <c r="R725" s="66" t="str">
        <f t="shared" si="67"/>
        <v/>
      </c>
      <c r="S725" s="69"/>
      <c r="T725" s="38"/>
      <c r="U725" s="11"/>
      <c r="V725" s="67" t="str">
        <f t="shared" si="68"/>
        <v/>
      </c>
      <c r="W725" s="17" t="str">
        <f t="shared" si="71"/>
        <v/>
      </c>
      <c r="X725" s="152" t="str">
        <f t="shared" si="69"/>
        <v/>
      </c>
    </row>
    <row r="726" spans="1:24" s="10" customFormat="1" ht="45.75" customHeight="1" thickBot="1" x14ac:dyDescent="0.25">
      <c r="A726" s="11" t="s">
        <v>9</v>
      </c>
      <c r="B726" s="1"/>
      <c r="C726" s="1"/>
      <c r="D726" s="188" t="str">
        <f t="shared" si="70"/>
        <v xml:space="preserve"> / </v>
      </c>
      <c r="E726" s="11" t="s">
        <v>9</v>
      </c>
      <c r="F726" s="78" t="s">
        <v>1372</v>
      </c>
      <c r="G726" s="72">
        <v>718</v>
      </c>
      <c r="H726" s="55"/>
      <c r="I726" s="70"/>
      <c r="J726" s="74"/>
      <c r="K726" s="86" t="str">
        <f t="shared" si="66"/>
        <v/>
      </c>
      <c r="L726" s="55"/>
      <c r="M726" s="55"/>
      <c r="N726" s="34"/>
      <c r="O726" s="36"/>
      <c r="P726" s="36"/>
      <c r="Q726" s="11"/>
      <c r="R726" s="66" t="str">
        <f t="shared" si="67"/>
        <v/>
      </c>
      <c r="S726" s="69"/>
      <c r="T726" s="38"/>
      <c r="U726" s="11"/>
      <c r="V726" s="67" t="str">
        <f t="shared" si="68"/>
        <v/>
      </c>
      <c r="W726" s="17" t="str">
        <f t="shared" si="71"/>
        <v/>
      </c>
      <c r="X726" s="152" t="str">
        <f t="shared" si="69"/>
        <v/>
      </c>
    </row>
    <row r="727" spans="1:24" s="10" customFormat="1" ht="45.75" customHeight="1" thickBot="1" x14ac:dyDescent="0.25">
      <c r="A727" s="11" t="s">
        <v>9</v>
      </c>
      <c r="B727" s="1"/>
      <c r="C727" s="1"/>
      <c r="D727" s="188" t="str">
        <f t="shared" si="70"/>
        <v xml:space="preserve"> / </v>
      </c>
      <c r="E727" s="11" t="s">
        <v>9</v>
      </c>
      <c r="F727" s="78" t="s">
        <v>1372</v>
      </c>
      <c r="G727" s="72">
        <v>719</v>
      </c>
      <c r="H727" s="55"/>
      <c r="I727" s="70"/>
      <c r="J727" s="74"/>
      <c r="K727" s="86" t="str">
        <f t="shared" si="66"/>
        <v/>
      </c>
      <c r="L727" s="55"/>
      <c r="M727" s="55"/>
      <c r="N727" s="34"/>
      <c r="O727" s="36"/>
      <c r="P727" s="36"/>
      <c r="Q727" s="11"/>
      <c r="R727" s="66" t="str">
        <f t="shared" si="67"/>
        <v/>
      </c>
      <c r="S727" s="69"/>
      <c r="T727" s="38"/>
      <c r="U727" s="11"/>
      <c r="V727" s="67" t="str">
        <f t="shared" si="68"/>
        <v/>
      </c>
      <c r="W727" s="17" t="str">
        <f t="shared" si="71"/>
        <v/>
      </c>
      <c r="X727" s="152" t="str">
        <f t="shared" si="69"/>
        <v/>
      </c>
    </row>
    <row r="728" spans="1:24" s="10" customFormat="1" ht="45.75" customHeight="1" thickBot="1" x14ac:dyDescent="0.25">
      <c r="A728" s="11" t="s">
        <v>9</v>
      </c>
      <c r="B728" s="1"/>
      <c r="C728" s="1"/>
      <c r="D728" s="188" t="str">
        <f t="shared" si="70"/>
        <v xml:space="preserve"> / </v>
      </c>
      <c r="E728" s="11" t="s">
        <v>9</v>
      </c>
      <c r="F728" s="78" t="s">
        <v>1372</v>
      </c>
      <c r="G728" s="72">
        <v>720</v>
      </c>
      <c r="H728" s="55"/>
      <c r="I728" s="70"/>
      <c r="J728" s="74"/>
      <c r="K728" s="86" t="str">
        <f t="shared" si="66"/>
        <v/>
      </c>
      <c r="L728" s="55"/>
      <c r="M728" s="55"/>
      <c r="N728" s="34"/>
      <c r="O728" s="36"/>
      <c r="P728" s="36"/>
      <c r="Q728" s="11"/>
      <c r="R728" s="66" t="str">
        <f t="shared" si="67"/>
        <v/>
      </c>
      <c r="S728" s="69"/>
      <c r="T728" s="38"/>
      <c r="U728" s="11"/>
      <c r="V728" s="67" t="str">
        <f t="shared" si="68"/>
        <v/>
      </c>
      <c r="W728" s="17" t="str">
        <f t="shared" si="71"/>
        <v/>
      </c>
      <c r="X728" s="152" t="str">
        <f t="shared" si="69"/>
        <v/>
      </c>
    </row>
    <row r="729" spans="1:24" s="10" customFormat="1" ht="45.75" customHeight="1" thickBot="1" x14ac:dyDescent="0.25">
      <c r="A729" s="11" t="s">
        <v>9</v>
      </c>
      <c r="B729" s="1"/>
      <c r="C729" s="1"/>
      <c r="D729" s="188" t="str">
        <f t="shared" si="70"/>
        <v xml:space="preserve"> / </v>
      </c>
      <c r="E729" s="11" t="s">
        <v>9</v>
      </c>
      <c r="F729" s="78" t="s">
        <v>1372</v>
      </c>
      <c r="G729" s="72">
        <v>721</v>
      </c>
      <c r="H729" s="55"/>
      <c r="I729" s="70"/>
      <c r="J729" s="74"/>
      <c r="K729" s="86" t="str">
        <f t="shared" si="66"/>
        <v/>
      </c>
      <c r="L729" s="55"/>
      <c r="M729" s="55"/>
      <c r="N729" s="34"/>
      <c r="O729" s="36"/>
      <c r="P729" s="36"/>
      <c r="Q729" s="11"/>
      <c r="R729" s="66" t="str">
        <f t="shared" si="67"/>
        <v/>
      </c>
      <c r="S729" s="69"/>
      <c r="T729" s="38"/>
      <c r="U729" s="11"/>
      <c r="V729" s="67" t="str">
        <f t="shared" si="68"/>
        <v/>
      </c>
      <c r="W729" s="17" t="str">
        <f t="shared" si="71"/>
        <v/>
      </c>
      <c r="X729" s="152" t="str">
        <f t="shared" si="69"/>
        <v/>
      </c>
    </row>
    <row r="730" spans="1:24" s="10" customFormat="1" ht="45.75" customHeight="1" thickBot="1" x14ac:dyDescent="0.25">
      <c r="A730" s="11" t="s">
        <v>9</v>
      </c>
      <c r="B730" s="1"/>
      <c r="C730" s="1"/>
      <c r="D730" s="188" t="str">
        <f t="shared" si="70"/>
        <v xml:space="preserve"> / </v>
      </c>
      <c r="E730" s="11" t="s">
        <v>9</v>
      </c>
      <c r="F730" s="78" t="s">
        <v>1372</v>
      </c>
      <c r="G730" s="72">
        <v>722</v>
      </c>
      <c r="H730" s="55"/>
      <c r="I730" s="70"/>
      <c r="J730" s="74"/>
      <c r="K730" s="86" t="str">
        <f t="shared" si="66"/>
        <v/>
      </c>
      <c r="L730" s="55"/>
      <c r="M730" s="55"/>
      <c r="N730" s="34"/>
      <c r="O730" s="36"/>
      <c r="P730" s="36"/>
      <c r="Q730" s="11"/>
      <c r="R730" s="66" t="str">
        <f t="shared" si="67"/>
        <v/>
      </c>
      <c r="S730" s="69"/>
      <c r="T730" s="38"/>
      <c r="U730" s="11"/>
      <c r="V730" s="67" t="str">
        <f t="shared" si="68"/>
        <v/>
      </c>
      <c r="W730" s="17" t="str">
        <f t="shared" si="71"/>
        <v/>
      </c>
      <c r="X730" s="152" t="str">
        <f t="shared" si="69"/>
        <v/>
      </c>
    </row>
    <row r="731" spans="1:24" s="10" customFormat="1" ht="45.75" customHeight="1" thickBot="1" x14ac:dyDescent="0.25">
      <c r="A731" s="11" t="s">
        <v>9</v>
      </c>
      <c r="B731" s="1"/>
      <c r="C731" s="1"/>
      <c r="D731" s="188" t="str">
        <f t="shared" si="70"/>
        <v xml:space="preserve"> / </v>
      </c>
      <c r="E731" s="11" t="s">
        <v>9</v>
      </c>
      <c r="F731" s="78" t="s">
        <v>1372</v>
      </c>
      <c r="G731" s="72">
        <v>723</v>
      </c>
      <c r="H731" s="55"/>
      <c r="I731" s="70"/>
      <c r="J731" s="74"/>
      <c r="K731" s="86" t="str">
        <f t="shared" si="66"/>
        <v/>
      </c>
      <c r="L731" s="55"/>
      <c r="M731" s="55"/>
      <c r="N731" s="34"/>
      <c r="O731" s="36"/>
      <c r="P731" s="36"/>
      <c r="Q731" s="11"/>
      <c r="R731" s="66" t="str">
        <f t="shared" si="67"/>
        <v/>
      </c>
      <c r="S731" s="69"/>
      <c r="T731" s="38"/>
      <c r="U731" s="11"/>
      <c r="V731" s="67" t="str">
        <f t="shared" si="68"/>
        <v/>
      </c>
      <c r="W731" s="17" t="str">
        <f t="shared" si="71"/>
        <v/>
      </c>
      <c r="X731" s="152" t="str">
        <f t="shared" si="69"/>
        <v/>
      </c>
    </row>
    <row r="732" spans="1:24" s="10" customFormat="1" ht="45.75" customHeight="1" thickBot="1" x14ac:dyDescent="0.25">
      <c r="A732" s="11" t="s">
        <v>9</v>
      </c>
      <c r="B732" s="1"/>
      <c r="C732" s="1"/>
      <c r="D732" s="188" t="str">
        <f t="shared" si="70"/>
        <v xml:space="preserve"> / </v>
      </c>
      <c r="E732" s="11" t="s">
        <v>9</v>
      </c>
      <c r="F732" s="78" t="s">
        <v>1372</v>
      </c>
      <c r="G732" s="72">
        <v>724</v>
      </c>
      <c r="H732" s="55"/>
      <c r="I732" s="70"/>
      <c r="J732" s="74"/>
      <c r="K732" s="86" t="str">
        <f t="shared" si="66"/>
        <v/>
      </c>
      <c r="L732" s="55"/>
      <c r="M732" s="55"/>
      <c r="N732" s="34"/>
      <c r="O732" s="36"/>
      <c r="P732" s="36"/>
      <c r="Q732" s="11"/>
      <c r="R732" s="66" t="str">
        <f t="shared" si="67"/>
        <v/>
      </c>
      <c r="S732" s="69"/>
      <c r="T732" s="38"/>
      <c r="U732" s="11"/>
      <c r="V732" s="67" t="str">
        <f t="shared" si="68"/>
        <v/>
      </c>
      <c r="W732" s="17" t="str">
        <f t="shared" si="71"/>
        <v/>
      </c>
      <c r="X732" s="152" t="str">
        <f t="shared" si="69"/>
        <v/>
      </c>
    </row>
    <row r="733" spans="1:24" s="10" customFormat="1" ht="45.75" customHeight="1" thickBot="1" x14ac:dyDescent="0.25">
      <c r="A733" s="11" t="s">
        <v>9</v>
      </c>
      <c r="B733" s="1"/>
      <c r="C733" s="1"/>
      <c r="D733" s="188" t="str">
        <f t="shared" si="70"/>
        <v xml:space="preserve"> / </v>
      </c>
      <c r="E733" s="11" t="s">
        <v>9</v>
      </c>
      <c r="F733" s="78" t="s">
        <v>1372</v>
      </c>
      <c r="G733" s="72">
        <v>725</v>
      </c>
      <c r="H733" s="55"/>
      <c r="I733" s="70"/>
      <c r="J733" s="74"/>
      <c r="K733" s="86" t="str">
        <f t="shared" si="66"/>
        <v/>
      </c>
      <c r="L733" s="55"/>
      <c r="M733" s="55"/>
      <c r="N733" s="34"/>
      <c r="O733" s="36"/>
      <c r="P733" s="36"/>
      <c r="Q733" s="11"/>
      <c r="R733" s="66" t="str">
        <f t="shared" si="67"/>
        <v/>
      </c>
      <c r="S733" s="69"/>
      <c r="T733" s="38"/>
      <c r="U733" s="11"/>
      <c r="V733" s="67" t="str">
        <f t="shared" si="68"/>
        <v/>
      </c>
      <c r="W733" s="17" t="str">
        <f t="shared" si="71"/>
        <v/>
      </c>
      <c r="X733" s="152" t="str">
        <f t="shared" si="69"/>
        <v/>
      </c>
    </row>
    <row r="734" spans="1:24" s="10" customFormat="1" ht="45.75" customHeight="1" thickBot="1" x14ac:dyDescent="0.25">
      <c r="A734" s="11" t="s">
        <v>9</v>
      </c>
      <c r="B734" s="1"/>
      <c r="C734" s="1"/>
      <c r="D734" s="188" t="str">
        <f t="shared" si="70"/>
        <v xml:space="preserve"> / </v>
      </c>
      <c r="E734" s="11" t="s">
        <v>9</v>
      </c>
      <c r="F734" s="78" t="s">
        <v>1372</v>
      </c>
      <c r="G734" s="72">
        <v>726</v>
      </c>
      <c r="H734" s="55"/>
      <c r="I734" s="70"/>
      <c r="J734" s="74"/>
      <c r="K734" s="86" t="str">
        <f t="shared" si="66"/>
        <v/>
      </c>
      <c r="L734" s="55"/>
      <c r="M734" s="55"/>
      <c r="N734" s="34"/>
      <c r="O734" s="36"/>
      <c r="P734" s="36"/>
      <c r="Q734" s="11"/>
      <c r="R734" s="66" t="str">
        <f t="shared" si="67"/>
        <v/>
      </c>
      <c r="S734" s="69"/>
      <c r="T734" s="38"/>
      <c r="U734" s="11"/>
      <c r="V734" s="67" t="str">
        <f t="shared" si="68"/>
        <v/>
      </c>
      <c r="W734" s="17" t="str">
        <f t="shared" si="71"/>
        <v/>
      </c>
      <c r="X734" s="152" t="str">
        <f t="shared" si="69"/>
        <v/>
      </c>
    </row>
    <row r="735" spans="1:24" s="10" customFormat="1" ht="45.75" customHeight="1" thickBot="1" x14ac:dyDescent="0.25">
      <c r="A735" s="11" t="s">
        <v>9</v>
      </c>
      <c r="B735" s="1"/>
      <c r="C735" s="1"/>
      <c r="D735" s="188" t="str">
        <f t="shared" si="70"/>
        <v xml:space="preserve"> / </v>
      </c>
      <c r="E735" s="11" t="s">
        <v>9</v>
      </c>
      <c r="F735" s="78" t="s">
        <v>1372</v>
      </c>
      <c r="G735" s="72">
        <v>727</v>
      </c>
      <c r="H735" s="55"/>
      <c r="I735" s="70"/>
      <c r="J735" s="74"/>
      <c r="K735" s="86" t="str">
        <f t="shared" si="66"/>
        <v/>
      </c>
      <c r="L735" s="55"/>
      <c r="M735" s="55"/>
      <c r="N735" s="34"/>
      <c r="O735" s="36"/>
      <c r="P735" s="36"/>
      <c r="Q735" s="11"/>
      <c r="R735" s="66" t="str">
        <f t="shared" si="67"/>
        <v/>
      </c>
      <c r="S735" s="69"/>
      <c r="T735" s="38"/>
      <c r="U735" s="11"/>
      <c r="V735" s="67" t="str">
        <f t="shared" si="68"/>
        <v/>
      </c>
      <c r="W735" s="17" t="str">
        <f t="shared" si="71"/>
        <v/>
      </c>
      <c r="X735" s="152" t="str">
        <f t="shared" si="69"/>
        <v/>
      </c>
    </row>
    <row r="736" spans="1:24" s="10" customFormat="1" ht="45.75" customHeight="1" thickBot="1" x14ac:dyDescent="0.25">
      <c r="A736" s="11" t="s">
        <v>9</v>
      </c>
      <c r="B736" s="1"/>
      <c r="C736" s="1"/>
      <c r="D736" s="188" t="str">
        <f t="shared" si="70"/>
        <v xml:space="preserve"> / </v>
      </c>
      <c r="E736" s="11" t="s">
        <v>9</v>
      </c>
      <c r="F736" s="78" t="s">
        <v>1372</v>
      </c>
      <c r="G736" s="72">
        <v>728</v>
      </c>
      <c r="H736" s="55"/>
      <c r="I736" s="70"/>
      <c r="J736" s="74"/>
      <c r="K736" s="86" t="str">
        <f t="shared" si="66"/>
        <v/>
      </c>
      <c r="L736" s="55"/>
      <c r="M736" s="55"/>
      <c r="N736" s="34"/>
      <c r="O736" s="36"/>
      <c r="P736" s="36"/>
      <c r="Q736" s="11"/>
      <c r="R736" s="66" t="str">
        <f t="shared" si="67"/>
        <v/>
      </c>
      <c r="S736" s="69"/>
      <c r="T736" s="38"/>
      <c r="U736" s="11"/>
      <c r="V736" s="67" t="str">
        <f t="shared" si="68"/>
        <v/>
      </c>
      <c r="W736" s="17" t="str">
        <f t="shared" si="71"/>
        <v/>
      </c>
      <c r="X736" s="152" t="str">
        <f t="shared" si="69"/>
        <v/>
      </c>
    </row>
    <row r="737" spans="1:24" s="10" customFormat="1" ht="45.75" customHeight="1" thickBot="1" x14ac:dyDescent="0.25">
      <c r="A737" s="11" t="s">
        <v>9</v>
      </c>
      <c r="B737" s="1"/>
      <c r="C737" s="1"/>
      <c r="D737" s="188" t="str">
        <f t="shared" si="70"/>
        <v xml:space="preserve"> / </v>
      </c>
      <c r="E737" s="11" t="s">
        <v>9</v>
      </c>
      <c r="F737" s="78" t="s">
        <v>1372</v>
      </c>
      <c r="G737" s="72">
        <v>729</v>
      </c>
      <c r="H737" s="55"/>
      <c r="I737" s="70"/>
      <c r="J737" s="74"/>
      <c r="K737" s="86" t="str">
        <f t="shared" si="66"/>
        <v/>
      </c>
      <c r="L737" s="55"/>
      <c r="M737" s="55"/>
      <c r="N737" s="34"/>
      <c r="O737" s="36"/>
      <c r="P737" s="36"/>
      <c r="Q737" s="11"/>
      <c r="R737" s="66" t="str">
        <f t="shared" si="67"/>
        <v/>
      </c>
      <c r="S737" s="69"/>
      <c r="T737" s="38"/>
      <c r="U737" s="11"/>
      <c r="V737" s="67" t="str">
        <f t="shared" si="68"/>
        <v/>
      </c>
      <c r="W737" s="17" t="str">
        <f t="shared" si="71"/>
        <v/>
      </c>
      <c r="X737" s="152" t="str">
        <f t="shared" si="69"/>
        <v/>
      </c>
    </row>
    <row r="738" spans="1:24" s="10" customFormat="1" ht="45.75" customHeight="1" thickBot="1" x14ac:dyDescent="0.25">
      <c r="A738" s="11" t="s">
        <v>9</v>
      </c>
      <c r="B738" s="1"/>
      <c r="C738" s="1"/>
      <c r="D738" s="188" t="str">
        <f t="shared" si="70"/>
        <v xml:space="preserve"> / </v>
      </c>
      <c r="E738" s="11" t="s">
        <v>9</v>
      </c>
      <c r="F738" s="78" t="s">
        <v>1372</v>
      </c>
      <c r="G738" s="72">
        <v>730</v>
      </c>
      <c r="H738" s="55"/>
      <c r="I738" s="70"/>
      <c r="J738" s="74"/>
      <c r="K738" s="86" t="str">
        <f t="shared" si="66"/>
        <v/>
      </c>
      <c r="L738" s="55"/>
      <c r="M738" s="55"/>
      <c r="N738" s="34"/>
      <c r="O738" s="36"/>
      <c r="P738" s="36"/>
      <c r="Q738" s="11"/>
      <c r="R738" s="66" t="str">
        <f t="shared" si="67"/>
        <v/>
      </c>
      <c r="S738" s="69"/>
      <c r="T738" s="38"/>
      <c r="U738" s="11"/>
      <c r="V738" s="67" t="str">
        <f t="shared" si="68"/>
        <v/>
      </c>
      <c r="W738" s="17" t="str">
        <f t="shared" si="71"/>
        <v/>
      </c>
      <c r="X738" s="152" t="str">
        <f t="shared" si="69"/>
        <v/>
      </c>
    </row>
    <row r="739" spans="1:24" s="10" customFormat="1" ht="45.75" customHeight="1" thickBot="1" x14ac:dyDescent="0.25">
      <c r="A739" s="11" t="s">
        <v>9</v>
      </c>
      <c r="B739" s="1"/>
      <c r="C739" s="1"/>
      <c r="D739" s="188" t="str">
        <f t="shared" si="70"/>
        <v xml:space="preserve"> / </v>
      </c>
      <c r="E739" s="11" t="s">
        <v>9</v>
      </c>
      <c r="F739" s="78" t="s">
        <v>1372</v>
      </c>
      <c r="G739" s="72">
        <v>731</v>
      </c>
      <c r="H739" s="55"/>
      <c r="I739" s="70"/>
      <c r="J739" s="74"/>
      <c r="K739" s="86" t="str">
        <f t="shared" si="66"/>
        <v/>
      </c>
      <c r="L739" s="55"/>
      <c r="M739" s="55"/>
      <c r="N739" s="34"/>
      <c r="O739" s="36"/>
      <c r="P739" s="36"/>
      <c r="Q739" s="11"/>
      <c r="R739" s="66" t="str">
        <f t="shared" si="67"/>
        <v/>
      </c>
      <c r="S739" s="69"/>
      <c r="T739" s="38"/>
      <c r="U739" s="11"/>
      <c r="V739" s="67" t="str">
        <f t="shared" si="68"/>
        <v/>
      </c>
      <c r="W739" s="17" t="str">
        <f t="shared" si="71"/>
        <v/>
      </c>
      <c r="X739" s="152" t="str">
        <f t="shared" si="69"/>
        <v/>
      </c>
    </row>
    <row r="740" spans="1:24" s="10" customFormat="1" ht="45.75" customHeight="1" thickBot="1" x14ac:dyDescent="0.25">
      <c r="A740" s="11" t="s">
        <v>9</v>
      </c>
      <c r="B740" s="1"/>
      <c r="C740" s="1"/>
      <c r="D740" s="188" t="str">
        <f t="shared" si="70"/>
        <v xml:space="preserve"> / </v>
      </c>
      <c r="E740" s="11" t="s">
        <v>9</v>
      </c>
      <c r="F740" s="78" t="s">
        <v>1372</v>
      </c>
      <c r="G740" s="72">
        <v>732</v>
      </c>
      <c r="H740" s="55"/>
      <c r="I740" s="70"/>
      <c r="J740" s="74"/>
      <c r="K740" s="86" t="str">
        <f t="shared" si="66"/>
        <v/>
      </c>
      <c r="L740" s="55"/>
      <c r="M740" s="55"/>
      <c r="N740" s="34"/>
      <c r="O740" s="36"/>
      <c r="P740" s="36"/>
      <c r="Q740" s="11"/>
      <c r="R740" s="66" t="str">
        <f t="shared" si="67"/>
        <v/>
      </c>
      <c r="S740" s="69"/>
      <c r="T740" s="38"/>
      <c r="U740" s="11"/>
      <c r="V740" s="67" t="str">
        <f t="shared" si="68"/>
        <v/>
      </c>
      <c r="W740" s="17" t="str">
        <f t="shared" si="71"/>
        <v/>
      </c>
      <c r="X740" s="152" t="str">
        <f t="shared" si="69"/>
        <v/>
      </c>
    </row>
    <row r="741" spans="1:24" s="10" customFormat="1" ht="45.75" customHeight="1" thickBot="1" x14ac:dyDescent="0.25">
      <c r="A741" s="11" t="s">
        <v>9</v>
      </c>
      <c r="B741" s="1"/>
      <c r="C741" s="1"/>
      <c r="D741" s="188" t="str">
        <f t="shared" si="70"/>
        <v xml:space="preserve"> / </v>
      </c>
      <c r="E741" s="11" t="s">
        <v>9</v>
      </c>
      <c r="F741" s="78" t="s">
        <v>1372</v>
      </c>
      <c r="G741" s="72">
        <v>733</v>
      </c>
      <c r="H741" s="55"/>
      <c r="I741" s="70"/>
      <c r="J741" s="74"/>
      <c r="K741" s="86" t="str">
        <f t="shared" si="66"/>
        <v/>
      </c>
      <c r="L741" s="55"/>
      <c r="M741" s="55"/>
      <c r="N741" s="34"/>
      <c r="O741" s="36"/>
      <c r="P741" s="36"/>
      <c r="Q741" s="11"/>
      <c r="R741" s="66" t="str">
        <f t="shared" si="67"/>
        <v/>
      </c>
      <c r="S741" s="69"/>
      <c r="T741" s="38"/>
      <c r="U741" s="11"/>
      <c r="V741" s="67" t="str">
        <f t="shared" si="68"/>
        <v/>
      </c>
      <c r="W741" s="17" t="str">
        <f t="shared" si="71"/>
        <v/>
      </c>
      <c r="X741" s="152" t="str">
        <f t="shared" si="69"/>
        <v/>
      </c>
    </row>
    <row r="742" spans="1:24" s="10" customFormat="1" ht="45.75" customHeight="1" thickBot="1" x14ac:dyDescent="0.25">
      <c r="A742" s="11" t="s">
        <v>9</v>
      </c>
      <c r="B742" s="1"/>
      <c r="C742" s="1"/>
      <c r="D742" s="188" t="str">
        <f t="shared" si="70"/>
        <v xml:space="preserve"> / </v>
      </c>
      <c r="E742" s="11" t="s">
        <v>9</v>
      </c>
      <c r="F742" s="78" t="s">
        <v>1372</v>
      </c>
      <c r="G742" s="72">
        <v>734</v>
      </c>
      <c r="H742" s="55"/>
      <c r="I742" s="70"/>
      <c r="J742" s="74"/>
      <c r="K742" s="86" t="str">
        <f t="shared" si="66"/>
        <v/>
      </c>
      <c r="L742" s="55"/>
      <c r="M742" s="55"/>
      <c r="N742" s="34"/>
      <c r="O742" s="36"/>
      <c r="P742" s="36"/>
      <c r="Q742" s="11"/>
      <c r="R742" s="66" t="str">
        <f t="shared" si="67"/>
        <v/>
      </c>
      <c r="S742" s="69"/>
      <c r="T742" s="38"/>
      <c r="U742" s="11"/>
      <c r="V742" s="67" t="str">
        <f t="shared" si="68"/>
        <v/>
      </c>
      <c r="W742" s="17" t="str">
        <f t="shared" si="71"/>
        <v/>
      </c>
      <c r="X742" s="152" t="str">
        <f t="shared" si="69"/>
        <v/>
      </c>
    </row>
    <row r="743" spans="1:24" s="10" customFormat="1" ht="45.75" customHeight="1" thickBot="1" x14ac:dyDescent="0.25">
      <c r="A743" s="11" t="s">
        <v>9</v>
      </c>
      <c r="B743" s="1"/>
      <c r="C743" s="1"/>
      <c r="D743" s="188" t="str">
        <f t="shared" si="70"/>
        <v xml:space="preserve"> / </v>
      </c>
      <c r="E743" s="11" t="s">
        <v>9</v>
      </c>
      <c r="F743" s="78" t="s">
        <v>1372</v>
      </c>
      <c r="G743" s="72">
        <v>735</v>
      </c>
      <c r="H743" s="55"/>
      <c r="I743" s="70"/>
      <c r="J743" s="74"/>
      <c r="K743" s="86" t="str">
        <f t="shared" si="66"/>
        <v/>
      </c>
      <c r="L743" s="55"/>
      <c r="M743" s="55"/>
      <c r="N743" s="34"/>
      <c r="O743" s="36"/>
      <c r="P743" s="36"/>
      <c r="Q743" s="11"/>
      <c r="R743" s="66" t="str">
        <f t="shared" si="67"/>
        <v/>
      </c>
      <c r="S743" s="69"/>
      <c r="T743" s="38"/>
      <c r="U743" s="11"/>
      <c r="V743" s="67" t="str">
        <f t="shared" si="68"/>
        <v/>
      </c>
      <c r="W743" s="17" t="str">
        <f t="shared" si="71"/>
        <v/>
      </c>
      <c r="X743" s="152" t="str">
        <f t="shared" si="69"/>
        <v/>
      </c>
    </row>
    <row r="744" spans="1:24" s="10" customFormat="1" ht="45.75" customHeight="1" thickBot="1" x14ac:dyDescent="0.25">
      <c r="A744" s="11" t="s">
        <v>9</v>
      </c>
      <c r="B744" s="1"/>
      <c r="C744" s="1"/>
      <c r="D744" s="188" t="str">
        <f t="shared" si="70"/>
        <v xml:space="preserve"> / </v>
      </c>
      <c r="E744" s="11" t="s">
        <v>9</v>
      </c>
      <c r="F744" s="78" t="s">
        <v>1372</v>
      </c>
      <c r="G744" s="72">
        <v>736</v>
      </c>
      <c r="H744" s="55"/>
      <c r="I744" s="70"/>
      <c r="J744" s="74"/>
      <c r="K744" s="86" t="str">
        <f t="shared" si="66"/>
        <v/>
      </c>
      <c r="L744" s="55"/>
      <c r="M744" s="55"/>
      <c r="N744" s="34"/>
      <c r="O744" s="36"/>
      <c r="P744" s="36"/>
      <c r="Q744" s="11"/>
      <c r="R744" s="66" t="str">
        <f t="shared" si="67"/>
        <v/>
      </c>
      <c r="S744" s="69"/>
      <c r="T744" s="38"/>
      <c r="U744" s="11"/>
      <c r="V744" s="67" t="str">
        <f t="shared" si="68"/>
        <v/>
      </c>
      <c r="W744" s="17" t="str">
        <f t="shared" si="71"/>
        <v/>
      </c>
      <c r="X744" s="152" t="str">
        <f t="shared" si="69"/>
        <v/>
      </c>
    </row>
    <row r="745" spans="1:24" s="10" customFormat="1" ht="45.75" customHeight="1" thickBot="1" x14ac:dyDescent="0.25">
      <c r="A745" s="11" t="s">
        <v>9</v>
      </c>
      <c r="B745" s="1"/>
      <c r="C745" s="1"/>
      <c r="D745" s="188" t="str">
        <f t="shared" si="70"/>
        <v xml:space="preserve"> / </v>
      </c>
      <c r="E745" s="11" t="s">
        <v>9</v>
      </c>
      <c r="F745" s="78" t="s">
        <v>1372</v>
      </c>
      <c r="G745" s="72">
        <v>737</v>
      </c>
      <c r="H745" s="55"/>
      <c r="I745" s="70"/>
      <c r="J745" s="74"/>
      <c r="K745" s="86" t="str">
        <f t="shared" si="66"/>
        <v/>
      </c>
      <c r="L745" s="55"/>
      <c r="M745" s="55"/>
      <c r="N745" s="34"/>
      <c r="O745" s="36"/>
      <c r="P745" s="36"/>
      <c r="Q745" s="11"/>
      <c r="R745" s="66" t="str">
        <f t="shared" si="67"/>
        <v/>
      </c>
      <c r="S745" s="69"/>
      <c r="T745" s="38"/>
      <c r="U745" s="11"/>
      <c r="V745" s="67" t="str">
        <f t="shared" si="68"/>
        <v/>
      </c>
      <c r="W745" s="17" t="str">
        <f t="shared" si="71"/>
        <v/>
      </c>
      <c r="X745" s="152" t="str">
        <f t="shared" si="69"/>
        <v/>
      </c>
    </row>
    <row r="746" spans="1:24" s="10" customFormat="1" ht="45.75" customHeight="1" thickBot="1" x14ac:dyDescent="0.25">
      <c r="A746" s="11" t="s">
        <v>9</v>
      </c>
      <c r="B746" s="1"/>
      <c r="C746" s="1"/>
      <c r="D746" s="188" t="str">
        <f t="shared" si="70"/>
        <v xml:space="preserve"> / </v>
      </c>
      <c r="E746" s="11" t="s">
        <v>9</v>
      </c>
      <c r="F746" s="78" t="s">
        <v>1372</v>
      </c>
      <c r="G746" s="72">
        <v>738</v>
      </c>
      <c r="H746" s="55"/>
      <c r="I746" s="70"/>
      <c r="J746" s="74"/>
      <c r="K746" s="86" t="str">
        <f t="shared" si="66"/>
        <v/>
      </c>
      <c r="L746" s="55"/>
      <c r="M746" s="55"/>
      <c r="N746" s="34"/>
      <c r="O746" s="36"/>
      <c r="P746" s="36"/>
      <c r="Q746" s="11"/>
      <c r="R746" s="66" t="str">
        <f t="shared" si="67"/>
        <v/>
      </c>
      <c r="S746" s="69"/>
      <c r="T746" s="38"/>
      <c r="U746" s="11"/>
      <c r="V746" s="67" t="str">
        <f t="shared" si="68"/>
        <v/>
      </c>
      <c r="W746" s="17" t="str">
        <f t="shared" si="71"/>
        <v/>
      </c>
      <c r="X746" s="152" t="str">
        <f t="shared" si="69"/>
        <v/>
      </c>
    </row>
    <row r="747" spans="1:24" s="10" customFormat="1" ht="45.75" customHeight="1" thickBot="1" x14ac:dyDescent="0.25">
      <c r="A747" s="11" t="s">
        <v>9</v>
      </c>
      <c r="B747" s="1"/>
      <c r="C747" s="1"/>
      <c r="D747" s="188" t="str">
        <f t="shared" si="70"/>
        <v xml:space="preserve"> / </v>
      </c>
      <c r="E747" s="11" t="s">
        <v>9</v>
      </c>
      <c r="F747" s="78" t="s">
        <v>1372</v>
      </c>
      <c r="G747" s="72">
        <v>739</v>
      </c>
      <c r="H747" s="55"/>
      <c r="I747" s="70"/>
      <c r="J747" s="74"/>
      <c r="K747" s="86" t="str">
        <f t="shared" si="66"/>
        <v/>
      </c>
      <c r="L747" s="55"/>
      <c r="M747" s="55"/>
      <c r="N747" s="34"/>
      <c r="O747" s="36"/>
      <c r="P747" s="36"/>
      <c r="Q747" s="11"/>
      <c r="R747" s="66" t="str">
        <f t="shared" si="67"/>
        <v/>
      </c>
      <c r="S747" s="69"/>
      <c r="T747" s="38"/>
      <c r="U747" s="11"/>
      <c r="V747" s="67" t="str">
        <f t="shared" si="68"/>
        <v/>
      </c>
      <c r="W747" s="17" t="str">
        <f t="shared" si="71"/>
        <v/>
      </c>
      <c r="X747" s="152" t="str">
        <f t="shared" si="69"/>
        <v/>
      </c>
    </row>
    <row r="748" spans="1:24" s="10" customFormat="1" ht="45.75" customHeight="1" thickBot="1" x14ac:dyDescent="0.25">
      <c r="A748" s="11" t="s">
        <v>9</v>
      </c>
      <c r="B748" s="1"/>
      <c r="C748" s="1"/>
      <c r="D748" s="188" t="str">
        <f t="shared" si="70"/>
        <v xml:space="preserve"> / </v>
      </c>
      <c r="E748" s="11" t="s">
        <v>9</v>
      </c>
      <c r="F748" s="78" t="s">
        <v>1372</v>
      </c>
      <c r="G748" s="72">
        <v>740</v>
      </c>
      <c r="H748" s="55"/>
      <c r="I748" s="70"/>
      <c r="J748" s="74"/>
      <c r="K748" s="86" t="str">
        <f t="shared" si="66"/>
        <v/>
      </c>
      <c r="L748" s="55"/>
      <c r="M748" s="55"/>
      <c r="N748" s="34"/>
      <c r="O748" s="36"/>
      <c r="P748" s="36"/>
      <c r="Q748" s="11"/>
      <c r="R748" s="66" t="str">
        <f t="shared" si="67"/>
        <v/>
      </c>
      <c r="S748" s="69"/>
      <c r="T748" s="38"/>
      <c r="U748" s="11"/>
      <c r="V748" s="67" t="str">
        <f t="shared" si="68"/>
        <v/>
      </c>
      <c r="W748" s="17" t="str">
        <f t="shared" si="71"/>
        <v/>
      </c>
      <c r="X748" s="152" t="str">
        <f t="shared" si="69"/>
        <v/>
      </c>
    </row>
    <row r="749" spans="1:24" s="10" customFormat="1" ht="45.75" customHeight="1" thickBot="1" x14ac:dyDescent="0.25">
      <c r="A749" s="11" t="s">
        <v>9</v>
      </c>
      <c r="B749" s="1"/>
      <c r="C749" s="1"/>
      <c r="D749" s="188" t="str">
        <f t="shared" si="70"/>
        <v xml:space="preserve"> / </v>
      </c>
      <c r="E749" s="11" t="s">
        <v>9</v>
      </c>
      <c r="F749" s="78" t="s">
        <v>1372</v>
      </c>
      <c r="G749" s="72">
        <v>741</v>
      </c>
      <c r="H749" s="55"/>
      <c r="I749" s="70"/>
      <c r="J749" s="74"/>
      <c r="K749" s="86" t="str">
        <f t="shared" si="66"/>
        <v/>
      </c>
      <c r="L749" s="55"/>
      <c r="M749" s="55"/>
      <c r="N749" s="34"/>
      <c r="O749" s="36"/>
      <c r="P749" s="36"/>
      <c r="Q749" s="11"/>
      <c r="R749" s="66" t="str">
        <f t="shared" si="67"/>
        <v/>
      </c>
      <c r="S749" s="69"/>
      <c r="T749" s="38"/>
      <c r="U749" s="11"/>
      <c r="V749" s="67" t="str">
        <f t="shared" si="68"/>
        <v/>
      </c>
      <c r="W749" s="17" t="str">
        <f t="shared" si="71"/>
        <v/>
      </c>
      <c r="X749" s="152" t="str">
        <f t="shared" si="69"/>
        <v/>
      </c>
    </row>
    <row r="750" spans="1:24" s="10" customFormat="1" ht="45.75" customHeight="1" thickBot="1" x14ac:dyDescent="0.25">
      <c r="A750" s="11" t="s">
        <v>9</v>
      </c>
      <c r="B750" s="1"/>
      <c r="C750" s="1"/>
      <c r="D750" s="188" t="str">
        <f t="shared" si="70"/>
        <v xml:space="preserve"> / </v>
      </c>
      <c r="E750" s="11" t="s">
        <v>9</v>
      </c>
      <c r="F750" s="78" t="s">
        <v>1372</v>
      </c>
      <c r="G750" s="72">
        <v>742</v>
      </c>
      <c r="H750" s="55"/>
      <c r="I750" s="70"/>
      <c r="J750" s="74"/>
      <c r="K750" s="86" t="str">
        <f t="shared" si="66"/>
        <v/>
      </c>
      <c r="L750" s="55"/>
      <c r="M750" s="55"/>
      <c r="N750" s="34"/>
      <c r="O750" s="36"/>
      <c r="P750" s="36"/>
      <c r="Q750" s="11"/>
      <c r="R750" s="66" t="str">
        <f t="shared" si="67"/>
        <v/>
      </c>
      <c r="S750" s="69"/>
      <c r="T750" s="38"/>
      <c r="U750" s="11"/>
      <c r="V750" s="67" t="str">
        <f t="shared" si="68"/>
        <v/>
      </c>
      <c r="W750" s="17" t="str">
        <f t="shared" si="71"/>
        <v/>
      </c>
      <c r="X750" s="152" t="str">
        <f t="shared" si="69"/>
        <v/>
      </c>
    </row>
    <row r="751" spans="1:24" s="10" customFormat="1" ht="45.75" customHeight="1" thickBot="1" x14ac:dyDescent="0.25">
      <c r="A751" s="11" t="s">
        <v>9</v>
      </c>
      <c r="B751" s="1"/>
      <c r="C751" s="1"/>
      <c r="D751" s="188" t="str">
        <f t="shared" si="70"/>
        <v xml:space="preserve"> / </v>
      </c>
      <c r="E751" s="11" t="s">
        <v>9</v>
      </c>
      <c r="F751" s="78" t="s">
        <v>1372</v>
      </c>
      <c r="G751" s="72">
        <v>743</v>
      </c>
      <c r="H751" s="55"/>
      <c r="I751" s="70"/>
      <c r="J751" s="74"/>
      <c r="K751" s="86" t="str">
        <f t="shared" si="66"/>
        <v/>
      </c>
      <c r="L751" s="55"/>
      <c r="M751" s="55"/>
      <c r="N751" s="34"/>
      <c r="O751" s="36"/>
      <c r="P751" s="36"/>
      <c r="Q751" s="11"/>
      <c r="R751" s="66" t="str">
        <f t="shared" si="67"/>
        <v/>
      </c>
      <c r="S751" s="69"/>
      <c r="T751" s="38"/>
      <c r="U751" s="11"/>
      <c r="V751" s="67" t="str">
        <f t="shared" si="68"/>
        <v/>
      </c>
      <c r="W751" s="17" t="str">
        <f t="shared" si="71"/>
        <v/>
      </c>
      <c r="X751" s="152" t="str">
        <f t="shared" si="69"/>
        <v/>
      </c>
    </row>
    <row r="752" spans="1:24" s="10" customFormat="1" ht="45.75" customHeight="1" thickBot="1" x14ac:dyDescent="0.25">
      <c r="A752" s="11" t="s">
        <v>9</v>
      </c>
      <c r="B752" s="1"/>
      <c r="C752" s="1"/>
      <c r="D752" s="188" t="str">
        <f t="shared" si="70"/>
        <v xml:space="preserve"> / </v>
      </c>
      <c r="E752" s="11" t="s">
        <v>9</v>
      </c>
      <c r="F752" s="78" t="s">
        <v>1372</v>
      </c>
      <c r="G752" s="72">
        <v>744</v>
      </c>
      <c r="H752" s="55"/>
      <c r="I752" s="70"/>
      <c r="J752" s="74"/>
      <c r="K752" s="86" t="str">
        <f t="shared" si="66"/>
        <v/>
      </c>
      <c r="L752" s="55"/>
      <c r="M752" s="55"/>
      <c r="N752" s="34"/>
      <c r="O752" s="36"/>
      <c r="P752" s="36"/>
      <c r="Q752" s="11"/>
      <c r="R752" s="66" t="str">
        <f t="shared" si="67"/>
        <v/>
      </c>
      <c r="S752" s="69"/>
      <c r="T752" s="38"/>
      <c r="U752" s="11"/>
      <c r="V752" s="67" t="str">
        <f t="shared" si="68"/>
        <v/>
      </c>
      <c r="W752" s="17" t="str">
        <f t="shared" si="71"/>
        <v/>
      </c>
      <c r="X752" s="152" t="str">
        <f t="shared" si="69"/>
        <v/>
      </c>
    </row>
    <row r="753" spans="1:24" s="10" customFormat="1" ht="45.75" customHeight="1" thickBot="1" x14ac:dyDescent="0.25">
      <c r="A753" s="11" t="s">
        <v>9</v>
      </c>
      <c r="B753" s="1"/>
      <c r="C753" s="1"/>
      <c r="D753" s="188" t="str">
        <f t="shared" si="70"/>
        <v xml:space="preserve"> / </v>
      </c>
      <c r="E753" s="11" t="s">
        <v>9</v>
      </c>
      <c r="F753" s="78" t="s">
        <v>1372</v>
      </c>
      <c r="G753" s="72">
        <v>745</v>
      </c>
      <c r="H753" s="55"/>
      <c r="I753" s="70"/>
      <c r="J753" s="74"/>
      <c r="K753" s="86" t="str">
        <f t="shared" si="66"/>
        <v/>
      </c>
      <c r="L753" s="55"/>
      <c r="M753" s="55"/>
      <c r="N753" s="34"/>
      <c r="O753" s="36"/>
      <c r="P753" s="36"/>
      <c r="Q753" s="11"/>
      <c r="R753" s="66" t="str">
        <f t="shared" si="67"/>
        <v/>
      </c>
      <c r="S753" s="69"/>
      <c r="T753" s="38"/>
      <c r="U753" s="11"/>
      <c r="V753" s="67" t="str">
        <f t="shared" si="68"/>
        <v/>
      </c>
      <c r="W753" s="17" t="str">
        <f t="shared" si="71"/>
        <v/>
      </c>
      <c r="X753" s="152" t="str">
        <f t="shared" si="69"/>
        <v/>
      </c>
    </row>
    <row r="754" spans="1:24" s="10" customFormat="1" ht="45.75" customHeight="1" thickBot="1" x14ac:dyDescent="0.25">
      <c r="A754" s="11" t="s">
        <v>9</v>
      </c>
      <c r="B754" s="1"/>
      <c r="C754" s="1"/>
      <c r="D754" s="188" t="str">
        <f t="shared" si="70"/>
        <v xml:space="preserve"> / </v>
      </c>
      <c r="E754" s="11" t="s">
        <v>9</v>
      </c>
      <c r="F754" s="78" t="s">
        <v>1372</v>
      </c>
      <c r="G754" s="72">
        <v>746</v>
      </c>
      <c r="H754" s="55"/>
      <c r="I754" s="70"/>
      <c r="J754" s="74"/>
      <c r="K754" s="86" t="str">
        <f t="shared" si="66"/>
        <v/>
      </c>
      <c r="L754" s="55"/>
      <c r="M754" s="55"/>
      <c r="N754" s="34"/>
      <c r="O754" s="36"/>
      <c r="P754" s="36"/>
      <c r="Q754" s="11"/>
      <c r="R754" s="66" t="str">
        <f t="shared" si="67"/>
        <v/>
      </c>
      <c r="S754" s="69"/>
      <c r="T754" s="38"/>
      <c r="U754" s="11"/>
      <c r="V754" s="67" t="str">
        <f t="shared" si="68"/>
        <v/>
      </c>
      <c r="W754" s="17" t="str">
        <f t="shared" si="71"/>
        <v/>
      </c>
      <c r="X754" s="152" t="str">
        <f t="shared" si="69"/>
        <v/>
      </c>
    </row>
    <row r="755" spans="1:24" s="10" customFormat="1" ht="45.75" customHeight="1" thickBot="1" x14ac:dyDescent="0.25">
      <c r="A755" s="11" t="s">
        <v>9</v>
      </c>
      <c r="B755" s="1"/>
      <c r="C755" s="1"/>
      <c r="D755" s="188" t="str">
        <f t="shared" si="70"/>
        <v xml:space="preserve"> / </v>
      </c>
      <c r="E755" s="11" t="s">
        <v>9</v>
      </c>
      <c r="F755" s="78" t="s">
        <v>1372</v>
      </c>
      <c r="G755" s="72">
        <v>747</v>
      </c>
      <c r="H755" s="55"/>
      <c r="I755" s="70"/>
      <c r="J755" s="74"/>
      <c r="K755" s="86" t="str">
        <f t="shared" si="66"/>
        <v/>
      </c>
      <c r="L755" s="55"/>
      <c r="M755" s="55"/>
      <c r="N755" s="34"/>
      <c r="O755" s="36"/>
      <c r="P755" s="36"/>
      <c r="Q755" s="11"/>
      <c r="R755" s="66" t="str">
        <f t="shared" si="67"/>
        <v/>
      </c>
      <c r="S755" s="69"/>
      <c r="T755" s="38"/>
      <c r="U755" s="11"/>
      <c r="V755" s="67" t="str">
        <f t="shared" si="68"/>
        <v/>
      </c>
      <c r="W755" s="17" t="str">
        <f t="shared" si="71"/>
        <v/>
      </c>
      <c r="X755" s="152" t="str">
        <f t="shared" si="69"/>
        <v/>
      </c>
    </row>
    <row r="756" spans="1:24" s="10" customFormat="1" ht="45.75" customHeight="1" thickBot="1" x14ac:dyDescent="0.25">
      <c r="A756" s="11" t="s">
        <v>9</v>
      </c>
      <c r="B756" s="1"/>
      <c r="C756" s="1"/>
      <c r="D756" s="188" t="str">
        <f t="shared" si="70"/>
        <v xml:space="preserve"> / </v>
      </c>
      <c r="E756" s="11" t="s">
        <v>9</v>
      </c>
      <c r="F756" s="78" t="s">
        <v>1372</v>
      </c>
      <c r="G756" s="72">
        <v>748</v>
      </c>
      <c r="H756" s="55"/>
      <c r="I756" s="70"/>
      <c r="J756" s="74"/>
      <c r="K756" s="86" t="str">
        <f t="shared" si="66"/>
        <v/>
      </c>
      <c r="L756" s="55"/>
      <c r="M756" s="55"/>
      <c r="N756" s="34"/>
      <c r="O756" s="36"/>
      <c r="P756" s="36"/>
      <c r="Q756" s="11"/>
      <c r="R756" s="66" t="str">
        <f t="shared" si="67"/>
        <v/>
      </c>
      <c r="S756" s="69"/>
      <c r="T756" s="38"/>
      <c r="U756" s="11"/>
      <c r="V756" s="67" t="str">
        <f t="shared" si="68"/>
        <v/>
      </c>
      <c r="W756" s="17" t="str">
        <f t="shared" si="71"/>
        <v/>
      </c>
      <c r="X756" s="152" t="str">
        <f t="shared" si="69"/>
        <v/>
      </c>
    </row>
    <row r="757" spans="1:24" s="10" customFormat="1" ht="45.75" customHeight="1" thickBot="1" x14ac:dyDescent="0.25">
      <c r="A757" s="11" t="s">
        <v>9</v>
      </c>
      <c r="B757" s="1"/>
      <c r="C757" s="1"/>
      <c r="D757" s="188" t="str">
        <f t="shared" si="70"/>
        <v xml:space="preserve"> / </v>
      </c>
      <c r="E757" s="11" t="s">
        <v>9</v>
      </c>
      <c r="F757" s="78" t="s">
        <v>1372</v>
      </c>
      <c r="G757" s="72">
        <v>749</v>
      </c>
      <c r="H757" s="55"/>
      <c r="I757" s="70"/>
      <c r="J757" s="74"/>
      <c r="K757" s="86" t="str">
        <f t="shared" si="66"/>
        <v/>
      </c>
      <c r="L757" s="55"/>
      <c r="M757" s="55"/>
      <c r="N757" s="34"/>
      <c r="O757" s="36"/>
      <c r="P757" s="36"/>
      <c r="Q757" s="11"/>
      <c r="R757" s="66" t="str">
        <f t="shared" si="67"/>
        <v/>
      </c>
      <c r="S757" s="69"/>
      <c r="T757" s="38"/>
      <c r="U757" s="11"/>
      <c r="V757" s="67" t="str">
        <f t="shared" si="68"/>
        <v/>
      </c>
      <c r="W757" s="17" t="str">
        <f t="shared" si="71"/>
        <v/>
      </c>
      <c r="X757" s="152" t="str">
        <f t="shared" si="69"/>
        <v/>
      </c>
    </row>
    <row r="758" spans="1:24" s="10" customFormat="1" ht="45.75" customHeight="1" thickBot="1" x14ac:dyDescent="0.25">
      <c r="A758" s="11" t="s">
        <v>9</v>
      </c>
      <c r="B758" s="1"/>
      <c r="C758" s="1"/>
      <c r="D758" s="188" t="str">
        <f t="shared" si="70"/>
        <v xml:space="preserve"> / </v>
      </c>
      <c r="E758" s="11" t="s">
        <v>9</v>
      </c>
      <c r="F758" s="78" t="s">
        <v>1372</v>
      </c>
      <c r="G758" s="72">
        <v>750</v>
      </c>
      <c r="H758" s="55"/>
      <c r="I758" s="70"/>
      <c r="J758" s="74"/>
      <c r="K758" s="86" t="str">
        <f t="shared" si="66"/>
        <v/>
      </c>
      <c r="L758" s="55"/>
      <c r="M758" s="55"/>
      <c r="N758" s="34"/>
      <c r="O758" s="36"/>
      <c r="P758" s="36"/>
      <c r="Q758" s="11"/>
      <c r="R758" s="66" t="str">
        <f t="shared" si="67"/>
        <v/>
      </c>
      <c r="S758" s="69"/>
      <c r="T758" s="38"/>
      <c r="U758" s="11"/>
      <c r="V758" s="67" t="str">
        <f t="shared" si="68"/>
        <v/>
      </c>
      <c r="W758" s="17" t="str">
        <f t="shared" si="71"/>
        <v/>
      </c>
      <c r="X758" s="152" t="str">
        <f t="shared" si="69"/>
        <v/>
      </c>
    </row>
    <row r="759" spans="1:24" s="10" customFormat="1" ht="45.75" customHeight="1" thickBot="1" x14ac:dyDescent="0.25">
      <c r="A759" s="11" t="s">
        <v>9</v>
      </c>
      <c r="B759" s="1"/>
      <c r="C759" s="1"/>
      <c r="D759" s="188" t="str">
        <f t="shared" si="70"/>
        <v xml:space="preserve"> / </v>
      </c>
      <c r="E759" s="11" t="s">
        <v>9</v>
      </c>
      <c r="F759" s="78" t="s">
        <v>1372</v>
      </c>
      <c r="G759" s="72">
        <v>751</v>
      </c>
      <c r="H759" s="55"/>
      <c r="I759" s="70"/>
      <c r="J759" s="74"/>
      <c r="K759" s="86" t="str">
        <f t="shared" si="66"/>
        <v/>
      </c>
      <c r="L759" s="55"/>
      <c r="M759" s="55"/>
      <c r="N759" s="34"/>
      <c r="O759" s="36"/>
      <c r="P759" s="36"/>
      <c r="Q759" s="11"/>
      <c r="R759" s="66" t="str">
        <f t="shared" si="67"/>
        <v/>
      </c>
      <c r="S759" s="69"/>
      <c r="T759" s="38"/>
      <c r="U759" s="11"/>
      <c r="V759" s="67" t="str">
        <f t="shared" si="68"/>
        <v/>
      </c>
      <c r="W759" s="17" t="str">
        <f t="shared" si="71"/>
        <v/>
      </c>
      <c r="X759" s="152" t="str">
        <f t="shared" si="69"/>
        <v/>
      </c>
    </row>
    <row r="760" spans="1:24" s="10" customFormat="1" ht="45.75" customHeight="1" thickBot="1" x14ac:dyDescent="0.25">
      <c r="A760" s="11" t="s">
        <v>9</v>
      </c>
      <c r="B760" s="1"/>
      <c r="C760" s="1"/>
      <c r="D760" s="188" t="str">
        <f t="shared" si="70"/>
        <v xml:space="preserve"> / </v>
      </c>
      <c r="E760" s="11" t="s">
        <v>9</v>
      </c>
      <c r="F760" s="78" t="s">
        <v>1372</v>
      </c>
      <c r="G760" s="72">
        <v>752</v>
      </c>
      <c r="H760" s="55"/>
      <c r="I760" s="70"/>
      <c r="J760" s="74"/>
      <c r="K760" s="86" t="str">
        <f t="shared" si="66"/>
        <v/>
      </c>
      <c r="L760" s="55"/>
      <c r="M760" s="55"/>
      <c r="N760" s="34"/>
      <c r="O760" s="36"/>
      <c r="P760" s="36"/>
      <c r="Q760" s="11"/>
      <c r="R760" s="66" t="str">
        <f t="shared" si="67"/>
        <v/>
      </c>
      <c r="S760" s="69"/>
      <c r="T760" s="38"/>
      <c r="U760" s="11"/>
      <c r="V760" s="67" t="str">
        <f t="shared" si="68"/>
        <v/>
      </c>
      <c r="W760" s="17" t="str">
        <f t="shared" si="71"/>
        <v/>
      </c>
      <c r="X760" s="152" t="str">
        <f t="shared" si="69"/>
        <v/>
      </c>
    </row>
    <row r="761" spans="1:24" s="10" customFormat="1" ht="45.75" customHeight="1" thickBot="1" x14ac:dyDescent="0.25">
      <c r="A761" s="11" t="s">
        <v>9</v>
      </c>
      <c r="B761" s="1"/>
      <c r="C761" s="1"/>
      <c r="D761" s="188" t="str">
        <f t="shared" si="70"/>
        <v xml:space="preserve"> / </v>
      </c>
      <c r="E761" s="11" t="s">
        <v>9</v>
      </c>
      <c r="F761" s="78" t="s">
        <v>1372</v>
      </c>
      <c r="G761" s="72">
        <v>753</v>
      </c>
      <c r="H761" s="55"/>
      <c r="I761" s="70"/>
      <c r="J761" s="74"/>
      <c r="K761" s="86" t="str">
        <f t="shared" si="66"/>
        <v/>
      </c>
      <c r="L761" s="55"/>
      <c r="M761" s="55"/>
      <c r="N761" s="34"/>
      <c r="O761" s="36"/>
      <c r="P761" s="36"/>
      <c r="Q761" s="11"/>
      <c r="R761" s="66" t="str">
        <f t="shared" si="67"/>
        <v/>
      </c>
      <c r="S761" s="69"/>
      <c r="T761" s="38"/>
      <c r="U761" s="11"/>
      <c r="V761" s="67" t="str">
        <f t="shared" si="68"/>
        <v/>
      </c>
      <c r="W761" s="17" t="str">
        <f t="shared" si="71"/>
        <v/>
      </c>
      <c r="X761" s="152" t="str">
        <f t="shared" si="69"/>
        <v/>
      </c>
    </row>
    <row r="762" spans="1:24" s="10" customFormat="1" ht="45.75" customHeight="1" thickBot="1" x14ac:dyDescent="0.25">
      <c r="A762" s="11" t="s">
        <v>9</v>
      </c>
      <c r="B762" s="1"/>
      <c r="C762" s="1"/>
      <c r="D762" s="188" t="str">
        <f t="shared" si="70"/>
        <v xml:space="preserve"> / </v>
      </c>
      <c r="E762" s="11" t="s">
        <v>9</v>
      </c>
      <c r="F762" s="78" t="s">
        <v>1372</v>
      </c>
      <c r="G762" s="72">
        <v>754</v>
      </c>
      <c r="H762" s="55"/>
      <c r="I762" s="70"/>
      <c r="J762" s="74"/>
      <c r="K762" s="86" t="str">
        <f t="shared" si="66"/>
        <v/>
      </c>
      <c r="L762" s="55"/>
      <c r="M762" s="55"/>
      <c r="N762" s="34"/>
      <c r="O762" s="36"/>
      <c r="P762" s="36"/>
      <c r="Q762" s="11"/>
      <c r="R762" s="66" t="str">
        <f t="shared" si="67"/>
        <v/>
      </c>
      <c r="S762" s="69"/>
      <c r="T762" s="38"/>
      <c r="U762" s="11"/>
      <c r="V762" s="67" t="str">
        <f t="shared" si="68"/>
        <v/>
      </c>
      <c r="W762" s="17" t="str">
        <f t="shared" si="71"/>
        <v/>
      </c>
      <c r="X762" s="152" t="str">
        <f t="shared" si="69"/>
        <v/>
      </c>
    </row>
    <row r="763" spans="1:24" s="10" customFormat="1" ht="45.75" customHeight="1" thickBot="1" x14ac:dyDescent="0.25">
      <c r="A763" s="11" t="s">
        <v>9</v>
      </c>
      <c r="B763" s="1"/>
      <c r="C763" s="1"/>
      <c r="D763" s="188" t="str">
        <f t="shared" si="70"/>
        <v xml:space="preserve"> / </v>
      </c>
      <c r="E763" s="11" t="s">
        <v>9</v>
      </c>
      <c r="F763" s="78" t="s">
        <v>1372</v>
      </c>
      <c r="G763" s="72">
        <v>755</v>
      </c>
      <c r="H763" s="55"/>
      <c r="I763" s="70"/>
      <c r="J763" s="74"/>
      <c r="K763" s="86" t="str">
        <f t="shared" si="66"/>
        <v/>
      </c>
      <c r="L763" s="55"/>
      <c r="M763" s="55"/>
      <c r="N763" s="34"/>
      <c r="O763" s="36"/>
      <c r="P763" s="36"/>
      <c r="Q763" s="11"/>
      <c r="R763" s="66" t="str">
        <f t="shared" si="67"/>
        <v/>
      </c>
      <c r="S763" s="69"/>
      <c r="T763" s="38"/>
      <c r="U763" s="11"/>
      <c r="V763" s="67" t="str">
        <f t="shared" si="68"/>
        <v/>
      </c>
      <c r="W763" s="17" t="str">
        <f t="shared" si="71"/>
        <v/>
      </c>
      <c r="X763" s="152" t="str">
        <f t="shared" si="69"/>
        <v/>
      </c>
    </row>
    <row r="764" spans="1:24" s="10" customFormat="1" ht="45.75" customHeight="1" thickBot="1" x14ac:dyDescent="0.25">
      <c r="A764" s="11" t="s">
        <v>9</v>
      </c>
      <c r="B764" s="1"/>
      <c r="C764" s="1"/>
      <c r="D764" s="188" t="str">
        <f t="shared" si="70"/>
        <v xml:space="preserve"> / </v>
      </c>
      <c r="E764" s="11" t="s">
        <v>9</v>
      </c>
      <c r="F764" s="78" t="s">
        <v>1372</v>
      </c>
      <c r="G764" s="72">
        <v>756</v>
      </c>
      <c r="H764" s="55"/>
      <c r="I764" s="70"/>
      <c r="J764" s="74"/>
      <c r="K764" s="86" t="str">
        <f t="shared" si="66"/>
        <v/>
      </c>
      <c r="L764" s="55"/>
      <c r="M764" s="55"/>
      <c r="N764" s="34"/>
      <c r="O764" s="36"/>
      <c r="P764" s="36"/>
      <c r="Q764" s="11"/>
      <c r="R764" s="66" t="str">
        <f t="shared" si="67"/>
        <v/>
      </c>
      <c r="S764" s="69"/>
      <c r="T764" s="38"/>
      <c r="U764" s="11"/>
      <c r="V764" s="67" t="str">
        <f t="shared" si="68"/>
        <v/>
      </c>
      <c r="W764" s="17" t="str">
        <f t="shared" si="71"/>
        <v/>
      </c>
      <c r="X764" s="152" t="str">
        <f t="shared" si="69"/>
        <v/>
      </c>
    </row>
    <row r="765" spans="1:24" s="10" customFormat="1" ht="45.75" customHeight="1" thickBot="1" x14ac:dyDescent="0.25">
      <c r="A765" s="11" t="s">
        <v>9</v>
      </c>
      <c r="B765" s="1"/>
      <c r="C765" s="1"/>
      <c r="D765" s="188" t="str">
        <f t="shared" si="70"/>
        <v xml:space="preserve"> / </v>
      </c>
      <c r="E765" s="11" t="s">
        <v>9</v>
      </c>
      <c r="F765" s="78" t="s">
        <v>1372</v>
      </c>
      <c r="G765" s="72">
        <v>757</v>
      </c>
      <c r="H765" s="55"/>
      <c r="I765" s="70"/>
      <c r="J765" s="74"/>
      <c r="K765" s="86" t="str">
        <f t="shared" si="66"/>
        <v/>
      </c>
      <c r="L765" s="55"/>
      <c r="M765" s="55"/>
      <c r="N765" s="34"/>
      <c r="O765" s="36"/>
      <c r="P765" s="36"/>
      <c r="Q765" s="11"/>
      <c r="R765" s="66" t="str">
        <f t="shared" si="67"/>
        <v/>
      </c>
      <c r="S765" s="69"/>
      <c r="T765" s="38"/>
      <c r="U765" s="11"/>
      <c r="V765" s="67" t="str">
        <f t="shared" si="68"/>
        <v/>
      </c>
      <c r="W765" s="17" t="str">
        <f t="shared" si="71"/>
        <v/>
      </c>
      <c r="X765" s="152" t="str">
        <f t="shared" si="69"/>
        <v/>
      </c>
    </row>
    <row r="766" spans="1:24" s="10" customFormat="1" ht="45.75" customHeight="1" thickBot="1" x14ac:dyDescent="0.25">
      <c r="A766" s="11" t="s">
        <v>9</v>
      </c>
      <c r="B766" s="1"/>
      <c r="C766" s="1"/>
      <c r="D766" s="188" t="str">
        <f t="shared" si="70"/>
        <v xml:space="preserve"> / </v>
      </c>
      <c r="E766" s="11" t="s">
        <v>9</v>
      </c>
      <c r="F766" s="78" t="s">
        <v>1372</v>
      </c>
      <c r="G766" s="72">
        <v>758</v>
      </c>
      <c r="H766" s="55"/>
      <c r="I766" s="70"/>
      <c r="J766" s="74"/>
      <c r="K766" s="86" t="str">
        <f t="shared" si="66"/>
        <v/>
      </c>
      <c r="L766" s="55"/>
      <c r="M766" s="55"/>
      <c r="N766" s="34"/>
      <c r="O766" s="36"/>
      <c r="P766" s="36"/>
      <c r="Q766" s="11"/>
      <c r="R766" s="66" t="str">
        <f t="shared" si="67"/>
        <v/>
      </c>
      <c r="S766" s="69"/>
      <c r="T766" s="38"/>
      <c r="U766" s="11"/>
      <c r="V766" s="67" t="str">
        <f t="shared" si="68"/>
        <v/>
      </c>
      <c r="W766" s="17" t="str">
        <f t="shared" si="71"/>
        <v/>
      </c>
      <c r="X766" s="152" t="str">
        <f t="shared" si="69"/>
        <v/>
      </c>
    </row>
    <row r="767" spans="1:24" s="10" customFormat="1" ht="45.75" customHeight="1" thickBot="1" x14ac:dyDescent="0.25">
      <c r="A767" s="11" t="s">
        <v>9</v>
      </c>
      <c r="B767" s="1"/>
      <c r="C767" s="1"/>
      <c r="D767" s="188" t="str">
        <f t="shared" si="70"/>
        <v xml:space="preserve"> / </v>
      </c>
      <c r="E767" s="11" t="s">
        <v>9</v>
      </c>
      <c r="F767" s="78" t="s">
        <v>1372</v>
      </c>
      <c r="G767" s="72">
        <v>759</v>
      </c>
      <c r="H767" s="55"/>
      <c r="I767" s="70"/>
      <c r="J767" s="74"/>
      <c r="K767" s="86" t="str">
        <f t="shared" si="66"/>
        <v/>
      </c>
      <c r="L767" s="55"/>
      <c r="M767" s="55"/>
      <c r="N767" s="34"/>
      <c r="O767" s="36"/>
      <c r="P767" s="36"/>
      <c r="Q767" s="11"/>
      <c r="R767" s="66" t="str">
        <f t="shared" si="67"/>
        <v/>
      </c>
      <c r="S767" s="69"/>
      <c r="T767" s="38"/>
      <c r="U767" s="11"/>
      <c r="V767" s="67" t="str">
        <f t="shared" si="68"/>
        <v/>
      </c>
      <c r="W767" s="17" t="str">
        <f t="shared" si="71"/>
        <v/>
      </c>
      <c r="X767" s="152" t="str">
        <f t="shared" si="69"/>
        <v/>
      </c>
    </row>
    <row r="768" spans="1:24" s="10" customFormat="1" ht="45.75" customHeight="1" thickBot="1" x14ac:dyDescent="0.25">
      <c r="A768" s="11" t="s">
        <v>9</v>
      </c>
      <c r="B768" s="1"/>
      <c r="C768" s="1"/>
      <c r="D768" s="188" t="str">
        <f t="shared" si="70"/>
        <v xml:space="preserve"> / </v>
      </c>
      <c r="E768" s="11" t="s">
        <v>9</v>
      </c>
      <c r="F768" s="78" t="s">
        <v>1372</v>
      </c>
      <c r="G768" s="72">
        <v>760</v>
      </c>
      <c r="H768" s="55"/>
      <c r="I768" s="70"/>
      <c r="J768" s="74"/>
      <c r="K768" s="86" t="str">
        <f t="shared" si="66"/>
        <v/>
      </c>
      <c r="L768" s="55"/>
      <c r="M768" s="55"/>
      <c r="N768" s="34"/>
      <c r="O768" s="36"/>
      <c r="P768" s="36"/>
      <c r="Q768" s="11"/>
      <c r="R768" s="66" t="str">
        <f t="shared" si="67"/>
        <v/>
      </c>
      <c r="S768" s="69"/>
      <c r="T768" s="38"/>
      <c r="U768" s="11"/>
      <c r="V768" s="67" t="str">
        <f t="shared" si="68"/>
        <v/>
      </c>
      <c r="W768" s="17" t="str">
        <f t="shared" si="71"/>
        <v/>
      </c>
      <c r="X768" s="152" t="str">
        <f t="shared" si="69"/>
        <v/>
      </c>
    </row>
    <row r="769" spans="1:24" s="10" customFormat="1" ht="45.75" customHeight="1" thickBot="1" x14ac:dyDescent="0.25">
      <c r="A769" s="11" t="s">
        <v>9</v>
      </c>
      <c r="B769" s="1"/>
      <c r="C769" s="1"/>
      <c r="D769" s="188" t="str">
        <f t="shared" si="70"/>
        <v xml:space="preserve"> / </v>
      </c>
      <c r="E769" s="11" t="s">
        <v>9</v>
      </c>
      <c r="F769" s="78" t="s">
        <v>1372</v>
      </c>
      <c r="G769" s="72">
        <v>761</v>
      </c>
      <c r="H769" s="55"/>
      <c r="I769" s="70"/>
      <c r="J769" s="74"/>
      <c r="K769" s="86" t="str">
        <f t="shared" si="66"/>
        <v/>
      </c>
      <c r="L769" s="55"/>
      <c r="M769" s="55"/>
      <c r="N769" s="34"/>
      <c r="O769" s="36"/>
      <c r="P769" s="36"/>
      <c r="Q769" s="11"/>
      <c r="R769" s="66" t="str">
        <f t="shared" si="67"/>
        <v/>
      </c>
      <c r="S769" s="69"/>
      <c r="T769" s="38"/>
      <c r="U769" s="11"/>
      <c r="V769" s="67" t="str">
        <f t="shared" si="68"/>
        <v/>
      </c>
      <c r="W769" s="17" t="str">
        <f t="shared" si="71"/>
        <v/>
      </c>
      <c r="X769" s="152" t="str">
        <f t="shared" si="69"/>
        <v/>
      </c>
    </row>
    <row r="770" spans="1:24" s="10" customFormat="1" ht="45.75" customHeight="1" thickBot="1" x14ac:dyDescent="0.25">
      <c r="A770" s="11" t="s">
        <v>9</v>
      </c>
      <c r="B770" s="1"/>
      <c r="C770" s="1"/>
      <c r="D770" s="188" t="str">
        <f t="shared" si="70"/>
        <v xml:space="preserve"> / </v>
      </c>
      <c r="E770" s="11" t="s">
        <v>9</v>
      </c>
      <c r="F770" s="78" t="s">
        <v>1372</v>
      </c>
      <c r="G770" s="72">
        <v>762</v>
      </c>
      <c r="H770" s="55"/>
      <c r="I770" s="70"/>
      <c r="J770" s="74"/>
      <c r="K770" s="86" t="str">
        <f t="shared" si="66"/>
        <v/>
      </c>
      <c r="L770" s="55"/>
      <c r="M770" s="55"/>
      <c r="N770" s="34"/>
      <c r="O770" s="36"/>
      <c r="P770" s="36"/>
      <c r="Q770" s="11"/>
      <c r="R770" s="66" t="str">
        <f t="shared" si="67"/>
        <v/>
      </c>
      <c r="S770" s="69"/>
      <c r="T770" s="38"/>
      <c r="U770" s="11"/>
      <c r="V770" s="67" t="str">
        <f t="shared" si="68"/>
        <v/>
      </c>
      <c r="W770" s="17" t="str">
        <f t="shared" si="71"/>
        <v/>
      </c>
      <c r="X770" s="152" t="str">
        <f t="shared" si="69"/>
        <v/>
      </c>
    </row>
    <row r="771" spans="1:24" s="10" customFormat="1" ht="45.75" customHeight="1" thickBot="1" x14ac:dyDescent="0.25">
      <c r="A771" s="11" t="s">
        <v>9</v>
      </c>
      <c r="B771" s="1"/>
      <c r="C771" s="1"/>
      <c r="D771" s="188" t="str">
        <f t="shared" si="70"/>
        <v xml:space="preserve"> / </v>
      </c>
      <c r="E771" s="11" t="s">
        <v>9</v>
      </c>
      <c r="F771" s="78" t="s">
        <v>1372</v>
      </c>
      <c r="G771" s="72">
        <v>763</v>
      </c>
      <c r="H771" s="55"/>
      <c r="I771" s="70"/>
      <c r="J771" s="74"/>
      <c r="K771" s="86" t="str">
        <f t="shared" si="66"/>
        <v/>
      </c>
      <c r="L771" s="55"/>
      <c r="M771" s="55"/>
      <c r="N771" s="34"/>
      <c r="O771" s="36"/>
      <c r="P771" s="36"/>
      <c r="Q771" s="11"/>
      <c r="R771" s="66" t="str">
        <f t="shared" si="67"/>
        <v/>
      </c>
      <c r="S771" s="69"/>
      <c r="T771" s="38"/>
      <c r="U771" s="11"/>
      <c r="V771" s="67" t="str">
        <f t="shared" si="68"/>
        <v/>
      </c>
      <c r="W771" s="17" t="str">
        <f t="shared" si="71"/>
        <v/>
      </c>
      <c r="X771" s="152" t="str">
        <f t="shared" si="69"/>
        <v/>
      </c>
    </row>
    <row r="772" spans="1:24" s="10" customFormat="1" ht="45.75" customHeight="1" thickBot="1" x14ac:dyDescent="0.25">
      <c r="A772" s="11" t="s">
        <v>9</v>
      </c>
      <c r="B772" s="1"/>
      <c r="C772" s="1"/>
      <c r="D772" s="188" t="str">
        <f t="shared" si="70"/>
        <v xml:space="preserve"> / </v>
      </c>
      <c r="E772" s="11" t="s">
        <v>9</v>
      </c>
      <c r="F772" s="78" t="s">
        <v>1372</v>
      </c>
      <c r="G772" s="72">
        <v>764</v>
      </c>
      <c r="H772" s="55"/>
      <c r="I772" s="70"/>
      <c r="J772" s="74"/>
      <c r="K772" s="86" t="str">
        <f t="shared" si="66"/>
        <v/>
      </c>
      <c r="L772" s="55"/>
      <c r="M772" s="55"/>
      <c r="N772" s="34"/>
      <c r="O772" s="36"/>
      <c r="P772" s="36"/>
      <c r="Q772" s="11"/>
      <c r="R772" s="66" t="str">
        <f t="shared" si="67"/>
        <v/>
      </c>
      <c r="S772" s="69"/>
      <c r="T772" s="38"/>
      <c r="U772" s="11"/>
      <c r="V772" s="67" t="str">
        <f t="shared" si="68"/>
        <v/>
      </c>
      <c r="W772" s="17" t="str">
        <f t="shared" si="71"/>
        <v/>
      </c>
      <c r="X772" s="152" t="str">
        <f t="shared" si="69"/>
        <v/>
      </c>
    </row>
    <row r="773" spans="1:24" s="10" customFormat="1" ht="45.75" customHeight="1" thickBot="1" x14ac:dyDescent="0.25">
      <c r="A773" s="11" t="s">
        <v>9</v>
      </c>
      <c r="B773" s="1"/>
      <c r="C773" s="1"/>
      <c r="D773" s="188" t="str">
        <f t="shared" si="70"/>
        <v xml:space="preserve"> / </v>
      </c>
      <c r="E773" s="11" t="s">
        <v>9</v>
      </c>
      <c r="F773" s="78" t="s">
        <v>1372</v>
      </c>
      <c r="G773" s="72">
        <v>765</v>
      </c>
      <c r="H773" s="55"/>
      <c r="I773" s="70"/>
      <c r="J773" s="74"/>
      <c r="K773" s="86" t="str">
        <f t="shared" si="66"/>
        <v/>
      </c>
      <c r="L773" s="55"/>
      <c r="M773" s="55"/>
      <c r="N773" s="34"/>
      <c r="O773" s="36"/>
      <c r="P773" s="36"/>
      <c r="Q773" s="11"/>
      <c r="R773" s="66" t="str">
        <f t="shared" si="67"/>
        <v/>
      </c>
      <c r="S773" s="69"/>
      <c r="T773" s="38"/>
      <c r="U773" s="11"/>
      <c r="V773" s="67" t="str">
        <f t="shared" si="68"/>
        <v/>
      </c>
      <c r="W773" s="17" t="str">
        <f t="shared" si="71"/>
        <v/>
      </c>
      <c r="X773" s="152" t="str">
        <f t="shared" si="69"/>
        <v/>
      </c>
    </row>
    <row r="774" spans="1:24" s="10" customFormat="1" ht="45.75" customHeight="1" thickBot="1" x14ac:dyDescent="0.25">
      <c r="A774" s="11" t="s">
        <v>9</v>
      </c>
      <c r="B774" s="1"/>
      <c r="C774" s="1"/>
      <c r="D774" s="188" t="str">
        <f t="shared" si="70"/>
        <v xml:space="preserve"> / </v>
      </c>
      <c r="E774" s="11" t="s">
        <v>9</v>
      </c>
      <c r="F774" s="78" t="s">
        <v>1372</v>
      </c>
      <c r="G774" s="72">
        <v>766</v>
      </c>
      <c r="H774" s="55"/>
      <c r="I774" s="70"/>
      <c r="J774" s="74"/>
      <c r="K774" s="86" t="str">
        <f t="shared" si="66"/>
        <v/>
      </c>
      <c r="L774" s="55"/>
      <c r="M774" s="55"/>
      <c r="N774" s="34"/>
      <c r="O774" s="36"/>
      <c r="P774" s="36"/>
      <c r="Q774" s="11"/>
      <c r="R774" s="66" t="str">
        <f t="shared" si="67"/>
        <v/>
      </c>
      <c r="S774" s="69"/>
      <c r="T774" s="38"/>
      <c r="U774" s="11"/>
      <c r="V774" s="67" t="str">
        <f t="shared" si="68"/>
        <v/>
      </c>
      <c r="W774" s="17" t="str">
        <f t="shared" si="71"/>
        <v/>
      </c>
      <c r="X774" s="152" t="str">
        <f t="shared" si="69"/>
        <v/>
      </c>
    </row>
    <row r="775" spans="1:24" s="10" customFormat="1" ht="45.75" customHeight="1" thickBot="1" x14ac:dyDescent="0.25">
      <c r="A775" s="11" t="s">
        <v>9</v>
      </c>
      <c r="B775" s="1"/>
      <c r="C775" s="1"/>
      <c r="D775" s="188" t="str">
        <f t="shared" si="70"/>
        <v xml:space="preserve"> / </v>
      </c>
      <c r="E775" s="11" t="s">
        <v>9</v>
      </c>
      <c r="F775" s="78" t="s">
        <v>1372</v>
      </c>
      <c r="G775" s="72">
        <v>767</v>
      </c>
      <c r="H775" s="55"/>
      <c r="I775" s="70"/>
      <c r="J775" s="74"/>
      <c r="K775" s="86" t="str">
        <f t="shared" si="66"/>
        <v/>
      </c>
      <c r="L775" s="55"/>
      <c r="M775" s="55"/>
      <c r="N775" s="34"/>
      <c r="O775" s="36"/>
      <c r="P775" s="36"/>
      <c r="Q775" s="11"/>
      <c r="R775" s="66" t="str">
        <f t="shared" si="67"/>
        <v/>
      </c>
      <c r="S775" s="69"/>
      <c r="T775" s="38"/>
      <c r="U775" s="11"/>
      <c r="V775" s="67" t="str">
        <f t="shared" si="68"/>
        <v/>
      </c>
      <c r="W775" s="17" t="str">
        <f t="shared" si="71"/>
        <v/>
      </c>
      <c r="X775" s="152" t="str">
        <f t="shared" si="69"/>
        <v/>
      </c>
    </row>
    <row r="776" spans="1:24" s="10" customFormat="1" ht="45.75" customHeight="1" thickBot="1" x14ac:dyDescent="0.25">
      <c r="A776" s="11" t="s">
        <v>9</v>
      </c>
      <c r="B776" s="1"/>
      <c r="C776" s="1"/>
      <c r="D776" s="188" t="str">
        <f t="shared" si="70"/>
        <v xml:space="preserve"> / </v>
      </c>
      <c r="E776" s="11" t="s">
        <v>9</v>
      </c>
      <c r="F776" s="78" t="s">
        <v>1372</v>
      </c>
      <c r="G776" s="72">
        <v>768</v>
      </c>
      <c r="H776" s="55"/>
      <c r="I776" s="70"/>
      <c r="J776" s="74"/>
      <c r="K776" s="86" t="str">
        <f t="shared" si="66"/>
        <v/>
      </c>
      <c r="L776" s="55"/>
      <c r="M776" s="55"/>
      <c r="N776" s="34"/>
      <c r="O776" s="36"/>
      <c r="P776" s="36"/>
      <c r="Q776" s="11"/>
      <c r="R776" s="66" t="str">
        <f t="shared" si="67"/>
        <v/>
      </c>
      <c r="S776" s="69"/>
      <c r="T776" s="38"/>
      <c r="U776" s="11"/>
      <c r="V776" s="67" t="str">
        <f t="shared" si="68"/>
        <v/>
      </c>
      <c r="W776" s="17" t="str">
        <f t="shared" si="71"/>
        <v/>
      </c>
      <c r="X776" s="152" t="str">
        <f t="shared" si="69"/>
        <v/>
      </c>
    </row>
    <row r="777" spans="1:24" s="10" customFormat="1" ht="45.75" customHeight="1" thickBot="1" x14ac:dyDescent="0.25">
      <c r="A777" s="11" t="s">
        <v>9</v>
      </c>
      <c r="B777" s="1"/>
      <c r="C777" s="1"/>
      <c r="D777" s="188" t="str">
        <f t="shared" si="70"/>
        <v xml:space="preserve"> / </v>
      </c>
      <c r="E777" s="11" t="s">
        <v>9</v>
      </c>
      <c r="F777" s="78" t="s">
        <v>1372</v>
      </c>
      <c r="G777" s="72">
        <v>769</v>
      </c>
      <c r="H777" s="55"/>
      <c r="I777" s="70"/>
      <c r="J777" s="74"/>
      <c r="K777" s="86" t="str">
        <f t="shared" ref="K777:K840" si="72">IF($J$6="© DQS GmbH 2023",IF($J777="","",VLOOKUP($J777,BDKSTAB,3,FALSE))&amp;IF($J777="","",", Berufsgattung = "&amp;IF($J777="","",VLOOKUP($J777,BDKSTAB,2,FALSE))),"Copyright verletzt")</f>
        <v/>
      </c>
      <c r="L777" s="55"/>
      <c r="M777" s="55"/>
      <c r="N777" s="34"/>
      <c r="O777" s="36"/>
      <c r="P777" s="36"/>
      <c r="Q777" s="11"/>
      <c r="R777" s="66" t="str">
        <f t="shared" ref="R777:R840" si="73">IF(O777=0,"",O777*S777)</f>
        <v/>
      </c>
      <c r="S777" s="69"/>
      <c r="T777" s="38"/>
      <c r="U777" s="11"/>
      <c r="V777" s="67" t="str">
        <f t="shared" ref="V777:V840" si="74">IF($J777="","",VLOOKUP($J777,BDKSTAB,4,FALSE))</f>
        <v/>
      </c>
      <c r="W777" s="17" t="str">
        <f t="shared" si="71"/>
        <v/>
      </c>
      <c r="X777" s="152" t="str">
        <f t="shared" ref="X777:X840" si="75">IF($J777="","",VLOOKUP($J777,BDKSTAB,7,FALSE))</f>
        <v/>
      </c>
    </row>
    <row r="778" spans="1:24" s="10" customFormat="1" ht="45.75" customHeight="1" thickBot="1" x14ac:dyDescent="0.25">
      <c r="A778" s="11" t="s">
        <v>9</v>
      </c>
      <c r="B778" s="1"/>
      <c r="C778" s="1"/>
      <c r="D778" s="188" t="str">
        <f t="shared" ref="D778:D841" si="76">B778&amp;" / "&amp;C778</f>
        <v xml:space="preserve"> / </v>
      </c>
      <c r="E778" s="11" t="s">
        <v>9</v>
      </c>
      <c r="F778" s="78" t="s">
        <v>1372</v>
      </c>
      <c r="G778" s="72">
        <v>770</v>
      </c>
      <c r="H778" s="55"/>
      <c r="I778" s="70"/>
      <c r="J778" s="74"/>
      <c r="K778" s="86" t="str">
        <f t="shared" si="72"/>
        <v/>
      </c>
      <c r="L778" s="55"/>
      <c r="M778" s="55"/>
      <c r="N778" s="34"/>
      <c r="O778" s="36"/>
      <c r="P778" s="36"/>
      <c r="Q778" s="11"/>
      <c r="R778" s="66" t="str">
        <f t="shared" si="73"/>
        <v/>
      </c>
      <c r="S778" s="69"/>
      <c r="T778" s="38"/>
      <c r="U778" s="11"/>
      <c r="V778" s="67" t="str">
        <f t="shared" si="74"/>
        <v/>
      </c>
      <c r="W778" s="17" t="str">
        <f t="shared" ref="W778:W841" si="77">IF(V778="","",IF(IF(X778="S",(V778),(V778*1.25))&lt;S778,"Überschreitung = Typ2",IF(IF(X778="S",(V778),(V778*1.25))&gt;R778,"OK!, Bitte Typ 1 entragen!","OK!, Bitte Typ 1 entragen!")))</f>
        <v/>
      </c>
      <c r="X778" s="152" t="str">
        <f t="shared" si="75"/>
        <v/>
      </c>
    </row>
    <row r="779" spans="1:24" s="10" customFormat="1" ht="45.75" customHeight="1" thickBot="1" x14ac:dyDescent="0.25">
      <c r="A779" s="11" t="s">
        <v>9</v>
      </c>
      <c r="B779" s="1"/>
      <c r="C779" s="1"/>
      <c r="D779" s="188" t="str">
        <f t="shared" si="76"/>
        <v xml:space="preserve"> / </v>
      </c>
      <c r="E779" s="11" t="s">
        <v>9</v>
      </c>
      <c r="F779" s="78" t="s">
        <v>1372</v>
      </c>
      <c r="G779" s="72">
        <v>771</v>
      </c>
      <c r="H779" s="55"/>
      <c r="I779" s="70"/>
      <c r="J779" s="74"/>
      <c r="K779" s="86" t="str">
        <f t="shared" si="72"/>
        <v/>
      </c>
      <c r="L779" s="55"/>
      <c r="M779" s="55"/>
      <c r="N779" s="34"/>
      <c r="O779" s="36"/>
      <c r="P779" s="36"/>
      <c r="Q779" s="11"/>
      <c r="R779" s="66" t="str">
        <f t="shared" si="73"/>
        <v/>
      </c>
      <c r="S779" s="69"/>
      <c r="T779" s="38"/>
      <c r="U779" s="11"/>
      <c r="V779" s="67" t="str">
        <f t="shared" si="74"/>
        <v/>
      </c>
      <c r="W779" s="17" t="str">
        <f t="shared" si="77"/>
        <v/>
      </c>
      <c r="X779" s="152" t="str">
        <f t="shared" si="75"/>
        <v/>
      </c>
    </row>
    <row r="780" spans="1:24" s="10" customFormat="1" ht="45.75" customHeight="1" thickBot="1" x14ac:dyDescent="0.25">
      <c r="A780" s="11" t="s">
        <v>9</v>
      </c>
      <c r="B780" s="1"/>
      <c r="C780" s="1"/>
      <c r="D780" s="188" t="str">
        <f t="shared" si="76"/>
        <v xml:space="preserve"> / </v>
      </c>
      <c r="E780" s="11" t="s">
        <v>9</v>
      </c>
      <c r="F780" s="78" t="s">
        <v>1372</v>
      </c>
      <c r="G780" s="72">
        <v>772</v>
      </c>
      <c r="H780" s="55"/>
      <c r="I780" s="70"/>
      <c r="J780" s="74"/>
      <c r="K780" s="86" t="str">
        <f t="shared" si="72"/>
        <v/>
      </c>
      <c r="L780" s="55"/>
      <c r="M780" s="55"/>
      <c r="N780" s="34"/>
      <c r="O780" s="36"/>
      <c r="P780" s="36"/>
      <c r="Q780" s="11"/>
      <c r="R780" s="66" t="str">
        <f t="shared" si="73"/>
        <v/>
      </c>
      <c r="S780" s="69"/>
      <c r="T780" s="38"/>
      <c r="U780" s="11"/>
      <c r="V780" s="67" t="str">
        <f t="shared" si="74"/>
        <v/>
      </c>
      <c r="W780" s="17" t="str">
        <f t="shared" si="77"/>
        <v/>
      </c>
      <c r="X780" s="152" t="str">
        <f t="shared" si="75"/>
        <v/>
      </c>
    </row>
    <row r="781" spans="1:24" s="10" customFormat="1" ht="45.75" customHeight="1" thickBot="1" x14ac:dyDescent="0.25">
      <c r="A781" s="11" t="s">
        <v>9</v>
      </c>
      <c r="B781" s="1"/>
      <c r="C781" s="1"/>
      <c r="D781" s="188" t="str">
        <f t="shared" si="76"/>
        <v xml:space="preserve"> / </v>
      </c>
      <c r="E781" s="11" t="s">
        <v>9</v>
      </c>
      <c r="F781" s="78" t="s">
        <v>1372</v>
      </c>
      <c r="G781" s="72">
        <v>773</v>
      </c>
      <c r="H781" s="55"/>
      <c r="I781" s="70"/>
      <c r="J781" s="74"/>
      <c r="K781" s="86" t="str">
        <f t="shared" si="72"/>
        <v/>
      </c>
      <c r="L781" s="55"/>
      <c r="M781" s="55"/>
      <c r="N781" s="34"/>
      <c r="O781" s="36"/>
      <c r="P781" s="36"/>
      <c r="Q781" s="11"/>
      <c r="R781" s="66" t="str">
        <f t="shared" si="73"/>
        <v/>
      </c>
      <c r="S781" s="69"/>
      <c r="T781" s="38"/>
      <c r="U781" s="11"/>
      <c r="V781" s="67" t="str">
        <f t="shared" si="74"/>
        <v/>
      </c>
      <c r="W781" s="17" t="str">
        <f t="shared" si="77"/>
        <v/>
      </c>
      <c r="X781" s="152" t="str">
        <f t="shared" si="75"/>
        <v/>
      </c>
    </row>
    <row r="782" spans="1:24" s="10" customFormat="1" ht="45.75" customHeight="1" thickBot="1" x14ac:dyDescent="0.25">
      <c r="A782" s="11" t="s">
        <v>9</v>
      </c>
      <c r="B782" s="1"/>
      <c r="C782" s="1"/>
      <c r="D782" s="188" t="str">
        <f t="shared" si="76"/>
        <v xml:space="preserve"> / </v>
      </c>
      <c r="E782" s="11" t="s">
        <v>9</v>
      </c>
      <c r="F782" s="78" t="s">
        <v>1372</v>
      </c>
      <c r="G782" s="72">
        <v>774</v>
      </c>
      <c r="H782" s="55"/>
      <c r="I782" s="70"/>
      <c r="J782" s="74"/>
      <c r="K782" s="86" t="str">
        <f t="shared" si="72"/>
        <v/>
      </c>
      <c r="L782" s="55"/>
      <c r="M782" s="55"/>
      <c r="N782" s="34"/>
      <c r="O782" s="36"/>
      <c r="P782" s="36"/>
      <c r="Q782" s="11"/>
      <c r="R782" s="66" t="str">
        <f t="shared" si="73"/>
        <v/>
      </c>
      <c r="S782" s="69"/>
      <c r="T782" s="38"/>
      <c r="U782" s="11"/>
      <c r="V782" s="67" t="str">
        <f t="shared" si="74"/>
        <v/>
      </c>
      <c r="W782" s="17" t="str">
        <f t="shared" si="77"/>
        <v/>
      </c>
      <c r="X782" s="152" t="str">
        <f t="shared" si="75"/>
        <v/>
      </c>
    </row>
    <row r="783" spans="1:24" s="10" customFormat="1" ht="45.75" customHeight="1" thickBot="1" x14ac:dyDescent="0.25">
      <c r="A783" s="11" t="s">
        <v>9</v>
      </c>
      <c r="B783" s="1"/>
      <c r="C783" s="1"/>
      <c r="D783" s="188" t="str">
        <f t="shared" si="76"/>
        <v xml:space="preserve"> / </v>
      </c>
      <c r="E783" s="11" t="s">
        <v>9</v>
      </c>
      <c r="F783" s="78" t="s">
        <v>1372</v>
      </c>
      <c r="G783" s="72">
        <v>775</v>
      </c>
      <c r="H783" s="55"/>
      <c r="I783" s="70"/>
      <c r="J783" s="74"/>
      <c r="K783" s="86" t="str">
        <f t="shared" si="72"/>
        <v/>
      </c>
      <c r="L783" s="55"/>
      <c r="M783" s="55"/>
      <c r="N783" s="34"/>
      <c r="O783" s="36"/>
      <c r="P783" s="36"/>
      <c r="Q783" s="11"/>
      <c r="R783" s="66" t="str">
        <f t="shared" si="73"/>
        <v/>
      </c>
      <c r="S783" s="69"/>
      <c r="T783" s="38"/>
      <c r="U783" s="11"/>
      <c r="V783" s="67" t="str">
        <f t="shared" si="74"/>
        <v/>
      </c>
      <c r="W783" s="17" t="str">
        <f t="shared" si="77"/>
        <v/>
      </c>
      <c r="X783" s="152" t="str">
        <f t="shared" si="75"/>
        <v/>
      </c>
    </row>
    <row r="784" spans="1:24" s="10" customFormat="1" ht="45.75" customHeight="1" thickBot="1" x14ac:dyDescent="0.25">
      <c r="A784" s="11" t="s">
        <v>9</v>
      </c>
      <c r="B784" s="1"/>
      <c r="C784" s="1"/>
      <c r="D784" s="188" t="str">
        <f t="shared" si="76"/>
        <v xml:space="preserve"> / </v>
      </c>
      <c r="E784" s="11" t="s">
        <v>9</v>
      </c>
      <c r="F784" s="78" t="s">
        <v>1372</v>
      </c>
      <c r="G784" s="72">
        <v>776</v>
      </c>
      <c r="H784" s="55"/>
      <c r="I784" s="70"/>
      <c r="J784" s="74"/>
      <c r="K784" s="86" t="str">
        <f t="shared" si="72"/>
        <v/>
      </c>
      <c r="L784" s="55"/>
      <c r="M784" s="55"/>
      <c r="N784" s="34"/>
      <c r="O784" s="36"/>
      <c r="P784" s="36"/>
      <c r="Q784" s="11"/>
      <c r="R784" s="66" t="str">
        <f t="shared" si="73"/>
        <v/>
      </c>
      <c r="S784" s="69"/>
      <c r="T784" s="38"/>
      <c r="U784" s="11"/>
      <c r="V784" s="67" t="str">
        <f t="shared" si="74"/>
        <v/>
      </c>
      <c r="W784" s="17" t="str">
        <f t="shared" si="77"/>
        <v/>
      </c>
      <c r="X784" s="152" t="str">
        <f t="shared" si="75"/>
        <v/>
      </c>
    </row>
    <row r="785" spans="1:24" s="10" customFormat="1" ht="45.75" customHeight="1" thickBot="1" x14ac:dyDescent="0.25">
      <c r="A785" s="11" t="s">
        <v>9</v>
      </c>
      <c r="B785" s="1"/>
      <c r="C785" s="1"/>
      <c r="D785" s="188" t="str">
        <f t="shared" si="76"/>
        <v xml:space="preserve"> / </v>
      </c>
      <c r="E785" s="11" t="s">
        <v>9</v>
      </c>
      <c r="F785" s="78" t="s">
        <v>1372</v>
      </c>
      <c r="G785" s="72">
        <v>777</v>
      </c>
      <c r="H785" s="55"/>
      <c r="I785" s="70"/>
      <c r="J785" s="74"/>
      <c r="K785" s="86" t="str">
        <f t="shared" si="72"/>
        <v/>
      </c>
      <c r="L785" s="55"/>
      <c r="M785" s="55"/>
      <c r="N785" s="34"/>
      <c r="O785" s="36"/>
      <c r="P785" s="36"/>
      <c r="Q785" s="11"/>
      <c r="R785" s="66" t="str">
        <f t="shared" si="73"/>
        <v/>
      </c>
      <c r="S785" s="69"/>
      <c r="T785" s="38"/>
      <c r="U785" s="11"/>
      <c r="V785" s="67" t="str">
        <f t="shared" si="74"/>
        <v/>
      </c>
      <c r="W785" s="17" t="str">
        <f t="shared" si="77"/>
        <v/>
      </c>
      <c r="X785" s="152" t="str">
        <f t="shared" si="75"/>
        <v/>
      </c>
    </row>
    <row r="786" spans="1:24" s="10" customFormat="1" ht="45.75" customHeight="1" thickBot="1" x14ac:dyDescent="0.25">
      <c r="A786" s="11" t="s">
        <v>9</v>
      </c>
      <c r="B786" s="1"/>
      <c r="C786" s="1"/>
      <c r="D786" s="188" t="str">
        <f t="shared" si="76"/>
        <v xml:space="preserve"> / </v>
      </c>
      <c r="E786" s="11" t="s">
        <v>9</v>
      </c>
      <c r="F786" s="78" t="s">
        <v>1372</v>
      </c>
      <c r="G786" s="72">
        <v>778</v>
      </c>
      <c r="H786" s="55"/>
      <c r="I786" s="70"/>
      <c r="J786" s="74"/>
      <c r="K786" s="86" t="str">
        <f t="shared" si="72"/>
        <v/>
      </c>
      <c r="L786" s="55"/>
      <c r="M786" s="55"/>
      <c r="N786" s="34"/>
      <c r="O786" s="36"/>
      <c r="P786" s="36"/>
      <c r="Q786" s="11"/>
      <c r="R786" s="66" t="str">
        <f t="shared" si="73"/>
        <v/>
      </c>
      <c r="S786" s="69"/>
      <c r="T786" s="38"/>
      <c r="U786" s="11"/>
      <c r="V786" s="67" t="str">
        <f t="shared" si="74"/>
        <v/>
      </c>
      <c r="W786" s="17" t="str">
        <f t="shared" si="77"/>
        <v/>
      </c>
      <c r="X786" s="152" t="str">
        <f t="shared" si="75"/>
        <v/>
      </c>
    </row>
    <row r="787" spans="1:24" s="10" customFormat="1" ht="45.75" customHeight="1" thickBot="1" x14ac:dyDescent="0.25">
      <c r="A787" s="11" t="s">
        <v>9</v>
      </c>
      <c r="B787" s="1"/>
      <c r="C787" s="1"/>
      <c r="D787" s="188" t="str">
        <f t="shared" si="76"/>
        <v xml:space="preserve"> / </v>
      </c>
      <c r="E787" s="11" t="s">
        <v>9</v>
      </c>
      <c r="F787" s="78" t="s">
        <v>1372</v>
      </c>
      <c r="G787" s="72">
        <v>779</v>
      </c>
      <c r="H787" s="55"/>
      <c r="I787" s="70"/>
      <c r="J787" s="74"/>
      <c r="K787" s="86" t="str">
        <f t="shared" si="72"/>
        <v/>
      </c>
      <c r="L787" s="55"/>
      <c r="M787" s="55"/>
      <c r="N787" s="34"/>
      <c r="O787" s="36"/>
      <c r="P787" s="36"/>
      <c r="Q787" s="11"/>
      <c r="R787" s="66" t="str">
        <f t="shared" si="73"/>
        <v/>
      </c>
      <c r="S787" s="69"/>
      <c r="T787" s="38"/>
      <c r="U787" s="11"/>
      <c r="V787" s="67" t="str">
        <f t="shared" si="74"/>
        <v/>
      </c>
      <c r="W787" s="17" t="str">
        <f t="shared" si="77"/>
        <v/>
      </c>
      <c r="X787" s="152" t="str">
        <f t="shared" si="75"/>
        <v/>
      </c>
    </row>
    <row r="788" spans="1:24" s="10" customFormat="1" ht="45.75" customHeight="1" thickBot="1" x14ac:dyDescent="0.25">
      <c r="A788" s="11" t="s">
        <v>9</v>
      </c>
      <c r="B788" s="1"/>
      <c r="C788" s="1"/>
      <c r="D788" s="188" t="str">
        <f t="shared" si="76"/>
        <v xml:space="preserve"> / </v>
      </c>
      <c r="E788" s="11" t="s">
        <v>9</v>
      </c>
      <c r="F788" s="78" t="s">
        <v>1372</v>
      </c>
      <c r="G788" s="72">
        <v>780</v>
      </c>
      <c r="H788" s="55"/>
      <c r="I788" s="70"/>
      <c r="J788" s="74"/>
      <c r="K788" s="86" t="str">
        <f t="shared" si="72"/>
        <v/>
      </c>
      <c r="L788" s="55"/>
      <c r="M788" s="55"/>
      <c r="N788" s="34"/>
      <c r="O788" s="36"/>
      <c r="P788" s="36"/>
      <c r="Q788" s="11"/>
      <c r="R788" s="66" t="str">
        <f t="shared" si="73"/>
        <v/>
      </c>
      <c r="S788" s="69"/>
      <c r="T788" s="38"/>
      <c r="U788" s="11"/>
      <c r="V788" s="67" t="str">
        <f t="shared" si="74"/>
        <v/>
      </c>
      <c r="W788" s="17" t="str">
        <f t="shared" si="77"/>
        <v/>
      </c>
      <c r="X788" s="152" t="str">
        <f t="shared" si="75"/>
        <v/>
      </c>
    </row>
    <row r="789" spans="1:24" s="10" customFormat="1" ht="45.75" customHeight="1" thickBot="1" x14ac:dyDescent="0.25">
      <c r="A789" s="11" t="s">
        <v>9</v>
      </c>
      <c r="B789" s="1"/>
      <c r="C789" s="1"/>
      <c r="D789" s="188" t="str">
        <f t="shared" si="76"/>
        <v xml:space="preserve"> / </v>
      </c>
      <c r="E789" s="11" t="s">
        <v>9</v>
      </c>
      <c r="F789" s="78" t="s">
        <v>1372</v>
      </c>
      <c r="G789" s="72">
        <v>781</v>
      </c>
      <c r="H789" s="55"/>
      <c r="I789" s="70"/>
      <c r="J789" s="74"/>
      <c r="K789" s="86" t="str">
        <f t="shared" si="72"/>
        <v/>
      </c>
      <c r="L789" s="55"/>
      <c r="M789" s="55"/>
      <c r="N789" s="34"/>
      <c r="O789" s="36"/>
      <c r="P789" s="36"/>
      <c r="Q789" s="11"/>
      <c r="R789" s="66" t="str">
        <f t="shared" si="73"/>
        <v/>
      </c>
      <c r="S789" s="69"/>
      <c r="T789" s="38"/>
      <c r="U789" s="11"/>
      <c r="V789" s="67" t="str">
        <f t="shared" si="74"/>
        <v/>
      </c>
      <c r="W789" s="17" t="str">
        <f t="shared" si="77"/>
        <v/>
      </c>
      <c r="X789" s="152" t="str">
        <f t="shared" si="75"/>
        <v/>
      </c>
    </row>
    <row r="790" spans="1:24" s="10" customFormat="1" ht="45.75" customHeight="1" thickBot="1" x14ac:dyDescent="0.25">
      <c r="A790" s="11" t="s">
        <v>9</v>
      </c>
      <c r="B790" s="1"/>
      <c r="C790" s="1"/>
      <c r="D790" s="188" t="str">
        <f t="shared" si="76"/>
        <v xml:space="preserve"> / </v>
      </c>
      <c r="E790" s="11" t="s">
        <v>9</v>
      </c>
      <c r="F790" s="78" t="s">
        <v>1372</v>
      </c>
      <c r="G790" s="72">
        <v>782</v>
      </c>
      <c r="H790" s="55"/>
      <c r="I790" s="70"/>
      <c r="J790" s="74"/>
      <c r="K790" s="86" t="str">
        <f t="shared" si="72"/>
        <v/>
      </c>
      <c r="L790" s="55"/>
      <c r="M790" s="55"/>
      <c r="N790" s="34"/>
      <c r="O790" s="36"/>
      <c r="P790" s="36"/>
      <c r="Q790" s="11"/>
      <c r="R790" s="66" t="str">
        <f t="shared" si="73"/>
        <v/>
      </c>
      <c r="S790" s="69"/>
      <c r="T790" s="38"/>
      <c r="U790" s="11"/>
      <c r="V790" s="67" t="str">
        <f t="shared" si="74"/>
        <v/>
      </c>
      <c r="W790" s="17" t="str">
        <f t="shared" si="77"/>
        <v/>
      </c>
      <c r="X790" s="152" t="str">
        <f t="shared" si="75"/>
        <v/>
      </c>
    </row>
    <row r="791" spans="1:24" s="10" customFormat="1" ht="45.75" customHeight="1" thickBot="1" x14ac:dyDescent="0.25">
      <c r="A791" s="11" t="s">
        <v>9</v>
      </c>
      <c r="B791" s="1"/>
      <c r="C791" s="1"/>
      <c r="D791" s="188" t="str">
        <f t="shared" si="76"/>
        <v xml:space="preserve"> / </v>
      </c>
      <c r="E791" s="11" t="s">
        <v>9</v>
      </c>
      <c r="F791" s="78" t="s">
        <v>1372</v>
      </c>
      <c r="G791" s="72">
        <v>783</v>
      </c>
      <c r="H791" s="55"/>
      <c r="I791" s="70"/>
      <c r="J791" s="74"/>
      <c r="K791" s="86" t="str">
        <f t="shared" si="72"/>
        <v/>
      </c>
      <c r="L791" s="55"/>
      <c r="M791" s="55"/>
      <c r="N791" s="34"/>
      <c r="O791" s="36"/>
      <c r="P791" s="36"/>
      <c r="Q791" s="11"/>
      <c r="R791" s="66" t="str">
        <f t="shared" si="73"/>
        <v/>
      </c>
      <c r="S791" s="69"/>
      <c r="T791" s="38"/>
      <c r="U791" s="11"/>
      <c r="V791" s="67" t="str">
        <f t="shared" si="74"/>
        <v/>
      </c>
      <c r="W791" s="17" t="str">
        <f t="shared" si="77"/>
        <v/>
      </c>
      <c r="X791" s="152" t="str">
        <f t="shared" si="75"/>
        <v/>
      </c>
    </row>
    <row r="792" spans="1:24" s="10" customFormat="1" ht="45.75" customHeight="1" thickBot="1" x14ac:dyDescent="0.25">
      <c r="A792" s="11" t="s">
        <v>9</v>
      </c>
      <c r="B792" s="1"/>
      <c r="C792" s="1"/>
      <c r="D792" s="188" t="str">
        <f t="shared" si="76"/>
        <v xml:space="preserve"> / </v>
      </c>
      <c r="E792" s="11" t="s">
        <v>9</v>
      </c>
      <c r="F792" s="78" t="s">
        <v>1372</v>
      </c>
      <c r="G792" s="72">
        <v>784</v>
      </c>
      <c r="H792" s="55"/>
      <c r="I792" s="70"/>
      <c r="J792" s="74"/>
      <c r="K792" s="86" t="str">
        <f t="shared" si="72"/>
        <v/>
      </c>
      <c r="L792" s="55"/>
      <c r="M792" s="55"/>
      <c r="N792" s="34"/>
      <c r="O792" s="36"/>
      <c r="P792" s="36"/>
      <c r="Q792" s="11"/>
      <c r="R792" s="66" t="str">
        <f t="shared" si="73"/>
        <v/>
      </c>
      <c r="S792" s="69"/>
      <c r="T792" s="38"/>
      <c r="U792" s="11"/>
      <c r="V792" s="67" t="str">
        <f t="shared" si="74"/>
        <v/>
      </c>
      <c r="W792" s="17" t="str">
        <f t="shared" si="77"/>
        <v/>
      </c>
      <c r="X792" s="152" t="str">
        <f t="shared" si="75"/>
        <v/>
      </c>
    </row>
    <row r="793" spans="1:24" s="10" customFormat="1" ht="45.75" customHeight="1" thickBot="1" x14ac:dyDescent="0.25">
      <c r="A793" s="11" t="s">
        <v>9</v>
      </c>
      <c r="B793" s="1"/>
      <c r="C793" s="1"/>
      <c r="D793" s="188" t="str">
        <f t="shared" si="76"/>
        <v xml:space="preserve"> / </v>
      </c>
      <c r="E793" s="11" t="s">
        <v>9</v>
      </c>
      <c r="F793" s="78" t="s">
        <v>1372</v>
      </c>
      <c r="G793" s="72">
        <v>785</v>
      </c>
      <c r="H793" s="55"/>
      <c r="I793" s="70"/>
      <c r="J793" s="74"/>
      <c r="K793" s="86" t="str">
        <f t="shared" si="72"/>
        <v/>
      </c>
      <c r="L793" s="55"/>
      <c r="M793" s="55"/>
      <c r="N793" s="34"/>
      <c r="O793" s="36"/>
      <c r="P793" s="36"/>
      <c r="Q793" s="11"/>
      <c r="R793" s="66" t="str">
        <f t="shared" si="73"/>
        <v/>
      </c>
      <c r="S793" s="69"/>
      <c r="T793" s="38"/>
      <c r="U793" s="11"/>
      <c r="V793" s="67" t="str">
        <f t="shared" si="74"/>
        <v/>
      </c>
      <c r="W793" s="17" t="str">
        <f t="shared" si="77"/>
        <v/>
      </c>
      <c r="X793" s="152" t="str">
        <f t="shared" si="75"/>
        <v/>
      </c>
    </row>
    <row r="794" spans="1:24" s="10" customFormat="1" ht="45.75" customHeight="1" thickBot="1" x14ac:dyDescent="0.25">
      <c r="A794" s="11" t="s">
        <v>9</v>
      </c>
      <c r="B794" s="1"/>
      <c r="C794" s="1"/>
      <c r="D794" s="188" t="str">
        <f t="shared" si="76"/>
        <v xml:space="preserve"> / </v>
      </c>
      <c r="E794" s="11" t="s">
        <v>9</v>
      </c>
      <c r="F794" s="78" t="s">
        <v>1372</v>
      </c>
      <c r="G794" s="72">
        <v>786</v>
      </c>
      <c r="H794" s="55"/>
      <c r="I794" s="70"/>
      <c r="J794" s="74"/>
      <c r="K794" s="86" t="str">
        <f t="shared" si="72"/>
        <v/>
      </c>
      <c r="L794" s="55"/>
      <c r="M794" s="55"/>
      <c r="N794" s="34"/>
      <c r="O794" s="36"/>
      <c r="P794" s="36"/>
      <c r="Q794" s="11"/>
      <c r="R794" s="66" t="str">
        <f t="shared" si="73"/>
        <v/>
      </c>
      <c r="S794" s="69"/>
      <c r="T794" s="38"/>
      <c r="U794" s="11"/>
      <c r="V794" s="67" t="str">
        <f t="shared" si="74"/>
        <v/>
      </c>
      <c r="W794" s="17" t="str">
        <f t="shared" si="77"/>
        <v/>
      </c>
      <c r="X794" s="152" t="str">
        <f t="shared" si="75"/>
        <v/>
      </c>
    </row>
    <row r="795" spans="1:24" s="10" customFormat="1" ht="45.75" customHeight="1" thickBot="1" x14ac:dyDescent="0.25">
      <c r="A795" s="11" t="s">
        <v>9</v>
      </c>
      <c r="B795" s="1"/>
      <c r="C795" s="1"/>
      <c r="D795" s="188" t="str">
        <f t="shared" si="76"/>
        <v xml:space="preserve"> / </v>
      </c>
      <c r="E795" s="11" t="s">
        <v>9</v>
      </c>
      <c r="F795" s="78" t="s">
        <v>1372</v>
      </c>
      <c r="G795" s="72">
        <v>787</v>
      </c>
      <c r="H795" s="55"/>
      <c r="I795" s="70"/>
      <c r="J795" s="74"/>
      <c r="K795" s="86" t="str">
        <f t="shared" si="72"/>
        <v/>
      </c>
      <c r="L795" s="55"/>
      <c r="M795" s="55"/>
      <c r="N795" s="34"/>
      <c r="O795" s="36"/>
      <c r="P795" s="36"/>
      <c r="Q795" s="11"/>
      <c r="R795" s="66" t="str">
        <f t="shared" si="73"/>
        <v/>
      </c>
      <c r="S795" s="69"/>
      <c r="T795" s="38"/>
      <c r="U795" s="11"/>
      <c r="V795" s="67" t="str">
        <f t="shared" si="74"/>
        <v/>
      </c>
      <c r="W795" s="17" t="str">
        <f t="shared" si="77"/>
        <v/>
      </c>
      <c r="X795" s="152" t="str">
        <f t="shared" si="75"/>
        <v/>
      </c>
    </row>
    <row r="796" spans="1:24" s="10" customFormat="1" ht="45.75" customHeight="1" thickBot="1" x14ac:dyDescent="0.25">
      <c r="A796" s="11" t="s">
        <v>9</v>
      </c>
      <c r="B796" s="1"/>
      <c r="C796" s="1"/>
      <c r="D796" s="188" t="str">
        <f t="shared" si="76"/>
        <v xml:space="preserve"> / </v>
      </c>
      <c r="E796" s="11" t="s">
        <v>9</v>
      </c>
      <c r="F796" s="78" t="s">
        <v>1372</v>
      </c>
      <c r="G796" s="72">
        <v>788</v>
      </c>
      <c r="H796" s="55"/>
      <c r="I796" s="70"/>
      <c r="J796" s="74"/>
      <c r="K796" s="86" t="str">
        <f t="shared" si="72"/>
        <v/>
      </c>
      <c r="L796" s="55"/>
      <c r="M796" s="55"/>
      <c r="N796" s="34"/>
      <c r="O796" s="36"/>
      <c r="P796" s="36"/>
      <c r="Q796" s="11"/>
      <c r="R796" s="66" t="str">
        <f t="shared" si="73"/>
        <v/>
      </c>
      <c r="S796" s="69"/>
      <c r="T796" s="38"/>
      <c r="U796" s="11"/>
      <c r="V796" s="67" t="str">
        <f t="shared" si="74"/>
        <v/>
      </c>
      <c r="W796" s="17" t="str">
        <f t="shared" si="77"/>
        <v/>
      </c>
      <c r="X796" s="152" t="str">
        <f t="shared" si="75"/>
        <v/>
      </c>
    </row>
    <row r="797" spans="1:24" s="10" customFormat="1" ht="45.75" customHeight="1" thickBot="1" x14ac:dyDescent="0.25">
      <c r="A797" s="11" t="s">
        <v>9</v>
      </c>
      <c r="B797" s="1"/>
      <c r="C797" s="1"/>
      <c r="D797" s="188" t="str">
        <f t="shared" si="76"/>
        <v xml:space="preserve"> / </v>
      </c>
      <c r="E797" s="11" t="s">
        <v>9</v>
      </c>
      <c r="F797" s="78" t="s">
        <v>1372</v>
      </c>
      <c r="G797" s="72">
        <v>789</v>
      </c>
      <c r="H797" s="55"/>
      <c r="I797" s="70"/>
      <c r="J797" s="74"/>
      <c r="K797" s="86" t="str">
        <f t="shared" si="72"/>
        <v/>
      </c>
      <c r="L797" s="55"/>
      <c r="M797" s="55"/>
      <c r="N797" s="34"/>
      <c r="O797" s="36"/>
      <c r="P797" s="36"/>
      <c r="Q797" s="11"/>
      <c r="R797" s="66" t="str">
        <f t="shared" si="73"/>
        <v/>
      </c>
      <c r="S797" s="69"/>
      <c r="T797" s="38"/>
      <c r="U797" s="11"/>
      <c r="V797" s="67" t="str">
        <f t="shared" si="74"/>
        <v/>
      </c>
      <c r="W797" s="17" t="str">
        <f t="shared" si="77"/>
        <v/>
      </c>
      <c r="X797" s="152" t="str">
        <f t="shared" si="75"/>
        <v/>
      </c>
    </row>
    <row r="798" spans="1:24" s="10" customFormat="1" ht="45.75" customHeight="1" thickBot="1" x14ac:dyDescent="0.25">
      <c r="A798" s="11" t="s">
        <v>9</v>
      </c>
      <c r="B798" s="1"/>
      <c r="C798" s="1"/>
      <c r="D798" s="188" t="str">
        <f t="shared" si="76"/>
        <v xml:space="preserve"> / </v>
      </c>
      <c r="E798" s="11" t="s">
        <v>9</v>
      </c>
      <c r="F798" s="78" t="s">
        <v>1372</v>
      </c>
      <c r="G798" s="72">
        <v>790</v>
      </c>
      <c r="H798" s="55"/>
      <c r="I798" s="70"/>
      <c r="J798" s="74"/>
      <c r="K798" s="86" t="str">
        <f t="shared" si="72"/>
        <v/>
      </c>
      <c r="L798" s="55"/>
      <c r="M798" s="55"/>
      <c r="N798" s="34"/>
      <c r="O798" s="36"/>
      <c r="P798" s="36"/>
      <c r="Q798" s="11"/>
      <c r="R798" s="66" t="str">
        <f t="shared" si="73"/>
        <v/>
      </c>
      <c r="S798" s="69"/>
      <c r="T798" s="38"/>
      <c r="U798" s="11"/>
      <c r="V798" s="67" t="str">
        <f t="shared" si="74"/>
        <v/>
      </c>
      <c r="W798" s="17" t="str">
        <f t="shared" si="77"/>
        <v/>
      </c>
      <c r="X798" s="152" t="str">
        <f t="shared" si="75"/>
        <v/>
      </c>
    </row>
    <row r="799" spans="1:24" s="10" customFormat="1" ht="45.75" customHeight="1" thickBot="1" x14ac:dyDescent="0.25">
      <c r="A799" s="11" t="s">
        <v>9</v>
      </c>
      <c r="B799" s="1"/>
      <c r="C799" s="1"/>
      <c r="D799" s="188" t="str">
        <f t="shared" si="76"/>
        <v xml:space="preserve"> / </v>
      </c>
      <c r="E799" s="11" t="s">
        <v>9</v>
      </c>
      <c r="F799" s="78" t="s">
        <v>1372</v>
      </c>
      <c r="G799" s="72">
        <v>791</v>
      </c>
      <c r="H799" s="55"/>
      <c r="I799" s="70"/>
      <c r="J799" s="74"/>
      <c r="K799" s="86" t="str">
        <f t="shared" si="72"/>
        <v/>
      </c>
      <c r="L799" s="55"/>
      <c r="M799" s="55"/>
      <c r="N799" s="34"/>
      <c r="O799" s="36"/>
      <c r="P799" s="36"/>
      <c r="Q799" s="11"/>
      <c r="R799" s="66" t="str">
        <f t="shared" si="73"/>
        <v/>
      </c>
      <c r="S799" s="69"/>
      <c r="T799" s="38"/>
      <c r="U799" s="11"/>
      <c r="V799" s="67" t="str">
        <f t="shared" si="74"/>
        <v/>
      </c>
      <c r="W799" s="17" t="str">
        <f t="shared" si="77"/>
        <v/>
      </c>
      <c r="X799" s="152" t="str">
        <f t="shared" si="75"/>
        <v/>
      </c>
    </row>
    <row r="800" spans="1:24" s="10" customFormat="1" ht="45.75" customHeight="1" thickBot="1" x14ac:dyDescent="0.25">
      <c r="A800" s="11" t="s">
        <v>9</v>
      </c>
      <c r="B800" s="1"/>
      <c r="C800" s="1"/>
      <c r="D800" s="188" t="str">
        <f t="shared" si="76"/>
        <v xml:space="preserve"> / </v>
      </c>
      <c r="E800" s="11" t="s">
        <v>9</v>
      </c>
      <c r="F800" s="78" t="s">
        <v>1372</v>
      </c>
      <c r="G800" s="72">
        <v>792</v>
      </c>
      <c r="H800" s="55"/>
      <c r="I800" s="70"/>
      <c r="J800" s="74"/>
      <c r="K800" s="86" t="str">
        <f t="shared" si="72"/>
        <v/>
      </c>
      <c r="L800" s="55"/>
      <c r="M800" s="55"/>
      <c r="N800" s="34"/>
      <c r="O800" s="36"/>
      <c r="P800" s="36"/>
      <c r="Q800" s="11"/>
      <c r="R800" s="66" t="str">
        <f t="shared" si="73"/>
        <v/>
      </c>
      <c r="S800" s="69"/>
      <c r="T800" s="38"/>
      <c r="U800" s="11"/>
      <c r="V800" s="67" t="str">
        <f t="shared" si="74"/>
        <v/>
      </c>
      <c r="W800" s="17" t="str">
        <f t="shared" si="77"/>
        <v/>
      </c>
      <c r="X800" s="152" t="str">
        <f t="shared" si="75"/>
        <v/>
      </c>
    </row>
    <row r="801" spans="1:24" s="10" customFormat="1" ht="45.75" customHeight="1" thickBot="1" x14ac:dyDescent="0.25">
      <c r="A801" s="11" t="s">
        <v>9</v>
      </c>
      <c r="B801" s="1"/>
      <c r="C801" s="1"/>
      <c r="D801" s="188" t="str">
        <f t="shared" si="76"/>
        <v xml:space="preserve"> / </v>
      </c>
      <c r="E801" s="11" t="s">
        <v>9</v>
      </c>
      <c r="F801" s="78" t="s">
        <v>1372</v>
      </c>
      <c r="G801" s="72">
        <v>793</v>
      </c>
      <c r="H801" s="55"/>
      <c r="I801" s="70"/>
      <c r="J801" s="74"/>
      <c r="K801" s="86" t="str">
        <f t="shared" si="72"/>
        <v/>
      </c>
      <c r="L801" s="55"/>
      <c r="M801" s="55"/>
      <c r="N801" s="34"/>
      <c r="O801" s="36"/>
      <c r="P801" s="36"/>
      <c r="Q801" s="11"/>
      <c r="R801" s="66" t="str">
        <f t="shared" si="73"/>
        <v/>
      </c>
      <c r="S801" s="69"/>
      <c r="T801" s="38"/>
      <c r="U801" s="11"/>
      <c r="V801" s="67" t="str">
        <f t="shared" si="74"/>
        <v/>
      </c>
      <c r="W801" s="17" t="str">
        <f t="shared" si="77"/>
        <v/>
      </c>
      <c r="X801" s="152" t="str">
        <f t="shared" si="75"/>
        <v/>
      </c>
    </row>
    <row r="802" spans="1:24" s="10" customFormat="1" ht="45.75" customHeight="1" thickBot="1" x14ac:dyDescent="0.25">
      <c r="A802" s="11" t="s">
        <v>9</v>
      </c>
      <c r="B802" s="1"/>
      <c r="C802" s="1"/>
      <c r="D802" s="188" t="str">
        <f t="shared" si="76"/>
        <v xml:space="preserve"> / </v>
      </c>
      <c r="E802" s="11" t="s">
        <v>9</v>
      </c>
      <c r="F802" s="78" t="s">
        <v>1372</v>
      </c>
      <c r="G802" s="72">
        <v>794</v>
      </c>
      <c r="H802" s="55"/>
      <c r="I802" s="70"/>
      <c r="J802" s="74"/>
      <c r="K802" s="86" t="str">
        <f t="shared" si="72"/>
        <v/>
      </c>
      <c r="L802" s="55"/>
      <c r="M802" s="55"/>
      <c r="N802" s="34"/>
      <c r="O802" s="36"/>
      <c r="P802" s="36"/>
      <c r="Q802" s="11"/>
      <c r="R802" s="66" t="str">
        <f t="shared" si="73"/>
        <v/>
      </c>
      <c r="S802" s="69"/>
      <c r="T802" s="38"/>
      <c r="U802" s="11"/>
      <c r="V802" s="67" t="str">
        <f t="shared" si="74"/>
        <v/>
      </c>
      <c r="W802" s="17" t="str">
        <f t="shared" si="77"/>
        <v/>
      </c>
      <c r="X802" s="152" t="str">
        <f t="shared" si="75"/>
        <v/>
      </c>
    </row>
    <row r="803" spans="1:24" s="10" customFormat="1" ht="45.75" customHeight="1" thickBot="1" x14ac:dyDescent="0.25">
      <c r="A803" s="11" t="s">
        <v>9</v>
      </c>
      <c r="B803" s="1"/>
      <c r="C803" s="1"/>
      <c r="D803" s="188" t="str">
        <f t="shared" si="76"/>
        <v xml:space="preserve"> / </v>
      </c>
      <c r="E803" s="11" t="s">
        <v>9</v>
      </c>
      <c r="F803" s="78" t="s">
        <v>1372</v>
      </c>
      <c r="G803" s="72">
        <v>795</v>
      </c>
      <c r="H803" s="55"/>
      <c r="I803" s="70"/>
      <c r="J803" s="74"/>
      <c r="K803" s="86" t="str">
        <f t="shared" si="72"/>
        <v/>
      </c>
      <c r="L803" s="55"/>
      <c r="M803" s="55"/>
      <c r="N803" s="34"/>
      <c r="O803" s="36"/>
      <c r="P803" s="36"/>
      <c r="Q803" s="11"/>
      <c r="R803" s="66" t="str">
        <f t="shared" si="73"/>
        <v/>
      </c>
      <c r="S803" s="69"/>
      <c r="T803" s="38"/>
      <c r="U803" s="11"/>
      <c r="V803" s="67" t="str">
        <f t="shared" si="74"/>
        <v/>
      </c>
      <c r="W803" s="17" t="str">
        <f t="shared" si="77"/>
        <v/>
      </c>
      <c r="X803" s="152" t="str">
        <f t="shared" si="75"/>
        <v/>
      </c>
    </row>
    <row r="804" spans="1:24" s="10" customFormat="1" ht="45.75" customHeight="1" thickBot="1" x14ac:dyDescent="0.25">
      <c r="A804" s="11" t="s">
        <v>9</v>
      </c>
      <c r="B804" s="1"/>
      <c r="C804" s="1"/>
      <c r="D804" s="188" t="str">
        <f t="shared" si="76"/>
        <v xml:space="preserve"> / </v>
      </c>
      <c r="E804" s="11" t="s">
        <v>9</v>
      </c>
      <c r="F804" s="78" t="s">
        <v>1372</v>
      </c>
      <c r="G804" s="72">
        <v>796</v>
      </c>
      <c r="H804" s="55"/>
      <c r="I804" s="70"/>
      <c r="J804" s="74"/>
      <c r="K804" s="86" t="str">
        <f t="shared" si="72"/>
        <v/>
      </c>
      <c r="L804" s="55"/>
      <c r="M804" s="55"/>
      <c r="N804" s="34"/>
      <c r="O804" s="36"/>
      <c r="P804" s="36"/>
      <c r="Q804" s="11"/>
      <c r="R804" s="66" t="str">
        <f t="shared" si="73"/>
        <v/>
      </c>
      <c r="S804" s="69"/>
      <c r="T804" s="38"/>
      <c r="U804" s="11"/>
      <c r="V804" s="67" t="str">
        <f t="shared" si="74"/>
        <v/>
      </c>
      <c r="W804" s="17" t="str">
        <f t="shared" si="77"/>
        <v/>
      </c>
      <c r="X804" s="152" t="str">
        <f t="shared" si="75"/>
        <v/>
      </c>
    </row>
    <row r="805" spans="1:24" s="10" customFormat="1" ht="45.75" customHeight="1" thickBot="1" x14ac:dyDescent="0.25">
      <c r="A805" s="11" t="s">
        <v>9</v>
      </c>
      <c r="B805" s="1"/>
      <c r="C805" s="1"/>
      <c r="D805" s="188" t="str">
        <f t="shared" si="76"/>
        <v xml:space="preserve"> / </v>
      </c>
      <c r="E805" s="11" t="s">
        <v>9</v>
      </c>
      <c r="F805" s="78" t="s">
        <v>1372</v>
      </c>
      <c r="G805" s="72">
        <v>797</v>
      </c>
      <c r="H805" s="55"/>
      <c r="I805" s="70"/>
      <c r="J805" s="74"/>
      <c r="K805" s="86" t="str">
        <f t="shared" si="72"/>
        <v/>
      </c>
      <c r="L805" s="55"/>
      <c r="M805" s="55"/>
      <c r="N805" s="34"/>
      <c r="O805" s="36"/>
      <c r="P805" s="36"/>
      <c r="Q805" s="11"/>
      <c r="R805" s="66" t="str">
        <f t="shared" si="73"/>
        <v/>
      </c>
      <c r="S805" s="69"/>
      <c r="T805" s="38"/>
      <c r="U805" s="11"/>
      <c r="V805" s="67" t="str">
        <f t="shared" si="74"/>
        <v/>
      </c>
      <c r="W805" s="17" t="str">
        <f t="shared" si="77"/>
        <v/>
      </c>
      <c r="X805" s="152" t="str">
        <f t="shared" si="75"/>
        <v/>
      </c>
    </row>
    <row r="806" spans="1:24" s="10" customFormat="1" ht="45.75" customHeight="1" thickBot="1" x14ac:dyDescent="0.25">
      <c r="A806" s="11" t="s">
        <v>9</v>
      </c>
      <c r="B806" s="1"/>
      <c r="C806" s="1"/>
      <c r="D806" s="188" t="str">
        <f t="shared" si="76"/>
        <v xml:space="preserve"> / </v>
      </c>
      <c r="E806" s="11" t="s">
        <v>9</v>
      </c>
      <c r="F806" s="78" t="s">
        <v>1372</v>
      </c>
      <c r="G806" s="72">
        <v>798</v>
      </c>
      <c r="H806" s="55"/>
      <c r="I806" s="70"/>
      <c r="J806" s="74"/>
      <c r="K806" s="86" t="str">
        <f t="shared" si="72"/>
        <v/>
      </c>
      <c r="L806" s="55"/>
      <c r="M806" s="55"/>
      <c r="N806" s="34"/>
      <c r="O806" s="36"/>
      <c r="P806" s="36"/>
      <c r="Q806" s="11"/>
      <c r="R806" s="66" t="str">
        <f t="shared" si="73"/>
        <v/>
      </c>
      <c r="S806" s="69"/>
      <c r="T806" s="38"/>
      <c r="U806" s="11"/>
      <c r="V806" s="67" t="str">
        <f t="shared" si="74"/>
        <v/>
      </c>
      <c r="W806" s="17" t="str">
        <f t="shared" si="77"/>
        <v/>
      </c>
      <c r="X806" s="152" t="str">
        <f t="shared" si="75"/>
        <v/>
      </c>
    </row>
    <row r="807" spans="1:24" s="10" customFormat="1" ht="45.75" customHeight="1" thickBot="1" x14ac:dyDescent="0.25">
      <c r="A807" s="11" t="s">
        <v>9</v>
      </c>
      <c r="B807" s="1"/>
      <c r="C807" s="1"/>
      <c r="D807" s="188" t="str">
        <f t="shared" si="76"/>
        <v xml:space="preserve"> / </v>
      </c>
      <c r="E807" s="11" t="s">
        <v>9</v>
      </c>
      <c r="F807" s="78" t="s">
        <v>1372</v>
      </c>
      <c r="G807" s="72">
        <v>799</v>
      </c>
      <c r="H807" s="55"/>
      <c r="I807" s="70"/>
      <c r="J807" s="74"/>
      <c r="K807" s="86" t="str">
        <f t="shared" si="72"/>
        <v/>
      </c>
      <c r="L807" s="55"/>
      <c r="M807" s="55"/>
      <c r="N807" s="34"/>
      <c r="O807" s="36"/>
      <c r="P807" s="36"/>
      <c r="Q807" s="11"/>
      <c r="R807" s="66" t="str">
        <f t="shared" si="73"/>
        <v/>
      </c>
      <c r="S807" s="69"/>
      <c r="T807" s="38"/>
      <c r="U807" s="11"/>
      <c r="V807" s="67" t="str">
        <f t="shared" si="74"/>
        <v/>
      </c>
      <c r="W807" s="17" t="str">
        <f t="shared" si="77"/>
        <v/>
      </c>
      <c r="X807" s="152" t="str">
        <f t="shared" si="75"/>
        <v/>
      </c>
    </row>
    <row r="808" spans="1:24" s="10" customFormat="1" ht="45.75" customHeight="1" thickBot="1" x14ac:dyDescent="0.25">
      <c r="A808" s="11" t="s">
        <v>9</v>
      </c>
      <c r="B808" s="1"/>
      <c r="C808" s="1"/>
      <c r="D808" s="188" t="str">
        <f t="shared" si="76"/>
        <v xml:space="preserve"> / </v>
      </c>
      <c r="E808" s="11" t="s">
        <v>9</v>
      </c>
      <c r="F808" s="78" t="s">
        <v>1372</v>
      </c>
      <c r="G808" s="72">
        <v>800</v>
      </c>
      <c r="H808" s="55"/>
      <c r="I808" s="70"/>
      <c r="J808" s="74"/>
      <c r="K808" s="86" t="str">
        <f t="shared" si="72"/>
        <v/>
      </c>
      <c r="L808" s="55"/>
      <c r="M808" s="55"/>
      <c r="N808" s="34"/>
      <c r="O808" s="36"/>
      <c r="P808" s="36"/>
      <c r="Q808" s="11"/>
      <c r="R808" s="66" t="str">
        <f t="shared" si="73"/>
        <v/>
      </c>
      <c r="S808" s="69"/>
      <c r="T808" s="38"/>
      <c r="U808" s="11"/>
      <c r="V808" s="67" t="str">
        <f t="shared" si="74"/>
        <v/>
      </c>
      <c r="W808" s="17" t="str">
        <f t="shared" si="77"/>
        <v/>
      </c>
      <c r="X808" s="152" t="str">
        <f t="shared" si="75"/>
        <v/>
      </c>
    </row>
    <row r="809" spans="1:24" s="10" customFormat="1" ht="45.75" customHeight="1" thickBot="1" x14ac:dyDescent="0.25">
      <c r="A809" s="11" t="s">
        <v>9</v>
      </c>
      <c r="B809" s="1"/>
      <c r="C809" s="1"/>
      <c r="D809" s="188" t="str">
        <f t="shared" si="76"/>
        <v xml:space="preserve"> / </v>
      </c>
      <c r="E809" s="11" t="s">
        <v>9</v>
      </c>
      <c r="F809" s="78" t="s">
        <v>1372</v>
      </c>
      <c r="G809" s="72">
        <v>801</v>
      </c>
      <c r="H809" s="55"/>
      <c r="I809" s="70"/>
      <c r="J809" s="74"/>
      <c r="K809" s="86" t="str">
        <f t="shared" si="72"/>
        <v/>
      </c>
      <c r="L809" s="55"/>
      <c r="M809" s="55"/>
      <c r="N809" s="34"/>
      <c r="O809" s="36"/>
      <c r="P809" s="36"/>
      <c r="Q809" s="11"/>
      <c r="R809" s="66" t="str">
        <f t="shared" si="73"/>
        <v/>
      </c>
      <c r="S809" s="69"/>
      <c r="T809" s="38"/>
      <c r="U809" s="11"/>
      <c r="V809" s="67" t="str">
        <f t="shared" si="74"/>
        <v/>
      </c>
      <c r="W809" s="17" t="str">
        <f t="shared" si="77"/>
        <v/>
      </c>
      <c r="X809" s="152" t="str">
        <f t="shared" si="75"/>
        <v/>
      </c>
    </row>
    <row r="810" spans="1:24" s="10" customFormat="1" ht="45.75" customHeight="1" thickBot="1" x14ac:dyDescent="0.25">
      <c r="A810" s="11" t="s">
        <v>9</v>
      </c>
      <c r="B810" s="1"/>
      <c r="C810" s="1"/>
      <c r="D810" s="188" t="str">
        <f t="shared" si="76"/>
        <v xml:space="preserve"> / </v>
      </c>
      <c r="E810" s="11" t="s">
        <v>9</v>
      </c>
      <c r="F810" s="78" t="s">
        <v>1372</v>
      </c>
      <c r="G810" s="72">
        <v>802</v>
      </c>
      <c r="H810" s="55"/>
      <c r="I810" s="70"/>
      <c r="J810" s="74"/>
      <c r="K810" s="86" t="str">
        <f t="shared" si="72"/>
        <v/>
      </c>
      <c r="L810" s="55"/>
      <c r="M810" s="55"/>
      <c r="N810" s="34"/>
      <c r="O810" s="36"/>
      <c r="P810" s="36"/>
      <c r="Q810" s="11"/>
      <c r="R810" s="66" t="str">
        <f t="shared" si="73"/>
        <v/>
      </c>
      <c r="S810" s="69"/>
      <c r="T810" s="38"/>
      <c r="U810" s="11"/>
      <c r="V810" s="67" t="str">
        <f t="shared" si="74"/>
        <v/>
      </c>
      <c r="W810" s="17" t="str">
        <f t="shared" si="77"/>
        <v/>
      </c>
      <c r="X810" s="152" t="str">
        <f t="shared" si="75"/>
        <v/>
      </c>
    </row>
    <row r="811" spans="1:24" s="10" customFormat="1" ht="45.75" customHeight="1" thickBot="1" x14ac:dyDescent="0.25">
      <c r="A811" s="11" t="s">
        <v>9</v>
      </c>
      <c r="B811" s="1"/>
      <c r="C811" s="1"/>
      <c r="D811" s="188" t="str">
        <f t="shared" si="76"/>
        <v xml:space="preserve"> / </v>
      </c>
      <c r="E811" s="11" t="s">
        <v>9</v>
      </c>
      <c r="F811" s="78" t="s">
        <v>1372</v>
      </c>
      <c r="G811" s="72">
        <v>803</v>
      </c>
      <c r="H811" s="55"/>
      <c r="I811" s="70"/>
      <c r="J811" s="74"/>
      <c r="K811" s="86" t="str">
        <f t="shared" si="72"/>
        <v/>
      </c>
      <c r="L811" s="55"/>
      <c r="M811" s="55"/>
      <c r="N811" s="34"/>
      <c r="O811" s="36"/>
      <c r="P811" s="36"/>
      <c r="Q811" s="11"/>
      <c r="R811" s="66" t="str">
        <f t="shared" si="73"/>
        <v/>
      </c>
      <c r="S811" s="69"/>
      <c r="T811" s="38"/>
      <c r="U811" s="11"/>
      <c r="V811" s="67" t="str">
        <f t="shared" si="74"/>
        <v/>
      </c>
      <c r="W811" s="17" t="str">
        <f t="shared" si="77"/>
        <v/>
      </c>
      <c r="X811" s="152" t="str">
        <f t="shared" si="75"/>
        <v/>
      </c>
    </row>
    <row r="812" spans="1:24" s="10" customFormat="1" ht="45.75" customHeight="1" thickBot="1" x14ac:dyDescent="0.25">
      <c r="A812" s="11" t="s">
        <v>9</v>
      </c>
      <c r="B812" s="1"/>
      <c r="C812" s="1"/>
      <c r="D812" s="188" t="str">
        <f t="shared" si="76"/>
        <v xml:space="preserve"> / </v>
      </c>
      <c r="E812" s="11" t="s">
        <v>9</v>
      </c>
      <c r="F812" s="78" t="s">
        <v>1372</v>
      </c>
      <c r="G812" s="72">
        <v>804</v>
      </c>
      <c r="H812" s="55"/>
      <c r="I812" s="70"/>
      <c r="J812" s="74"/>
      <c r="K812" s="86" t="str">
        <f t="shared" si="72"/>
        <v/>
      </c>
      <c r="L812" s="55"/>
      <c r="M812" s="55"/>
      <c r="N812" s="34"/>
      <c r="O812" s="36"/>
      <c r="P812" s="36"/>
      <c r="Q812" s="11"/>
      <c r="R812" s="66" t="str">
        <f t="shared" si="73"/>
        <v/>
      </c>
      <c r="S812" s="69"/>
      <c r="T812" s="38"/>
      <c r="U812" s="11"/>
      <c r="V812" s="67" t="str">
        <f t="shared" si="74"/>
        <v/>
      </c>
      <c r="W812" s="17" t="str">
        <f t="shared" si="77"/>
        <v/>
      </c>
      <c r="X812" s="152" t="str">
        <f t="shared" si="75"/>
        <v/>
      </c>
    </row>
    <row r="813" spans="1:24" s="10" customFormat="1" ht="45.75" customHeight="1" thickBot="1" x14ac:dyDescent="0.25">
      <c r="A813" s="11" t="s">
        <v>9</v>
      </c>
      <c r="B813" s="1"/>
      <c r="C813" s="1"/>
      <c r="D813" s="188" t="str">
        <f t="shared" si="76"/>
        <v xml:space="preserve"> / </v>
      </c>
      <c r="E813" s="11" t="s">
        <v>9</v>
      </c>
      <c r="F813" s="78" t="s">
        <v>1372</v>
      </c>
      <c r="G813" s="72">
        <v>805</v>
      </c>
      <c r="H813" s="55"/>
      <c r="I813" s="70"/>
      <c r="J813" s="74"/>
      <c r="K813" s="86" t="str">
        <f t="shared" si="72"/>
        <v/>
      </c>
      <c r="L813" s="55"/>
      <c r="M813" s="55"/>
      <c r="N813" s="34"/>
      <c r="O813" s="36"/>
      <c r="P813" s="36"/>
      <c r="Q813" s="11"/>
      <c r="R813" s="66" t="str">
        <f t="shared" si="73"/>
        <v/>
      </c>
      <c r="S813" s="69"/>
      <c r="T813" s="38"/>
      <c r="U813" s="11"/>
      <c r="V813" s="67" t="str">
        <f t="shared" si="74"/>
        <v/>
      </c>
      <c r="W813" s="17" t="str">
        <f t="shared" si="77"/>
        <v/>
      </c>
      <c r="X813" s="152" t="str">
        <f t="shared" si="75"/>
        <v/>
      </c>
    </row>
    <row r="814" spans="1:24" s="10" customFormat="1" ht="45.75" customHeight="1" thickBot="1" x14ac:dyDescent="0.25">
      <c r="A814" s="11" t="s">
        <v>9</v>
      </c>
      <c r="B814" s="1"/>
      <c r="C814" s="1"/>
      <c r="D814" s="188" t="str">
        <f t="shared" si="76"/>
        <v xml:space="preserve"> / </v>
      </c>
      <c r="E814" s="11" t="s">
        <v>9</v>
      </c>
      <c r="F814" s="78" t="s">
        <v>1372</v>
      </c>
      <c r="G814" s="72">
        <v>806</v>
      </c>
      <c r="H814" s="55"/>
      <c r="I814" s="70"/>
      <c r="J814" s="74"/>
      <c r="K814" s="86" t="str">
        <f t="shared" si="72"/>
        <v/>
      </c>
      <c r="L814" s="55"/>
      <c r="M814" s="55"/>
      <c r="N814" s="34"/>
      <c r="O814" s="36"/>
      <c r="P814" s="36"/>
      <c r="Q814" s="11"/>
      <c r="R814" s="66" t="str">
        <f t="shared" si="73"/>
        <v/>
      </c>
      <c r="S814" s="69"/>
      <c r="T814" s="38"/>
      <c r="U814" s="11"/>
      <c r="V814" s="67" t="str">
        <f t="shared" si="74"/>
        <v/>
      </c>
      <c r="W814" s="17" t="str">
        <f t="shared" si="77"/>
        <v/>
      </c>
      <c r="X814" s="152" t="str">
        <f t="shared" si="75"/>
        <v/>
      </c>
    </row>
    <row r="815" spans="1:24" s="10" customFormat="1" ht="45.75" customHeight="1" thickBot="1" x14ac:dyDescent="0.25">
      <c r="A815" s="11" t="s">
        <v>9</v>
      </c>
      <c r="B815" s="1"/>
      <c r="C815" s="1"/>
      <c r="D815" s="188" t="str">
        <f t="shared" si="76"/>
        <v xml:space="preserve"> / </v>
      </c>
      <c r="E815" s="11" t="s">
        <v>9</v>
      </c>
      <c r="F815" s="78" t="s">
        <v>1372</v>
      </c>
      <c r="G815" s="72">
        <v>807</v>
      </c>
      <c r="H815" s="55"/>
      <c r="I815" s="70"/>
      <c r="J815" s="74"/>
      <c r="K815" s="86" t="str">
        <f t="shared" si="72"/>
        <v/>
      </c>
      <c r="L815" s="55"/>
      <c r="M815" s="55"/>
      <c r="N815" s="34"/>
      <c r="O815" s="36"/>
      <c r="P815" s="36"/>
      <c r="Q815" s="11"/>
      <c r="R815" s="66" t="str">
        <f t="shared" si="73"/>
        <v/>
      </c>
      <c r="S815" s="69"/>
      <c r="T815" s="38"/>
      <c r="U815" s="11"/>
      <c r="V815" s="67" t="str">
        <f t="shared" si="74"/>
        <v/>
      </c>
      <c r="W815" s="17" t="str">
        <f t="shared" si="77"/>
        <v/>
      </c>
      <c r="X815" s="152" t="str">
        <f t="shared" si="75"/>
        <v/>
      </c>
    </row>
    <row r="816" spans="1:24" s="10" customFormat="1" ht="45.75" customHeight="1" thickBot="1" x14ac:dyDescent="0.25">
      <c r="A816" s="11" t="s">
        <v>9</v>
      </c>
      <c r="B816" s="1"/>
      <c r="C816" s="1"/>
      <c r="D816" s="188" t="str">
        <f t="shared" si="76"/>
        <v xml:space="preserve"> / </v>
      </c>
      <c r="E816" s="11" t="s">
        <v>9</v>
      </c>
      <c r="F816" s="78" t="s">
        <v>1372</v>
      </c>
      <c r="G816" s="72">
        <v>808</v>
      </c>
      <c r="H816" s="55"/>
      <c r="I816" s="70"/>
      <c r="J816" s="74"/>
      <c r="K816" s="86" t="str">
        <f t="shared" si="72"/>
        <v/>
      </c>
      <c r="L816" s="55"/>
      <c r="M816" s="55"/>
      <c r="N816" s="34"/>
      <c r="O816" s="36"/>
      <c r="P816" s="36"/>
      <c r="Q816" s="11"/>
      <c r="R816" s="66" t="str">
        <f t="shared" si="73"/>
        <v/>
      </c>
      <c r="S816" s="69"/>
      <c r="T816" s="38"/>
      <c r="U816" s="11"/>
      <c r="V816" s="67" t="str">
        <f t="shared" si="74"/>
        <v/>
      </c>
      <c r="W816" s="17" t="str">
        <f t="shared" si="77"/>
        <v/>
      </c>
      <c r="X816" s="152" t="str">
        <f t="shared" si="75"/>
        <v/>
      </c>
    </row>
    <row r="817" spans="1:24" s="10" customFormat="1" ht="45.75" customHeight="1" thickBot="1" x14ac:dyDescent="0.25">
      <c r="A817" s="11" t="s">
        <v>9</v>
      </c>
      <c r="B817" s="1"/>
      <c r="C817" s="1"/>
      <c r="D817" s="188" t="str">
        <f t="shared" si="76"/>
        <v xml:space="preserve"> / </v>
      </c>
      <c r="E817" s="11" t="s">
        <v>9</v>
      </c>
      <c r="F817" s="78" t="s">
        <v>1372</v>
      </c>
      <c r="G817" s="72">
        <v>809</v>
      </c>
      <c r="H817" s="55"/>
      <c r="I817" s="70"/>
      <c r="J817" s="74"/>
      <c r="K817" s="86" t="str">
        <f t="shared" si="72"/>
        <v/>
      </c>
      <c r="L817" s="55"/>
      <c r="M817" s="55"/>
      <c r="N817" s="34"/>
      <c r="O817" s="36"/>
      <c r="P817" s="36"/>
      <c r="Q817" s="11"/>
      <c r="R817" s="66" t="str">
        <f t="shared" si="73"/>
        <v/>
      </c>
      <c r="S817" s="69"/>
      <c r="T817" s="38"/>
      <c r="U817" s="11"/>
      <c r="V817" s="67" t="str">
        <f t="shared" si="74"/>
        <v/>
      </c>
      <c r="W817" s="17" t="str">
        <f t="shared" si="77"/>
        <v/>
      </c>
      <c r="X817" s="152" t="str">
        <f t="shared" si="75"/>
        <v/>
      </c>
    </row>
    <row r="818" spans="1:24" s="10" customFormat="1" ht="45.75" customHeight="1" thickBot="1" x14ac:dyDescent="0.25">
      <c r="A818" s="11" t="s">
        <v>9</v>
      </c>
      <c r="B818" s="1"/>
      <c r="C818" s="1"/>
      <c r="D818" s="188" t="str">
        <f t="shared" si="76"/>
        <v xml:space="preserve"> / </v>
      </c>
      <c r="E818" s="11" t="s">
        <v>9</v>
      </c>
      <c r="F818" s="78" t="s">
        <v>1372</v>
      </c>
      <c r="G818" s="72">
        <v>810</v>
      </c>
      <c r="H818" s="55"/>
      <c r="I818" s="70"/>
      <c r="J818" s="74"/>
      <c r="K818" s="86" t="str">
        <f t="shared" si="72"/>
        <v/>
      </c>
      <c r="L818" s="55"/>
      <c r="M818" s="55"/>
      <c r="N818" s="34"/>
      <c r="O818" s="36"/>
      <c r="P818" s="36"/>
      <c r="Q818" s="11"/>
      <c r="R818" s="66" t="str">
        <f t="shared" si="73"/>
        <v/>
      </c>
      <c r="S818" s="69"/>
      <c r="T818" s="38"/>
      <c r="U818" s="11"/>
      <c r="V818" s="67" t="str">
        <f t="shared" si="74"/>
        <v/>
      </c>
      <c r="W818" s="17" t="str">
        <f t="shared" si="77"/>
        <v/>
      </c>
      <c r="X818" s="152" t="str">
        <f t="shared" si="75"/>
        <v/>
      </c>
    </row>
    <row r="819" spans="1:24" s="10" customFormat="1" ht="45.75" customHeight="1" thickBot="1" x14ac:dyDescent="0.25">
      <c r="A819" s="11" t="s">
        <v>9</v>
      </c>
      <c r="B819" s="1"/>
      <c r="C819" s="1"/>
      <c r="D819" s="188" t="str">
        <f t="shared" si="76"/>
        <v xml:space="preserve"> / </v>
      </c>
      <c r="E819" s="11" t="s">
        <v>9</v>
      </c>
      <c r="F819" s="78" t="s">
        <v>1372</v>
      </c>
      <c r="G819" s="72">
        <v>811</v>
      </c>
      <c r="H819" s="55"/>
      <c r="I819" s="70"/>
      <c r="J819" s="74"/>
      <c r="K819" s="86" t="str">
        <f t="shared" si="72"/>
        <v/>
      </c>
      <c r="L819" s="55"/>
      <c r="M819" s="55"/>
      <c r="N819" s="34"/>
      <c r="O819" s="36"/>
      <c r="P819" s="36"/>
      <c r="Q819" s="11"/>
      <c r="R819" s="66" t="str">
        <f t="shared" si="73"/>
        <v/>
      </c>
      <c r="S819" s="69"/>
      <c r="T819" s="38"/>
      <c r="U819" s="11"/>
      <c r="V819" s="67" t="str">
        <f t="shared" si="74"/>
        <v/>
      </c>
      <c r="W819" s="17" t="str">
        <f t="shared" si="77"/>
        <v/>
      </c>
      <c r="X819" s="152" t="str">
        <f t="shared" si="75"/>
        <v/>
      </c>
    </row>
    <row r="820" spans="1:24" s="10" customFormat="1" ht="45.75" customHeight="1" thickBot="1" x14ac:dyDescent="0.25">
      <c r="A820" s="11" t="s">
        <v>9</v>
      </c>
      <c r="B820" s="1"/>
      <c r="C820" s="1"/>
      <c r="D820" s="188" t="str">
        <f t="shared" si="76"/>
        <v xml:space="preserve"> / </v>
      </c>
      <c r="E820" s="11" t="s">
        <v>9</v>
      </c>
      <c r="F820" s="78" t="s">
        <v>1372</v>
      </c>
      <c r="G820" s="72">
        <v>812</v>
      </c>
      <c r="H820" s="55"/>
      <c r="I820" s="70"/>
      <c r="J820" s="74"/>
      <c r="K820" s="86" t="str">
        <f t="shared" si="72"/>
        <v/>
      </c>
      <c r="L820" s="55"/>
      <c r="M820" s="55"/>
      <c r="N820" s="34"/>
      <c r="O820" s="36"/>
      <c r="P820" s="36"/>
      <c r="Q820" s="11"/>
      <c r="R820" s="66" t="str">
        <f t="shared" si="73"/>
        <v/>
      </c>
      <c r="S820" s="69"/>
      <c r="T820" s="38"/>
      <c r="U820" s="11"/>
      <c r="V820" s="67" t="str">
        <f t="shared" si="74"/>
        <v/>
      </c>
      <c r="W820" s="17" t="str">
        <f t="shared" si="77"/>
        <v/>
      </c>
      <c r="X820" s="152" t="str">
        <f t="shared" si="75"/>
        <v/>
      </c>
    </row>
    <row r="821" spans="1:24" s="10" customFormat="1" ht="45.75" customHeight="1" thickBot="1" x14ac:dyDescent="0.25">
      <c r="A821" s="11" t="s">
        <v>9</v>
      </c>
      <c r="B821" s="1"/>
      <c r="C821" s="1"/>
      <c r="D821" s="188" t="str">
        <f t="shared" si="76"/>
        <v xml:space="preserve"> / </v>
      </c>
      <c r="E821" s="11" t="s">
        <v>9</v>
      </c>
      <c r="F821" s="78" t="s">
        <v>1372</v>
      </c>
      <c r="G821" s="72">
        <v>813</v>
      </c>
      <c r="H821" s="55"/>
      <c r="I821" s="70"/>
      <c r="J821" s="74"/>
      <c r="K821" s="86" t="str">
        <f t="shared" si="72"/>
        <v/>
      </c>
      <c r="L821" s="55"/>
      <c r="M821" s="55"/>
      <c r="N821" s="34"/>
      <c r="O821" s="36"/>
      <c r="P821" s="36"/>
      <c r="Q821" s="11"/>
      <c r="R821" s="66" t="str">
        <f t="shared" si="73"/>
        <v/>
      </c>
      <c r="S821" s="69"/>
      <c r="T821" s="38"/>
      <c r="U821" s="11"/>
      <c r="V821" s="67" t="str">
        <f t="shared" si="74"/>
        <v/>
      </c>
      <c r="W821" s="17" t="str">
        <f t="shared" si="77"/>
        <v/>
      </c>
      <c r="X821" s="152" t="str">
        <f t="shared" si="75"/>
        <v/>
      </c>
    </row>
    <row r="822" spans="1:24" s="10" customFormat="1" ht="45.75" customHeight="1" thickBot="1" x14ac:dyDescent="0.25">
      <c r="A822" s="11" t="s">
        <v>9</v>
      </c>
      <c r="B822" s="1"/>
      <c r="C822" s="1"/>
      <c r="D822" s="188" t="str">
        <f t="shared" si="76"/>
        <v xml:space="preserve"> / </v>
      </c>
      <c r="E822" s="11" t="s">
        <v>9</v>
      </c>
      <c r="F822" s="78" t="s">
        <v>1372</v>
      </c>
      <c r="G822" s="72">
        <v>814</v>
      </c>
      <c r="H822" s="55"/>
      <c r="I822" s="70"/>
      <c r="J822" s="74"/>
      <c r="K822" s="86" t="str">
        <f t="shared" si="72"/>
        <v/>
      </c>
      <c r="L822" s="55"/>
      <c r="M822" s="55"/>
      <c r="N822" s="34"/>
      <c r="O822" s="36"/>
      <c r="P822" s="36"/>
      <c r="Q822" s="11"/>
      <c r="R822" s="66" t="str">
        <f t="shared" si="73"/>
        <v/>
      </c>
      <c r="S822" s="69"/>
      <c r="T822" s="38"/>
      <c r="U822" s="11"/>
      <c r="V822" s="67" t="str">
        <f t="shared" si="74"/>
        <v/>
      </c>
      <c r="W822" s="17" t="str">
        <f t="shared" si="77"/>
        <v/>
      </c>
      <c r="X822" s="152" t="str">
        <f t="shared" si="75"/>
        <v/>
      </c>
    </row>
    <row r="823" spans="1:24" s="10" customFormat="1" ht="45.75" customHeight="1" thickBot="1" x14ac:dyDescent="0.25">
      <c r="A823" s="11" t="s">
        <v>9</v>
      </c>
      <c r="B823" s="1"/>
      <c r="C823" s="1"/>
      <c r="D823" s="188" t="str">
        <f t="shared" si="76"/>
        <v xml:space="preserve"> / </v>
      </c>
      <c r="E823" s="11" t="s">
        <v>9</v>
      </c>
      <c r="F823" s="78" t="s">
        <v>1372</v>
      </c>
      <c r="G823" s="72">
        <v>815</v>
      </c>
      <c r="H823" s="55"/>
      <c r="I823" s="70"/>
      <c r="J823" s="74"/>
      <c r="K823" s="86" t="str">
        <f t="shared" si="72"/>
        <v/>
      </c>
      <c r="L823" s="55"/>
      <c r="M823" s="55"/>
      <c r="N823" s="34"/>
      <c r="O823" s="36"/>
      <c r="P823" s="36"/>
      <c r="Q823" s="11"/>
      <c r="R823" s="66" t="str">
        <f t="shared" si="73"/>
        <v/>
      </c>
      <c r="S823" s="69"/>
      <c r="T823" s="38"/>
      <c r="U823" s="11"/>
      <c r="V823" s="67" t="str">
        <f t="shared" si="74"/>
        <v/>
      </c>
      <c r="W823" s="17" t="str">
        <f t="shared" si="77"/>
        <v/>
      </c>
      <c r="X823" s="152" t="str">
        <f t="shared" si="75"/>
        <v/>
      </c>
    </row>
    <row r="824" spans="1:24" s="10" customFormat="1" ht="45.75" customHeight="1" thickBot="1" x14ac:dyDescent="0.25">
      <c r="A824" s="11" t="s">
        <v>9</v>
      </c>
      <c r="B824" s="1"/>
      <c r="C824" s="1"/>
      <c r="D824" s="188" t="str">
        <f t="shared" si="76"/>
        <v xml:space="preserve"> / </v>
      </c>
      <c r="E824" s="11" t="s">
        <v>9</v>
      </c>
      <c r="F824" s="78" t="s">
        <v>1372</v>
      </c>
      <c r="G824" s="72">
        <v>816</v>
      </c>
      <c r="H824" s="55"/>
      <c r="I824" s="70"/>
      <c r="J824" s="74"/>
      <c r="K824" s="86" t="str">
        <f t="shared" si="72"/>
        <v/>
      </c>
      <c r="L824" s="55"/>
      <c r="M824" s="55"/>
      <c r="N824" s="34"/>
      <c r="O824" s="36"/>
      <c r="P824" s="36"/>
      <c r="Q824" s="11"/>
      <c r="R824" s="66" t="str">
        <f t="shared" si="73"/>
        <v/>
      </c>
      <c r="S824" s="69"/>
      <c r="T824" s="38"/>
      <c r="U824" s="11"/>
      <c r="V824" s="67" t="str">
        <f t="shared" si="74"/>
        <v/>
      </c>
      <c r="W824" s="17" t="str">
        <f t="shared" si="77"/>
        <v/>
      </c>
      <c r="X824" s="152" t="str">
        <f t="shared" si="75"/>
        <v/>
      </c>
    </row>
    <row r="825" spans="1:24" s="10" customFormat="1" ht="45.75" customHeight="1" thickBot="1" x14ac:dyDescent="0.25">
      <c r="A825" s="11" t="s">
        <v>9</v>
      </c>
      <c r="B825" s="1"/>
      <c r="C825" s="1"/>
      <c r="D825" s="188" t="str">
        <f t="shared" si="76"/>
        <v xml:space="preserve"> / </v>
      </c>
      <c r="E825" s="11" t="s">
        <v>9</v>
      </c>
      <c r="F825" s="78" t="s">
        <v>1372</v>
      </c>
      <c r="G825" s="72">
        <v>817</v>
      </c>
      <c r="H825" s="55"/>
      <c r="I825" s="70"/>
      <c r="J825" s="74"/>
      <c r="K825" s="86" t="str">
        <f t="shared" si="72"/>
        <v/>
      </c>
      <c r="L825" s="55"/>
      <c r="M825" s="55"/>
      <c r="N825" s="34"/>
      <c r="O825" s="36"/>
      <c r="P825" s="36"/>
      <c r="Q825" s="11"/>
      <c r="R825" s="66" t="str">
        <f t="shared" si="73"/>
        <v/>
      </c>
      <c r="S825" s="69"/>
      <c r="T825" s="38"/>
      <c r="U825" s="11"/>
      <c r="V825" s="67" t="str">
        <f t="shared" si="74"/>
        <v/>
      </c>
      <c r="W825" s="17" t="str">
        <f t="shared" si="77"/>
        <v/>
      </c>
      <c r="X825" s="152" t="str">
        <f t="shared" si="75"/>
        <v/>
      </c>
    </row>
    <row r="826" spans="1:24" s="10" customFormat="1" ht="45.75" customHeight="1" thickBot="1" x14ac:dyDescent="0.25">
      <c r="A826" s="11" t="s">
        <v>9</v>
      </c>
      <c r="B826" s="1"/>
      <c r="C826" s="1"/>
      <c r="D826" s="188" t="str">
        <f t="shared" si="76"/>
        <v xml:space="preserve"> / </v>
      </c>
      <c r="E826" s="11" t="s">
        <v>9</v>
      </c>
      <c r="F826" s="78" t="s">
        <v>1372</v>
      </c>
      <c r="G826" s="72">
        <v>818</v>
      </c>
      <c r="H826" s="55"/>
      <c r="I826" s="70"/>
      <c r="J826" s="74"/>
      <c r="K826" s="86" t="str">
        <f t="shared" si="72"/>
        <v/>
      </c>
      <c r="L826" s="55"/>
      <c r="M826" s="55"/>
      <c r="N826" s="34"/>
      <c r="O826" s="36"/>
      <c r="P826" s="36"/>
      <c r="Q826" s="11"/>
      <c r="R826" s="66" t="str">
        <f t="shared" si="73"/>
        <v/>
      </c>
      <c r="S826" s="69"/>
      <c r="T826" s="38"/>
      <c r="U826" s="11"/>
      <c r="V826" s="67" t="str">
        <f t="shared" si="74"/>
        <v/>
      </c>
      <c r="W826" s="17" t="str">
        <f t="shared" si="77"/>
        <v/>
      </c>
      <c r="X826" s="152" t="str">
        <f t="shared" si="75"/>
        <v/>
      </c>
    </row>
    <row r="827" spans="1:24" s="10" customFormat="1" ht="45.75" customHeight="1" thickBot="1" x14ac:dyDescent="0.25">
      <c r="A827" s="11" t="s">
        <v>9</v>
      </c>
      <c r="B827" s="1"/>
      <c r="C827" s="1"/>
      <c r="D827" s="188" t="str">
        <f t="shared" si="76"/>
        <v xml:space="preserve"> / </v>
      </c>
      <c r="E827" s="11" t="s">
        <v>9</v>
      </c>
      <c r="F827" s="78" t="s">
        <v>1372</v>
      </c>
      <c r="G827" s="72">
        <v>819</v>
      </c>
      <c r="H827" s="55"/>
      <c r="I827" s="70"/>
      <c r="J827" s="74"/>
      <c r="K827" s="86" t="str">
        <f t="shared" si="72"/>
        <v/>
      </c>
      <c r="L827" s="55"/>
      <c r="M827" s="55"/>
      <c r="N827" s="34"/>
      <c r="O827" s="36"/>
      <c r="P827" s="36"/>
      <c r="Q827" s="11"/>
      <c r="R827" s="66" t="str">
        <f t="shared" si="73"/>
        <v/>
      </c>
      <c r="S827" s="69"/>
      <c r="T827" s="38"/>
      <c r="U827" s="11"/>
      <c r="V827" s="67" t="str">
        <f t="shared" si="74"/>
        <v/>
      </c>
      <c r="W827" s="17" t="str">
        <f t="shared" si="77"/>
        <v/>
      </c>
      <c r="X827" s="152" t="str">
        <f t="shared" si="75"/>
        <v/>
      </c>
    </row>
    <row r="828" spans="1:24" s="10" customFormat="1" ht="45.75" customHeight="1" thickBot="1" x14ac:dyDescent="0.25">
      <c r="A828" s="11" t="s">
        <v>9</v>
      </c>
      <c r="B828" s="1"/>
      <c r="C828" s="1"/>
      <c r="D828" s="188" t="str">
        <f t="shared" si="76"/>
        <v xml:space="preserve"> / </v>
      </c>
      <c r="E828" s="11" t="s">
        <v>9</v>
      </c>
      <c r="F828" s="78" t="s">
        <v>1372</v>
      </c>
      <c r="G828" s="72">
        <v>820</v>
      </c>
      <c r="H828" s="55"/>
      <c r="I828" s="70"/>
      <c r="J828" s="74"/>
      <c r="K828" s="86" t="str">
        <f t="shared" si="72"/>
        <v/>
      </c>
      <c r="L828" s="55"/>
      <c r="M828" s="55"/>
      <c r="N828" s="34"/>
      <c r="O828" s="36"/>
      <c r="P828" s="36"/>
      <c r="Q828" s="11"/>
      <c r="R828" s="66" t="str">
        <f t="shared" si="73"/>
        <v/>
      </c>
      <c r="S828" s="69"/>
      <c r="T828" s="38"/>
      <c r="U828" s="11"/>
      <c r="V828" s="67" t="str">
        <f t="shared" si="74"/>
        <v/>
      </c>
      <c r="W828" s="17" t="str">
        <f t="shared" si="77"/>
        <v/>
      </c>
      <c r="X828" s="152" t="str">
        <f t="shared" si="75"/>
        <v/>
      </c>
    </row>
    <row r="829" spans="1:24" s="10" customFormat="1" ht="45.75" customHeight="1" thickBot="1" x14ac:dyDescent="0.25">
      <c r="A829" s="11" t="s">
        <v>9</v>
      </c>
      <c r="B829" s="1"/>
      <c r="C829" s="1"/>
      <c r="D829" s="188" t="str">
        <f t="shared" si="76"/>
        <v xml:space="preserve"> / </v>
      </c>
      <c r="E829" s="11" t="s">
        <v>9</v>
      </c>
      <c r="F829" s="78" t="s">
        <v>1372</v>
      </c>
      <c r="G829" s="72">
        <v>821</v>
      </c>
      <c r="H829" s="55"/>
      <c r="I829" s="70"/>
      <c r="J829" s="74"/>
      <c r="K829" s="86" t="str">
        <f t="shared" si="72"/>
        <v/>
      </c>
      <c r="L829" s="55"/>
      <c r="M829" s="55"/>
      <c r="N829" s="34"/>
      <c r="O829" s="36"/>
      <c r="P829" s="36"/>
      <c r="Q829" s="11"/>
      <c r="R829" s="66" t="str">
        <f t="shared" si="73"/>
        <v/>
      </c>
      <c r="S829" s="69"/>
      <c r="T829" s="38"/>
      <c r="U829" s="11"/>
      <c r="V829" s="67" t="str">
        <f t="shared" si="74"/>
        <v/>
      </c>
      <c r="W829" s="17" t="str">
        <f t="shared" si="77"/>
        <v/>
      </c>
      <c r="X829" s="152" t="str">
        <f t="shared" si="75"/>
        <v/>
      </c>
    </row>
    <row r="830" spans="1:24" s="10" customFormat="1" ht="45.75" customHeight="1" thickBot="1" x14ac:dyDescent="0.25">
      <c r="A830" s="11" t="s">
        <v>9</v>
      </c>
      <c r="B830" s="1"/>
      <c r="C830" s="1"/>
      <c r="D830" s="188" t="str">
        <f t="shared" si="76"/>
        <v xml:space="preserve"> / </v>
      </c>
      <c r="E830" s="11" t="s">
        <v>9</v>
      </c>
      <c r="F830" s="78" t="s">
        <v>1372</v>
      </c>
      <c r="G830" s="72">
        <v>822</v>
      </c>
      <c r="H830" s="55"/>
      <c r="I830" s="70"/>
      <c r="J830" s="74"/>
      <c r="K830" s="86" t="str">
        <f t="shared" si="72"/>
        <v/>
      </c>
      <c r="L830" s="55"/>
      <c r="M830" s="55"/>
      <c r="N830" s="34"/>
      <c r="O830" s="36"/>
      <c r="P830" s="36"/>
      <c r="Q830" s="11"/>
      <c r="R830" s="66" t="str">
        <f t="shared" si="73"/>
        <v/>
      </c>
      <c r="S830" s="69"/>
      <c r="T830" s="38"/>
      <c r="U830" s="11"/>
      <c r="V830" s="67" t="str">
        <f t="shared" si="74"/>
        <v/>
      </c>
      <c r="W830" s="17" t="str">
        <f t="shared" si="77"/>
        <v/>
      </c>
      <c r="X830" s="152" t="str">
        <f t="shared" si="75"/>
        <v/>
      </c>
    </row>
    <row r="831" spans="1:24" s="10" customFormat="1" ht="45.75" customHeight="1" thickBot="1" x14ac:dyDescent="0.25">
      <c r="A831" s="11" t="s">
        <v>9</v>
      </c>
      <c r="B831" s="1"/>
      <c r="C831" s="1"/>
      <c r="D831" s="188" t="str">
        <f t="shared" si="76"/>
        <v xml:space="preserve"> / </v>
      </c>
      <c r="E831" s="11" t="s">
        <v>9</v>
      </c>
      <c r="F831" s="78" t="s">
        <v>1372</v>
      </c>
      <c r="G831" s="72">
        <v>823</v>
      </c>
      <c r="H831" s="55"/>
      <c r="I831" s="70"/>
      <c r="J831" s="74"/>
      <c r="K831" s="86" t="str">
        <f t="shared" si="72"/>
        <v/>
      </c>
      <c r="L831" s="55"/>
      <c r="M831" s="55"/>
      <c r="N831" s="34"/>
      <c r="O831" s="36"/>
      <c r="P831" s="36"/>
      <c r="Q831" s="11"/>
      <c r="R831" s="66" t="str">
        <f t="shared" si="73"/>
        <v/>
      </c>
      <c r="S831" s="69"/>
      <c r="T831" s="38"/>
      <c r="U831" s="11"/>
      <c r="V831" s="67" t="str">
        <f t="shared" si="74"/>
        <v/>
      </c>
      <c r="W831" s="17" t="str">
        <f t="shared" si="77"/>
        <v/>
      </c>
      <c r="X831" s="152" t="str">
        <f t="shared" si="75"/>
        <v/>
      </c>
    </row>
    <row r="832" spans="1:24" s="10" customFormat="1" ht="45.75" customHeight="1" thickBot="1" x14ac:dyDescent="0.25">
      <c r="A832" s="11" t="s">
        <v>9</v>
      </c>
      <c r="B832" s="1"/>
      <c r="C832" s="1"/>
      <c r="D832" s="188" t="str">
        <f t="shared" si="76"/>
        <v xml:space="preserve"> / </v>
      </c>
      <c r="E832" s="11" t="s">
        <v>9</v>
      </c>
      <c r="F832" s="78" t="s">
        <v>1372</v>
      </c>
      <c r="G832" s="72">
        <v>824</v>
      </c>
      <c r="H832" s="55"/>
      <c r="I832" s="70"/>
      <c r="J832" s="74"/>
      <c r="K832" s="86" t="str">
        <f t="shared" si="72"/>
        <v/>
      </c>
      <c r="L832" s="55"/>
      <c r="M832" s="55"/>
      <c r="N832" s="34"/>
      <c r="O832" s="36"/>
      <c r="P832" s="36"/>
      <c r="Q832" s="11"/>
      <c r="R832" s="66" t="str">
        <f t="shared" si="73"/>
        <v/>
      </c>
      <c r="S832" s="69"/>
      <c r="T832" s="38"/>
      <c r="U832" s="11"/>
      <c r="V832" s="67" t="str">
        <f t="shared" si="74"/>
        <v/>
      </c>
      <c r="W832" s="17" t="str">
        <f t="shared" si="77"/>
        <v/>
      </c>
      <c r="X832" s="152" t="str">
        <f t="shared" si="75"/>
        <v/>
      </c>
    </row>
    <row r="833" spans="1:24" s="10" customFormat="1" ht="45.75" customHeight="1" thickBot="1" x14ac:dyDescent="0.25">
      <c r="A833" s="11" t="s">
        <v>9</v>
      </c>
      <c r="B833" s="1"/>
      <c r="C833" s="1"/>
      <c r="D833" s="188" t="str">
        <f t="shared" si="76"/>
        <v xml:space="preserve"> / </v>
      </c>
      <c r="E833" s="11" t="s">
        <v>9</v>
      </c>
      <c r="F833" s="78" t="s">
        <v>1372</v>
      </c>
      <c r="G833" s="72">
        <v>825</v>
      </c>
      <c r="H833" s="55"/>
      <c r="I833" s="70"/>
      <c r="J833" s="74"/>
      <c r="K833" s="86" t="str">
        <f t="shared" si="72"/>
        <v/>
      </c>
      <c r="L833" s="55"/>
      <c r="M833" s="55"/>
      <c r="N833" s="34"/>
      <c r="O833" s="36"/>
      <c r="P833" s="36"/>
      <c r="Q833" s="11"/>
      <c r="R833" s="66" t="str">
        <f t="shared" si="73"/>
        <v/>
      </c>
      <c r="S833" s="69"/>
      <c r="T833" s="38"/>
      <c r="U833" s="11"/>
      <c r="V833" s="67" t="str">
        <f t="shared" si="74"/>
        <v/>
      </c>
      <c r="W833" s="17" t="str">
        <f t="shared" si="77"/>
        <v/>
      </c>
      <c r="X833" s="152" t="str">
        <f t="shared" si="75"/>
        <v/>
      </c>
    </row>
    <row r="834" spans="1:24" s="10" customFormat="1" ht="45.75" customHeight="1" thickBot="1" x14ac:dyDescent="0.25">
      <c r="A834" s="11" t="s">
        <v>9</v>
      </c>
      <c r="B834" s="1"/>
      <c r="C834" s="1"/>
      <c r="D834" s="188" t="str">
        <f t="shared" si="76"/>
        <v xml:space="preserve"> / </v>
      </c>
      <c r="E834" s="11" t="s">
        <v>9</v>
      </c>
      <c r="F834" s="78" t="s">
        <v>1372</v>
      </c>
      <c r="G834" s="72">
        <v>826</v>
      </c>
      <c r="H834" s="55"/>
      <c r="I834" s="70"/>
      <c r="J834" s="74"/>
      <c r="K834" s="86" t="str">
        <f t="shared" si="72"/>
        <v/>
      </c>
      <c r="L834" s="55"/>
      <c r="M834" s="55"/>
      <c r="N834" s="34"/>
      <c r="O834" s="36"/>
      <c r="P834" s="36"/>
      <c r="Q834" s="11"/>
      <c r="R834" s="66" t="str">
        <f t="shared" si="73"/>
        <v/>
      </c>
      <c r="S834" s="69"/>
      <c r="T834" s="38"/>
      <c r="U834" s="11"/>
      <c r="V834" s="67" t="str">
        <f t="shared" si="74"/>
        <v/>
      </c>
      <c r="W834" s="17" t="str">
        <f t="shared" si="77"/>
        <v/>
      </c>
      <c r="X834" s="152" t="str">
        <f t="shared" si="75"/>
        <v/>
      </c>
    </row>
    <row r="835" spans="1:24" s="10" customFormat="1" ht="45.75" customHeight="1" thickBot="1" x14ac:dyDescent="0.25">
      <c r="A835" s="11" t="s">
        <v>9</v>
      </c>
      <c r="B835" s="1"/>
      <c r="C835" s="1"/>
      <c r="D835" s="188" t="str">
        <f t="shared" si="76"/>
        <v xml:space="preserve"> / </v>
      </c>
      <c r="E835" s="11" t="s">
        <v>9</v>
      </c>
      <c r="F835" s="78" t="s">
        <v>1372</v>
      </c>
      <c r="G835" s="72">
        <v>827</v>
      </c>
      <c r="H835" s="55"/>
      <c r="I835" s="70"/>
      <c r="J835" s="74"/>
      <c r="K835" s="86" t="str">
        <f t="shared" si="72"/>
        <v/>
      </c>
      <c r="L835" s="55"/>
      <c r="M835" s="55"/>
      <c r="N835" s="34"/>
      <c r="O835" s="36"/>
      <c r="P835" s="36"/>
      <c r="Q835" s="11"/>
      <c r="R835" s="66" t="str">
        <f t="shared" si="73"/>
        <v/>
      </c>
      <c r="S835" s="69"/>
      <c r="T835" s="38"/>
      <c r="U835" s="11"/>
      <c r="V835" s="67" t="str">
        <f t="shared" si="74"/>
        <v/>
      </c>
      <c r="W835" s="17" t="str">
        <f t="shared" si="77"/>
        <v/>
      </c>
      <c r="X835" s="152" t="str">
        <f t="shared" si="75"/>
        <v/>
      </c>
    </row>
    <row r="836" spans="1:24" s="10" customFormat="1" ht="45.75" customHeight="1" thickBot="1" x14ac:dyDescent="0.25">
      <c r="A836" s="11" t="s">
        <v>9</v>
      </c>
      <c r="B836" s="1"/>
      <c r="C836" s="1"/>
      <c r="D836" s="188" t="str">
        <f t="shared" si="76"/>
        <v xml:space="preserve"> / </v>
      </c>
      <c r="E836" s="11" t="s">
        <v>9</v>
      </c>
      <c r="F836" s="78" t="s">
        <v>1372</v>
      </c>
      <c r="G836" s="72">
        <v>828</v>
      </c>
      <c r="H836" s="55"/>
      <c r="I836" s="70"/>
      <c r="J836" s="74"/>
      <c r="K836" s="86" t="str">
        <f t="shared" si="72"/>
        <v/>
      </c>
      <c r="L836" s="55"/>
      <c r="M836" s="55"/>
      <c r="N836" s="34"/>
      <c r="O836" s="36"/>
      <c r="P836" s="36"/>
      <c r="Q836" s="11"/>
      <c r="R836" s="66" t="str">
        <f t="shared" si="73"/>
        <v/>
      </c>
      <c r="S836" s="69"/>
      <c r="T836" s="38"/>
      <c r="U836" s="11"/>
      <c r="V836" s="67" t="str">
        <f t="shared" si="74"/>
        <v/>
      </c>
      <c r="W836" s="17" t="str">
        <f t="shared" si="77"/>
        <v/>
      </c>
      <c r="X836" s="152" t="str">
        <f t="shared" si="75"/>
        <v/>
      </c>
    </row>
    <row r="837" spans="1:24" s="10" customFormat="1" ht="45.75" customHeight="1" thickBot="1" x14ac:dyDescent="0.25">
      <c r="A837" s="11" t="s">
        <v>9</v>
      </c>
      <c r="B837" s="1"/>
      <c r="C837" s="1"/>
      <c r="D837" s="188" t="str">
        <f t="shared" si="76"/>
        <v xml:space="preserve"> / </v>
      </c>
      <c r="E837" s="11" t="s">
        <v>9</v>
      </c>
      <c r="F837" s="78" t="s">
        <v>1372</v>
      </c>
      <c r="G837" s="72">
        <v>829</v>
      </c>
      <c r="H837" s="55"/>
      <c r="I837" s="70"/>
      <c r="J837" s="74"/>
      <c r="K837" s="86" t="str">
        <f t="shared" si="72"/>
        <v/>
      </c>
      <c r="L837" s="55"/>
      <c r="M837" s="55"/>
      <c r="N837" s="34"/>
      <c r="O837" s="36"/>
      <c r="P837" s="36"/>
      <c r="Q837" s="11"/>
      <c r="R837" s="66" t="str">
        <f t="shared" si="73"/>
        <v/>
      </c>
      <c r="S837" s="69"/>
      <c r="T837" s="38"/>
      <c r="U837" s="11"/>
      <c r="V837" s="67" t="str">
        <f t="shared" si="74"/>
        <v/>
      </c>
      <c r="W837" s="17" t="str">
        <f t="shared" si="77"/>
        <v/>
      </c>
      <c r="X837" s="152" t="str">
        <f t="shared" si="75"/>
        <v/>
      </c>
    </row>
    <row r="838" spans="1:24" s="10" customFormat="1" ht="45.75" customHeight="1" thickBot="1" x14ac:dyDescent="0.25">
      <c r="A838" s="11" t="s">
        <v>9</v>
      </c>
      <c r="B838" s="1"/>
      <c r="C838" s="1"/>
      <c r="D838" s="188" t="str">
        <f t="shared" si="76"/>
        <v xml:space="preserve"> / </v>
      </c>
      <c r="E838" s="11" t="s">
        <v>9</v>
      </c>
      <c r="F838" s="78" t="s">
        <v>1372</v>
      </c>
      <c r="G838" s="72">
        <v>830</v>
      </c>
      <c r="H838" s="55"/>
      <c r="I838" s="70"/>
      <c r="J838" s="74"/>
      <c r="K838" s="86" t="str">
        <f t="shared" si="72"/>
        <v/>
      </c>
      <c r="L838" s="55"/>
      <c r="M838" s="55"/>
      <c r="N838" s="34"/>
      <c r="O838" s="36"/>
      <c r="P838" s="36"/>
      <c r="Q838" s="11"/>
      <c r="R838" s="66" t="str">
        <f t="shared" si="73"/>
        <v/>
      </c>
      <c r="S838" s="69"/>
      <c r="T838" s="38"/>
      <c r="U838" s="11"/>
      <c r="V838" s="67" t="str">
        <f t="shared" si="74"/>
        <v/>
      </c>
      <c r="W838" s="17" t="str">
        <f t="shared" si="77"/>
        <v/>
      </c>
      <c r="X838" s="152" t="str">
        <f t="shared" si="75"/>
        <v/>
      </c>
    </row>
    <row r="839" spans="1:24" s="10" customFormat="1" ht="45.75" customHeight="1" thickBot="1" x14ac:dyDescent="0.25">
      <c r="A839" s="11" t="s">
        <v>9</v>
      </c>
      <c r="B839" s="1"/>
      <c r="C839" s="1"/>
      <c r="D839" s="188" t="str">
        <f t="shared" si="76"/>
        <v xml:space="preserve"> / </v>
      </c>
      <c r="E839" s="11" t="s">
        <v>9</v>
      </c>
      <c r="F839" s="78" t="s">
        <v>1372</v>
      </c>
      <c r="G839" s="72">
        <v>831</v>
      </c>
      <c r="H839" s="55"/>
      <c r="I839" s="70"/>
      <c r="J839" s="74"/>
      <c r="K839" s="86" t="str">
        <f t="shared" si="72"/>
        <v/>
      </c>
      <c r="L839" s="55"/>
      <c r="M839" s="55"/>
      <c r="N839" s="34"/>
      <c r="O839" s="36"/>
      <c r="P839" s="36"/>
      <c r="Q839" s="11"/>
      <c r="R839" s="66" t="str">
        <f t="shared" si="73"/>
        <v/>
      </c>
      <c r="S839" s="69"/>
      <c r="T839" s="38"/>
      <c r="U839" s="11"/>
      <c r="V839" s="67" t="str">
        <f t="shared" si="74"/>
        <v/>
      </c>
      <c r="W839" s="17" t="str">
        <f t="shared" si="77"/>
        <v/>
      </c>
      <c r="X839" s="152" t="str">
        <f t="shared" si="75"/>
        <v/>
      </c>
    </row>
    <row r="840" spans="1:24" s="10" customFormat="1" ht="45.75" customHeight="1" thickBot="1" x14ac:dyDescent="0.25">
      <c r="A840" s="11" t="s">
        <v>9</v>
      </c>
      <c r="B840" s="1"/>
      <c r="C840" s="1"/>
      <c r="D840" s="188" t="str">
        <f t="shared" si="76"/>
        <v xml:space="preserve"> / </v>
      </c>
      <c r="E840" s="11" t="s">
        <v>9</v>
      </c>
      <c r="F840" s="78" t="s">
        <v>1372</v>
      </c>
      <c r="G840" s="72">
        <v>832</v>
      </c>
      <c r="H840" s="55"/>
      <c r="I840" s="70"/>
      <c r="J840" s="74"/>
      <c r="K840" s="86" t="str">
        <f t="shared" si="72"/>
        <v/>
      </c>
      <c r="L840" s="55"/>
      <c r="M840" s="55"/>
      <c r="N840" s="34"/>
      <c r="O840" s="36"/>
      <c r="P840" s="36"/>
      <c r="Q840" s="11"/>
      <c r="R840" s="66" t="str">
        <f t="shared" si="73"/>
        <v/>
      </c>
      <c r="S840" s="69"/>
      <c r="T840" s="38"/>
      <c r="U840" s="11"/>
      <c r="V840" s="67" t="str">
        <f t="shared" si="74"/>
        <v/>
      </c>
      <c r="W840" s="17" t="str">
        <f t="shared" si="77"/>
        <v/>
      </c>
      <c r="X840" s="152" t="str">
        <f t="shared" si="75"/>
        <v/>
      </c>
    </row>
    <row r="841" spans="1:24" s="10" customFormat="1" ht="45.75" customHeight="1" thickBot="1" x14ac:dyDescent="0.25">
      <c r="A841" s="11" t="s">
        <v>9</v>
      </c>
      <c r="B841" s="1"/>
      <c r="C841" s="1"/>
      <c r="D841" s="188" t="str">
        <f t="shared" si="76"/>
        <v xml:space="preserve"> / </v>
      </c>
      <c r="E841" s="11" t="s">
        <v>9</v>
      </c>
      <c r="F841" s="78" t="s">
        <v>1372</v>
      </c>
      <c r="G841" s="72">
        <v>833</v>
      </c>
      <c r="H841" s="55"/>
      <c r="I841" s="70"/>
      <c r="J841" s="74"/>
      <c r="K841" s="86" t="str">
        <f t="shared" ref="K841:K904" si="78">IF($J$6="© DQS GmbH 2023",IF($J841="","",VLOOKUP($J841,BDKSTAB,3,FALSE))&amp;IF($J841="","",", Berufsgattung = "&amp;IF($J841="","",VLOOKUP($J841,BDKSTAB,2,FALSE))),"Copyright verletzt")</f>
        <v/>
      </c>
      <c r="L841" s="55"/>
      <c r="M841" s="55"/>
      <c r="N841" s="34"/>
      <c r="O841" s="36"/>
      <c r="P841" s="36"/>
      <c r="Q841" s="11"/>
      <c r="R841" s="66" t="str">
        <f t="shared" ref="R841:R904" si="79">IF(O841=0,"",O841*S841)</f>
        <v/>
      </c>
      <c r="S841" s="69"/>
      <c r="T841" s="38"/>
      <c r="U841" s="11"/>
      <c r="V841" s="67" t="str">
        <f t="shared" ref="V841:V904" si="80">IF($J841="","",VLOOKUP($J841,BDKSTAB,4,FALSE))</f>
        <v/>
      </c>
      <c r="W841" s="17" t="str">
        <f t="shared" si="77"/>
        <v/>
      </c>
      <c r="X841" s="152" t="str">
        <f t="shared" ref="X841:X904" si="81">IF($J841="","",VLOOKUP($J841,BDKSTAB,7,FALSE))</f>
        <v/>
      </c>
    </row>
    <row r="842" spans="1:24" s="10" customFormat="1" ht="45.75" customHeight="1" thickBot="1" x14ac:dyDescent="0.25">
      <c r="A842" s="11" t="s">
        <v>9</v>
      </c>
      <c r="B842" s="1"/>
      <c r="C842" s="1"/>
      <c r="D842" s="188" t="str">
        <f t="shared" ref="D842:D905" si="82">B842&amp;" / "&amp;C842</f>
        <v xml:space="preserve"> / </v>
      </c>
      <c r="E842" s="11" t="s">
        <v>9</v>
      </c>
      <c r="F842" s="78" t="s">
        <v>1372</v>
      </c>
      <c r="G842" s="72">
        <v>834</v>
      </c>
      <c r="H842" s="55"/>
      <c r="I842" s="70"/>
      <c r="J842" s="74"/>
      <c r="K842" s="86" t="str">
        <f t="shared" si="78"/>
        <v/>
      </c>
      <c r="L842" s="55"/>
      <c r="M842" s="55"/>
      <c r="N842" s="34"/>
      <c r="O842" s="36"/>
      <c r="P842" s="36"/>
      <c r="Q842" s="11"/>
      <c r="R842" s="66" t="str">
        <f t="shared" si="79"/>
        <v/>
      </c>
      <c r="S842" s="69"/>
      <c r="T842" s="38"/>
      <c r="U842" s="11"/>
      <c r="V842" s="67" t="str">
        <f t="shared" si="80"/>
        <v/>
      </c>
      <c r="W842" s="17" t="str">
        <f t="shared" ref="W842:W905" si="83">IF(V842="","",IF(IF(X842="S",(V842),(V842*1.25))&lt;S842,"Überschreitung = Typ2",IF(IF(X842="S",(V842),(V842*1.25))&gt;R842,"OK!, Bitte Typ 1 entragen!","OK!, Bitte Typ 1 entragen!")))</f>
        <v/>
      </c>
      <c r="X842" s="152" t="str">
        <f t="shared" si="81"/>
        <v/>
      </c>
    </row>
    <row r="843" spans="1:24" s="10" customFormat="1" ht="45.75" customHeight="1" thickBot="1" x14ac:dyDescent="0.25">
      <c r="A843" s="11" t="s">
        <v>9</v>
      </c>
      <c r="B843" s="1"/>
      <c r="C843" s="1"/>
      <c r="D843" s="188" t="str">
        <f t="shared" si="82"/>
        <v xml:space="preserve"> / </v>
      </c>
      <c r="E843" s="11" t="s">
        <v>9</v>
      </c>
      <c r="F843" s="78" t="s">
        <v>1372</v>
      </c>
      <c r="G843" s="72">
        <v>835</v>
      </c>
      <c r="H843" s="55"/>
      <c r="I843" s="70"/>
      <c r="J843" s="74"/>
      <c r="K843" s="86" t="str">
        <f t="shared" si="78"/>
        <v/>
      </c>
      <c r="L843" s="55"/>
      <c r="M843" s="55"/>
      <c r="N843" s="34"/>
      <c r="O843" s="36"/>
      <c r="P843" s="36"/>
      <c r="Q843" s="11"/>
      <c r="R843" s="66" t="str">
        <f t="shared" si="79"/>
        <v/>
      </c>
      <c r="S843" s="69"/>
      <c r="T843" s="38"/>
      <c r="U843" s="11"/>
      <c r="V843" s="67" t="str">
        <f t="shared" si="80"/>
        <v/>
      </c>
      <c r="W843" s="17" t="str">
        <f t="shared" si="83"/>
        <v/>
      </c>
      <c r="X843" s="152" t="str">
        <f t="shared" si="81"/>
        <v/>
      </c>
    </row>
    <row r="844" spans="1:24" s="10" customFormat="1" ht="45.75" customHeight="1" thickBot="1" x14ac:dyDescent="0.25">
      <c r="A844" s="11" t="s">
        <v>9</v>
      </c>
      <c r="B844" s="1"/>
      <c r="C844" s="1"/>
      <c r="D844" s="188" t="str">
        <f t="shared" si="82"/>
        <v xml:space="preserve"> / </v>
      </c>
      <c r="E844" s="11" t="s">
        <v>9</v>
      </c>
      <c r="F844" s="78" t="s">
        <v>1372</v>
      </c>
      <c r="G844" s="72">
        <v>836</v>
      </c>
      <c r="H844" s="55"/>
      <c r="I844" s="70"/>
      <c r="J844" s="74"/>
      <c r="K844" s="86" t="str">
        <f t="shared" si="78"/>
        <v/>
      </c>
      <c r="L844" s="55"/>
      <c r="M844" s="55"/>
      <c r="N844" s="34"/>
      <c r="O844" s="36"/>
      <c r="P844" s="36"/>
      <c r="Q844" s="11"/>
      <c r="R844" s="66" t="str">
        <f t="shared" si="79"/>
        <v/>
      </c>
      <c r="S844" s="69"/>
      <c r="T844" s="38"/>
      <c r="U844" s="11"/>
      <c r="V844" s="67" t="str">
        <f t="shared" si="80"/>
        <v/>
      </c>
      <c r="W844" s="17" t="str">
        <f t="shared" si="83"/>
        <v/>
      </c>
      <c r="X844" s="152" t="str">
        <f t="shared" si="81"/>
        <v/>
      </c>
    </row>
    <row r="845" spans="1:24" s="10" customFormat="1" ht="45.75" customHeight="1" thickBot="1" x14ac:dyDescent="0.25">
      <c r="A845" s="11" t="s">
        <v>9</v>
      </c>
      <c r="B845" s="1"/>
      <c r="C845" s="1"/>
      <c r="D845" s="188" t="str">
        <f t="shared" si="82"/>
        <v xml:space="preserve"> / </v>
      </c>
      <c r="E845" s="11" t="s">
        <v>9</v>
      </c>
      <c r="F845" s="78" t="s">
        <v>1372</v>
      </c>
      <c r="G845" s="72">
        <v>837</v>
      </c>
      <c r="H845" s="55"/>
      <c r="I845" s="70"/>
      <c r="J845" s="74"/>
      <c r="K845" s="86" t="str">
        <f t="shared" si="78"/>
        <v/>
      </c>
      <c r="L845" s="55"/>
      <c r="M845" s="55"/>
      <c r="N845" s="34"/>
      <c r="O845" s="36"/>
      <c r="P845" s="36"/>
      <c r="Q845" s="11"/>
      <c r="R845" s="66" t="str">
        <f t="shared" si="79"/>
        <v/>
      </c>
      <c r="S845" s="69"/>
      <c r="T845" s="38"/>
      <c r="U845" s="11"/>
      <c r="V845" s="67" t="str">
        <f t="shared" si="80"/>
        <v/>
      </c>
      <c r="W845" s="17" t="str">
        <f t="shared" si="83"/>
        <v/>
      </c>
      <c r="X845" s="152" t="str">
        <f t="shared" si="81"/>
        <v/>
      </c>
    </row>
    <row r="846" spans="1:24" s="10" customFormat="1" ht="45.75" customHeight="1" thickBot="1" x14ac:dyDescent="0.25">
      <c r="A846" s="11" t="s">
        <v>9</v>
      </c>
      <c r="B846" s="1"/>
      <c r="C846" s="1"/>
      <c r="D846" s="188" t="str">
        <f t="shared" si="82"/>
        <v xml:space="preserve"> / </v>
      </c>
      <c r="E846" s="11" t="s">
        <v>9</v>
      </c>
      <c r="F846" s="78" t="s">
        <v>1372</v>
      </c>
      <c r="G846" s="72">
        <v>838</v>
      </c>
      <c r="H846" s="55"/>
      <c r="I846" s="70"/>
      <c r="J846" s="74"/>
      <c r="K846" s="86" t="str">
        <f t="shared" si="78"/>
        <v/>
      </c>
      <c r="L846" s="55"/>
      <c r="M846" s="55"/>
      <c r="N846" s="34"/>
      <c r="O846" s="36"/>
      <c r="P846" s="36"/>
      <c r="Q846" s="11"/>
      <c r="R846" s="66" t="str">
        <f t="shared" si="79"/>
        <v/>
      </c>
      <c r="S846" s="69"/>
      <c r="T846" s="38"/>
      <c r="U846" s="11"/>
      <c r="V846" s="67" t="str">
        <f t="shared" si="80"/>
        <v/>
      </c>
      <c r="W846" s="17" t="str">
        <f t="shared" si="83"/>
        <v/>
      </c>
      <c r="X846" s="152" t="str">
        <f t="shared" si="81"/>
        <v/>
      </c>
    </row>
    <row r="847" spans="1:24" s="10" customFormat="1" ht="45.75" customHeight="1" thickBot="1" x14ac:dyDescent="0.25">
      <c r="A847" s="11" t="s">
        <v>9</v>
      </c>
      <c r="B847" s="1"/>
      <c r="C847" s="1"/>
      <c r="D847" s="188" t="str">
        <f t="shared" si="82"/>
        <v xml:space="preserve"> / </v>
      </c>
      <c r="E847" s="11" t="s">
        <v>9</v>
      </c>
      <c r="F847" s="78" t="s">
        <v>1372</v>
      </c>
      <c r="G847" s="72">
        <v>839</v>
      </c>
      <c r="H847" s="55"/>
      <c r="I847" s="70"/>
      <c r="J847" s="74"/>
      <c r="K847" s="86" t="str">
        <f t="shared" si="78"/>
        <v/>
      </c>
      <c r="L847" s="55"/>
      <c r="M847" s="55"/>
      <c r="N847" s="34"/>
      <c r="O847" s="36"/>
      <c r="P847" s="36"/>
      <c r="Q847" s="11"/>
      <c r="R847" s="66" t="str">
        <f t="shared" si="79"/>
        <v/>
      </c>
      <c r="S847" s="69"/>
      <c r="T847" s="38"/>
      <c r="U847" s="11"/>
      <c r="V847" s="67" t="str">
        <f t="shared" si="80"/>
        <v/>
      </c>
      <c r="W847" s="17" t="str">
        <f t="shared" si="83"/>
        <v/>
      </c>
      <c r="X847" s="152" t="str">
        <f t="shared" si="81"/>
        <v/>
      </c>
    </row>
    <row r="848" spans="1:24" s="10" customFormat="1" ht="45.75" customHeight="1" thickBot="1" x14ac:dyDescent="0.25">
      <c r="A848" s="11" t="s">
        <v>9</v>
      </c>
      <c r="B848" s="1"/>
      <c r="C848" s="1"/>
      <c r="D848" s="188" t="str">
        <f t="shared" si="82"/>
        <v xml:space="preserve"> / </v>
      </c>
      <c r="E848" s="11" t="s">
        <v>9</v>
      </c>
      <c r="F848" s="78" t="s">
        <v>1372</v>
      </c>
      <c r="G848" s="72">
        <v>840</v>
      </c>
      <c r="H848" s="55"/>
      <c r="I848" s="70"/>
      <c r="J848" s="74"/>
      <c r="K848" s="86" t="str">
        <f t="shared" si="78"/>
        <v/>
      </c>
      <c r="L848" s="55"/>
      <c r="M848" s="55"/>
      <c r="N848" s="34"/>
      <c r="O848" s="36"/>
      <c r="P848" s="36"/>
      <c r="Q848" s="11"/>
      <c r="R848" s="66" t="str">
        <f t="shared" si="79"/>
        <v/>
      </c>
      <c r="S848" s="69"/>
      <c r="T848" s="38"/>
      <c r="U848" s="11"/>
      <c r="V848" s="67" t="str">
        <f t="shared" si="80"/>
        <v/>
      </c>
      <c r="W848" s="17" t="str">
        <f t="shared" si="83"/>
        <v/>
      </c>
      <c r="X848" s="152" t="str">
        <f t="shared" si="81"/>
        <v/>
      </c>
    </row>
    <row r="849" spans="1:24" s="10" customFormat="1" ht="45.75" customHeight="1" thickBot="1" x14ac:dyDescent="0.25">
      <c r="A849" s="11" t="s">
        <v>9</v>
      </c>
      <c r="B849" s="1"/>
      <c r="C849" s="1"/>
      <c r="D849" s="188" t="str">
        <f t="shared" si="82"/>
        <v xml:space="preserve"> / </v>
      </c>
      <c r="E849" s="11" t="s">
        <v>9</v>
      </c>
      <c r="F849" s="78" t="s">
        <v>1372</v>
      </c>
      <c r="G849" s="72">
        <v>841</v>
      </c>
      <c r="H849" s="55"/>
      <c r="I849" s="70"/>
      <c r="J849" s="74"/>
      <c r="K849" s="86" t="str">
        <f t="shared" si="78"/>
        <v/>
      </c>
      <c r="L849" s="55"/>
      <c r="M849" s="55"/>
      <c r="N849" s="34"/>
      <c r="O849" s="36"/>
      <c r="P849" s="36"/>
      <c r="Q849" s="11"/>
      <c r="R849" s="66" t="str">
        <f t="shared" si="79"/>
        <v/>
      </c>
      <c r="S849" s="69"/>
      <c r="T849" s="38"/>
      <c r="U849" s="11"/>
      <c r="V849" s="67" t="str">
        <f t="shared" si="80"/>
        <v/>
      </c>
      <c r="W849" s="17" t="str">
        <f t="shared" si="83"/>
        <v/>
      </c>
      <c r="X849" s="152" t="str">
        <f t="shared" si="81"/>
        <v/>
      </c>
    </row>
    <row r="850" spans="1:24" s="10" customFormat="1" ht="45.75" customHeight="1" thickBot="1" x14ac:dyDescent="0.25">
      <c r="A850" s="11" t="s">
        <v>9</v>
      </c>
      <c r="B850" s="1"/>
      <c r="C850" s="1"/>
      <c r="D850" s="188" t="str">
        <f t="shared" si="82"/>
        <v xml:space="preserve"> / </v>
      </c>
      <c r="E850" s="11" t="s">
        <v>9</v>
      </c>
      <c r="F850" s="78" t="s">
        <v>1372</v>
      </c>
      <c r="G850" s="72">
        <v>842</v>
      </c>
      <c r="H850" s="55"/>
      <c r="I850" s="70"/>
      <c r="J850" s="74"/>
      <c r="K850" s="86" t="str">
        <f t="shared" si="78"/>
        <v/>
      </c>
      <c r="L850" s="55"/>
      <c r="M850" s="55"/>
      <c r="N850" s="34"/>
      <c r="O850" s="36"/>
      <c r="P850" s="36"/>
      <c r="Q850" s="11"/>
      <c r="R850" s="66" t="str">
        <f t="shared" si="79"/>
        <v/>
      </c>
      <c r="S850" s="69"/>
      <c r="T850" s="38"/>
      <c r="U850" s="11"/>
      <c r="V850" s="67" t="str">
        <f t="shared" si="80"/>
        <v/>
      </c>
      <c r="W850" s="17" t="str">
        <f t="shared" si="83"/>
        <v/>
      </c>
      <c r="X850" s="152" t="str">
        <f t="shared" si="81"/>
        <v/>
      </c>
    </row>
    <row r="851" spans="1:24" s="10" customFormat="1" ht="45.75" customHeight="1" thickBot="1" x14ac:dyDescent="0.25">
      <c r="A851" s="11" t="s">
        <v>9</v>
      </c>
      <c r="B851" s="1"/>
      <c r="C851" s="1"/>
      <c r="D851" s="188" t="str">
        <f t="shared" si="82"/>
        <v xml:space="preserve"> / </v>
      </c>
      <c r="E851" s="11" t="s">
        <v>9</v>
      </c>
      <c r="F851" s="78" t="s">
        <v>1372</v>
      </c>
      <c r="G851" s="72">
        <v>843</v>
      </c>
      <c r="H851" s="55"/>
      <c r="I851" s="70"/>
      <c r="J851" s="74"/>
      <c r="K851" s="86" t="str">
        <f t="shared" si="78"/>
        <v/>
      </c>
      <c r="L851" s="55"/>
      <c r="M851" s="55"/>
      <c r="N851" s="34"/>
      <c r="O851" s="36"/>
      <c r="P851" s="36"/>
      <c r="Q851" s="11"/>
      <c r="R851" s="66" t="str">
        <f t="shared" si="79"/>
        <v/>
      </c>
      <c r="S851" s="69"/>
      <c r="T851" s="38"/>
      <c r="U851" s="11"/>
      <c r="V851" s="67" t="str">
        <f t="shared" si="80"/>
        <v/>
      </c>
      <c r="W851" s="17" t="str">
        <f t="shared" si="83"/>
        <v/>
      </c>
      <c r="X851" s="152" t="str">
        <f t="shared" si="81"/>
        <v/>
      </c>
    </row>
    <row r="852" spans="1:24" s="10" customFormat="1" ht="45.75" customHeight="1" thickBot="1" x14ac:dyDescent="0.25">
      <c r="A852" s="11" t="s">
        <v>9</v>
      </c>
      <c r="B852" s="1"/>
      <c r="C852" s="1"/>
      <c r="D852" s="188" t="str">
        <f t="shared" si="82"/>
        <v xml:space="preserve"> / </v>
      </c>
      <c r="E852" s="11" t="s">
        <v>9</v>
      </c>
      <c r="F852" s="78" t="s">
        <v>1372</v>
      </c>
      <c r="G852" s="72">
        <v>844</v>
      </c>
      <c r="H852" s="55"/>
      <c r="I852" s="70"/>
      <c r="J852" s="74"/>
      <c r="K852" s="86" t="str">
        <f t="shared" si="78"/>
        <v/>
      </c>
      <c r="L852" s="55"/>
      <c r="M852" s="55"/>
      <c r="N852" s="34"/>
      <c r="O852" s="36"/>
      <c r="P852" s="36"/>
      <c r="Q852" s="11"/>
      <c r="R852" s="66" t="str">
        <f t="shared" si="79"/>
        <v/>
      </c>
      <c r="S852" s="69"/>
      <c r="T852" s="38"/>
      <c r="U852" s="11"/>
      <c r="V852" s="67" t="str">
        <f t="shared" si="80"/>
        <v/>
      </c>
      <c r="W852" s="17" t="str">
        <f t="shared" si="83"/>
        <v/>
      </c>
      <c r="X852" s="152" t="str">
        <f t="shared" si="81"/>
        <v/>
      </c>
    </row>
    <row r="853" spans="1:24" s="10" customFormat="1" ht="45.75" customHeight="1" thickBot="1" x14ac:dyDescent="0.25">
      <c r="A853" s="11" t="s">
        <v>9</v>
      </c>
      <c r="B853" s="1"/>
      <c r="C853" s="1"/>
      <c r="D853" s="188" t="str">
        <f t="shared" si="82"/>
        <v xml:space="preserve"> / </v>
      </c>
      <c r="E853" s="11" t="s">
        <v>9</v>
      </c>
      <c r="F853" s="78" t="s">
        <v>1372</v>
      </c>
      <c r="G853" s="72">
        <v>845</v>
      </c>
      <c r="H853" s="55"/>
      <c r="I853" s="70"/>
      <c r="J853" s="74"/>
      <c r="K853" s="86" t="str">
        <f t="shared" si="78"/>
        <v/>
      </c>
      <c r="L853" s="55"/>
      <c r="M853" s="55"/>
      <c r="N853" s="34"/>
      <c r="O853" s="36"/>
      <c r="P853" s="36"/>
      <c r="Q853" s="11"/>
      <c r="R853" s="66" t="str">
        <f t="shared" si="79"/>
        <v/>
      </c>
      <c r="S853" s="69"/>
      <c r="T853" s="38"/>
      <c r="U853" s="11"/>
      <c r="V853" s="67" t="str">
        <f t="shared" si="80"/>
        <v/>
      </c>
      <c r="W853" s="17" t="str">
        <f t="shared" si="83"/>
        <v/>
      </c>
      <c r="X853" s="152" t="str">
        <f t="shared" si="81"/>
        <v/>
      </c>
    </row>
    <row r="854" spans="1:24" s="10" customFormat="1" ht="45.75" customHeight="1" thickBot="1" x14ac:dyDescent="0.25">
      <c r="A854" s="11" t="s">
        <v>9</v>
      </c>
      <c r="B854" s="1"/>
      <c r="C854" s="1"/>
      <c r="D854" s="188" t="str">
        <f t="shared" si="82"/>
        <v xml:space="preserve"> / </v>
      </c>
      <c r="E854" s="11" t="s">
        <v>9</v>
      </c>
      <c r="F854" s="78" t="s">
        <v>1372</v>
      </c>
      <c r="G854" s="72">
        <v>846</v>
      </c>
      <c r="H854" s="55"/>
      <c r="I854" s="70"/>
      <c r="J854" s="74"/>
      <c r="K854" s="86" t="str">
        <f t="shared" si="78"/>
        <v/>
      </c>
      <c r="L854" s="55"/>
      <c r="M854" s="55"/>
      <c r="N854" s="34"/>
      <c r="O854" s="36"/>
      <c r="P854" s="36"/>
      <c r="Q854" s="11"/>
      <c r="R854" s="66" t="str">
        <f t="shared" si="79"/>
        <v/>
      </c>
      <c r="S854" s="69"/>
      <c r="T854" s="38"/>
      <c r="U854" s="11"/>
      <c r="V854" s="67" t="str">
        <f t="shared" si="80"/>
        <v/>
      </c>
      <c r="W854" s="17" t="str">
        <f t="shared" si="83"/>
        <v/>
      </c>
      <c r="X854" s="152" t="str">
        <f t="shared" si="81"/>
        <v/>
      </c>
    </row>
    <row r="855" spans="1:24" s="10" customFormat="1" ht="45.75" customHeight="1" thickBot="1" x14ac:dyDescent="0.25">
      <c r="A855" s="11" t="s">
        <v>9</v>
      </c>
      <c r="B855" s="1"/>
      <c r="C855" s="1"/>
      <c r="D855" s="188" t="str">
        <f t="shared" si="82"/>
        <v xml:space="preserve"> / </v>
      </c>
      <c r="E855" s="11" t="s">
        <v>9</v>
      </c>
      <c r="F855" s="78" t="s">
        <v>1372</v>
      </c>
      <c r="G855" s="72">
        <v>847</v>
      </c>
      <c r="H855" s="55"/>
      <c r="I855" s="70"/>
      <c r="J855" s="74"/>
      <c r="K855" s="86" t="str">
        <f t="shared" si="78"/>
        <v/>
      </c>
      <c r="L855" s="55"/>
      <c r="M855" s="55"/>
      <c r="N855" s="34"/>
      <c r="O855" s="36"/>
      <c r="P855" s="36"/>
      <c r="Q855" s="11"/>
      <c r="R855" s="66" t="str">
        <f t="shared" si="79"/>
        <v/>
      </c>
      <c r="S855" s="69"/>
      <c r="T855" s="38"/>
      <c r="U855" s="11"/>
      <c r="V855" s="67" t="str">
        <f t="shared" si="80"/>
        <v/>
      </c>
      <c r="W855" s="17" t="str">
        <f t="shared" si="83"/>
        <v/>
      </c>
      <c r="X855" s="152" t="str">
        <f t="shared" si="81"/>
        <v/>
      </c>
    </row>
    <row r="856" spans="1:24" s="10" customFormat="1" ht="45.75" customHeight="1" thickBot="1" x14ac:dyDescent="0.25">
      <c r="A856" s="11" t="s">
        <v>9</v>
      </c>
      <c r="B856" s="1"/>
      <c r="C856" s="1"/>
      <c r="D856" s="188" t="str">
        <f t="shared" si="82"/>
        <v xml:space="preserve"> / </v>
      </c>
      <c r="E856" s="11" t="s">
        <v>9</v>
      </c>
      <c r="F856" s="78" t="s">
        <v>1372</v>
      </c>
      <c r="G856" s="72">
        <v>848</v>
      </c>
      <c r="H856" s="55"/>
      <c r="I856" s="70"/>
      <c r="J856" s="74"/>
      <c r="K856" s="86" t="str">
        <f t="shared" si="78"/>
        <v/>
      </c>
      <c r="L856" s="55"/>
      <c r="M856" s="55"/>
      <c r="N856" s="34"/>
      <c r="O856" s="36"/>
      <c r="P856" s="36"/>
      <c r="Q856" s="11"/>
      <c r="R856" s="66" t="str">
        <f t="shared" si="79"/>
        <v/>
      </c>
      <c r="S856" s="69"/>
      <c r="T856" s="38"/>
      <c r="U856" s="11"/>
      <c r="V856" s="67" t="str">
        <f t="shared" si="80"/>
        <v/>
      </c>
      <c r="W856" s="17" t="str">
        <f t="shared" si="83"/>
        <v/>
      </c>
      <c r="X856" s="152" t="str">
        <f t="shared" si="81"/>
        <v/>
      </c>
    </row>
    <row r="857" spans="1:24" s="10" customFormat="1" ht="45.75" customHeight="1" thickBot="1" x14ac:dyDescent="0.25">
      <c r="A857" s="11" t="s">
        <v>9</v>
      </c>
      <c r="B857" s="1"/>
      <c r="C857" s="1"/>
      <c r="D857" s="188" t="str">
        <f t="shared" si="82"/>
        <v xml:space="preserve"> / </v>
      </c>
      <c r="E857" s="11" t="s">
        <v>9</v>
      </c>
      <c r="F857" s="78" t="s">
        <v>1372</v>
      </c>
      <c r="G857" s="72">
        <v>849</v>
      </c>
      <c r="H857" s="55"/>
      <c r="I857" s="70"/>
      <c r="J857" s="74"/>
      <c r="K857" s="86" t="str">
        <f t="shared" si="78"/>
        <v/>
      </c>
      <c r="L857" s="55"/>
      <c r="M857" s="55"/>
      <c r="N857" s="34"/>
      <c r="O857" s="36"/>
      <c r="P857" s="36"/>
      <c r="Q857" s="11"/>
      <c r="R857" s="66" t="str">
        <f t="shared" si="79"/>
        <v/>
      </c>
      <c r="S857" s="69"/>
      <c r="T857" s="38"/>
      <c r="U857" s="11"/>
      <c r="V857" s="67" t="str">
        <f t="shared" si="80"/>
        <v/>
      </c>
      <c r="W857" s="17" t="str">
        <f t="shared" si="83"/>
        <v/>
      </c>
      <c r="X857" s="152" t="str">
        <f t="shared" si="81"/>
        <v/>
      </c>
    </row>
    <row r="858" spans="1:24" s="10" customFormat="1" ht="45.75" customHeight="1" thickBot="1" x14ac:dyDescent="0.25">
      <c r="A858" s="11" t="s">
        <v>9</v>
      </c>
      <c r="B858" s="1"/>
      <c r="C858" s="1"/>
      <c r="D858" s="188" t="str">
        <f t="shared" si="82"/>
        <v xml:space="preserve"> / </v>
      </c>
      <c r="E858" s="11" t="s">
        <v>9</v>
      </c>
      <c r="F858" s="78" t="s">
        <v>1372</v>
      </c>
      <c r="G858" s="72">
        <v>850</v>
      </c>
      <c r="H858" s="55"/>
      <c r="I858" s="70"/>
      <c r="J858" s="74"/>
      <c r="K858" s="86" t="str">
        <f t="shared" si="78"/>
        <v/>
      </c>
      <c r="L858" s="55"/>
      <c r="M858" s="55"/>
      <c r="N858" s="34"/>
      <c r="O858" s="36"/>
      <c r="P858" s="36"/>
      <c r="Q858" s="11"/>
      <c r="R858" s="66" t="str">
        <f t="shared" si="79"/>
        <v/>
      </c>
      <c r="S858" s="69"/>
      <c r="T858" s="38"/>
      <c r="U858" s="11"/>
      <c r="V858" s="67" t="str">
        <f t="shared" si="80"/>
        <v/>
      </c>
      <c r="W858" s="17" t="str">
        <f t="shared" si="83"/>
        <v/>
      </c>
      <c r="X858" s="152" t="str">
        <f t="shared" si="81"/>
        <v/>
      </c>
    </row>
    <row r="859" spans="1:24" s="10" customFormat="1" ht="45.75" customHeight="1" thickBot="1" x14ac:dyDescent="0.25">
      <c r="A859" s="11" t="s">
        <v>9</v>
      </c>
      <c r="B859" s="1"/>
      <c r="C859" s="1"/>
      <c r="D859" s="188" t="str">
        <f t="shared" si="82"/>
        <v xml:space="preserve"> / </v>
      </c>
      <c r="E859" s="11" t="s">
        <v>9</v>
      </c>
      <c r="F859" s="78" t="s">
        <v>1372</v>
      </c>
      <c r="G859" s="72">
        <v>851</v>
      </c>
      <c r="H859" s="55"/>
      <c r="I859" s="70"/>
      <c r="J859" s="74"/>
      <c r="K859" s="86" t="str">
        <f t="shared" si="78"/>
        <v/>
      </c>
      <c r="L859" s="55"/>
      <c r="M859" s="55"/>
      <c r="N859" s="34"/>
      <c r="O859" s="36"/>
      <c r="P859" s="36"/>
      <c r="Q859" s="11"/>
      <c r="R859" s="66" t="str">
        <f t="shared" si="79"/>
        <v/>
      </c>
      <c r="S859" s="69"/>
      <c r="T859" s="38"/>
      <c r="U859" s="11"/>
      <c r="V859" s="67" t="str">
        <f t="shared" si="80"/>
        <v/>
      </c>
      <c r="W859" s="17" t="str">
        <f t="shared" si="83"/>
        <v/>
      </c>
      <c r="X859" s="152" t="str">
        <f t="shared" si="81"/>
        <v/>
      </c>
    </row>
    <row r="860" spans="1:24" s="10" customFormat="1" ht="45.75" customHeight="1" thickBot="1" x14ac:dyDescent="0.25">
      <c r="A860" s="11" t="s">
        <v>9</v>
      </c>
      <c r="B860" s="1"/>
      <c r="C860" s="1"/>
      <c r="D860" s="188" t="str">
        <f t="shared" si="82"/>
        <v xml:space="preserve"> / </v>
      </c>
      <c r="E860" s="11" t="s">
        <v>9</v>
      </c>
      <c r="F860" s="78" t="s">
        <v>1372</v>
      </c>
      <c r="G860" s="72">
        <v>852</v>
      </c>
      <c r="H860" s="55"/>
      <c r="I860" s="70"/>
      <c r="J860" s="74"/>
      <c r="K860" s="86" t="str">
        <f t="shared" si="78"/>
        <v/>
      </c>
      <c r="L860" s="55"/>
      <c r="M860" s="55"/>
      <c r="N860" s="34"/>
      <c r="O860" s="36"/>
      <c r="P860" s="36"/>
      <c r="Q860" s="11"/>
      <c r="R860" s="66" t="str">
        <f t="shared" si="79"/>
        <v/>
      </c>
      <c r="S860" s="69"/>
      <c r="T860" s="38"/>
      <c r="U860" s="11"/>
      <c r="V860" s="67" t="str">
        <f t="shared" si="80"/>
        <v/>
      </c>
      <c r="W860" s="17" t="str">
        <f t="shared" si="83"/>
        <v/>
      </c>
      <c r="X860" s="152" t="str">
        <f t="shared" si="81"/>
        <v/>
      </c>
    </row>
    <row r="861" spans="1:24" s="10" customFormat="1" ht="45.75" customHeight="1" thickBot="1" x14ac:dyDescent="0.25">
      <c r="A861" s="11" t="s">
        <v>9</v>
      </c>
      <c r="B861" s="1"/>
      <c r="C861" s="1"/>
      <c r="D861" s="188" t="str">
        <f t="shared" si="82"/>
        <v xml:space="preserve"> / </v>
      </c>
      <c r="E861" s="11" t="s">
        <v>9</v>
      </c>
      <c r="F861" s="78" t="s">
        <v>1372</v>
      </c>
      <c r="G861" s="72">
        <v>853</v>
      </c>
      <c r="H861" s="55"/>
      <c r="I861" s="70"/>
      <c r="J861" s="74"/>
      <c r="K861" s="86" t="str">
        <f t="shared" si="78"/>
        <v/>
      </c>
      <c r="L861" s="55"/>
      <c r="M861" s="55"/>
      <c r="N861" s="34"/>
      <c r="O861" s="36"/>
      <c r="P861" s="36"/>
      <c r="Q861" s="11"/>
      <c r="R861" s="66" t="str">
        <f t="shared" si="79"/>
        <v/>
      </c>
      <c r="S861" s="69"/>
      <c r="T861" s="38"/>
      <c r="U861" s="11"/>
      <c r="V861" s="67" t="str">
        <f t="shared" si="80"/>
        <v/>
      </c>
      <c r="W861" s="17" t="str">
        <f t="shared" si="83"/>
        <v/>
      </c>
      <c r="X861" s="152" t="str">
        <f t="shared" si="81"/>
        <v/>
      </c>
    </row>
    <row r="862" spans="1:24" s="10" customFormat="1" ht="45.75" customHeight="1" thickBot="1" x14ac:dyDescent="0.25">
      <c r="A862" s="11" t="s">
        <v>9</v>
      </c>
      <c r="B862" s="1"/>
      <c r="C862" s="1"/>
      <c r="D862" s="188" t="str">
        <f t="shared" si="82"/>
        <v xml:space="preserve"> / </v>
      </c>
      <c r="E862" s="11" t="s">
        <v>9</v>
      </c>
      <c r="F862" s="78" t="s">
        <v>1372</v>
      </c>
      <c r="G862" s="72">
        <v>854</v>
      </c>
      <c r="H862" s="55"/>
      <c r="I862" s="70"/>
      <c r="J862" s="74"/>
      <c r="K862" s="86" t="str">
        <f t="shared" si="78"/>
        <v/>
      </c>
      <c r="L862" s="55"/>
      <c r="M862" s="55"/>
      <c r="N862" s="34"/>
      <c r="O862" s="36"/>
      <c r="P862" s="36"/>
      <c r="Q862" s="11"/>
      <c r="R862" s="66" t="str">
        <f t="shared" si="79"/>
        <v/>
      </c>
      <c r="S862" s="69"/>
      <c r="T862" s="38"/>
      <c r="U862" s="11"/>
      <c r="V862" s="67" t="str">
        <f t="shared" si="80"/>
        <v/>
      </c>
      <c r="W862" s="17" t="str">
        <f t="shared" si="83"/>
        <v/>
      </c>
      <c r="X862" s="152" t="str">
        <f t="shared" si="81"/>
        <v/>
      </c>
    </row>
    <row r="863" spans="1:24" s="10" customFormat="1" ht="45.75" customHeight="1" thickBot="1" x14ac:dyDescent="0.25">
      <c r="A863" s="11" t="s">
        <v>9</v>
      </c>
      <c r="B863" s="1"/>
      <c r="C863" s="1"/>
      <c r="D863" s="188" t="str">
        <f t="shared" si="82"/>
        <v xml:space="preserve"> / </v>
      </c>
      <c r="E863" s="11" t="s">
        <v>9</v>
      </c>
      <c r="F863" s="78" t="s">
        <v>1372</v>
      </c>
      <c r="G863" s="72">
        <v>855</v>
      </c>
      <c r="H863" s="55"/>
      <c r="I863" s="70"/>
      <c r="J863" s="74"/>
      <c r="K863" s="86" t="str">
        <f t="shared" si="78"/>
        <v/>
      </c>
      <c r="L863" s="55"/>
      <c r="M863" s="55"/>
      <c r="N863" s="34"/>
      <c r="O863" s="36"/>
      <c r="P863" s="36"/>
      <c r="Q863" s="11"/>
      <c r="R863" s="66" t="str">
        <f t="shared" si="79"/>
        <v/>
      </c>
      <c r="S863" s="69"/>
      <c r="T863" s="38"/>
      <c r="U863" s="11"/>
      <c r="V863" s="67" t="str">
        <f t="shared" si="80"/>
        <v/>
      </c>
      <c r="W863" s="17" t="str">
        <f t="shared" si="83"/>
        <v/>
      </c>
      <c r="X863" s="152" t="str">
        <f t="shared" si="81"/>
        <v/>
      </c>
    </row>
    <row r="864" spans="1:24" s="10" customFormat="1" ht="45.75" customHeight="1" thickBot="1" x14ac:dyDescent="0.25">
      <c r="A864" s="11" t="s">
        <v>9</v>
      </c>
      <c r="B864" s="1"/>
      <c r="C864" s="1"/>
      <c r="D864" s="188" t="str">
        <f t="shared" si="82"/>
        <v xml:space="preserve"> / </v>
      </c>
      <c r="E864" s="11" t="s">
        <v>9</v>
      </c>
      <c r="F864" s="78" t="s">
        <v>1372</v>
      </c>
      <c r="G864" s="72">
        <v>856</v>
      </c>
      <c r="H864" s="55"/>
      <c r="I864" s="70"/>
      <c r="J864" s="74"/>
      <c r="K864" s="86" t="str">
        <f t="shared" si="78"/>
        <v/>
      </c>
      <c r="L864" s="55"/>
      <c r="M864" s="55"/>
      <c r="N864" s="34"/>
      <c r="O864" s="36"/>
      <c r="P864" s="36"/>
      <c r="Q864" s="11"/>
      <c r="R864" s="66" t="str">
        <f t="shared" si="79"/>
        <v/>
      </c>
      <c r="S864" s="69"/>
      <c r="T864" s="38"/>
      <c r="U864" s="11"/>
      <c r="V864" s="67" t="str">
        <f t="shared" si="80"/>
        <v/>
      </c>
      <c r="W864" s="17" t="str">
        <f t="shared" si="83"/>
        <v/>
      </c>
      <c r="X864" s="152" t="str">
        <f t="shared" si="81"/>
        <v/>
      </c>
    </row>
    <row r="865" spans="1:24" s="10" customFormat="1" ht="45.75" customHeight="1" thickBot="1" x14ac:dyDescent="0.25">
      <c r="A865" s="11" t="s">
        <v>9</v>
      </c>
      <c r="B865" s="1"/>
      <c r="C865" s="1"/>
      <c r="D865" s="188" t="str">
        <f t="shared" si="82"/>
        <v xml:space="preserve"> / </v>
      </c>
      <c r="E865" s="11" t="s">
        <v>9</v>
      </c>
      <c r="F865" s="78" t="s">
        <v>1372</v>
      </c>
      <c r="G865" s="72">
        <v>857</v>
      </c>
      <c r="H865" s="55"/>
      <c r="I865" s="70"/>
      <c r="J865" s="74"/>
      <c r="K865" s="86" t="str">
        <f t="shared" si="78"/>
        <v/>
      </c>
      <c r="L865" s="55"/>
      <c r="M865" s="55"/>
      <c r="N865" s="34"/>
      <c r="O865" s="36"/>
      <c r="P865" s="36"/>
      <c r="Q865" s="11"/>
      <c r="R865" s="66" t="str">
        <f t="shared" si="79"/>
        <v/>
      </c>
      <c r="S865" s="69"/>
      <c r="T865" s="38"/>
      <c r="U865" s="11"/>
      <c r="V865" s="67" t="str">
        <f t="shared" si="80"/>
        <v/>
      </c>
      <c r="W865" s="17" t="str">
        <f t="shared" si="83"/>
        <v/>
      </c>
      <c r="X865" s="152" t="str">
        <f t="shared" si="81"/>
        <v/>
      </c>
    </row>
    <row r="866" spans="1:24" s="10" customFormat="1" ht="45.75" customHeight="1" thickBot="1" x14ac:dyDescent="0.25">
      <c r="A866" s="11" t="s">
        <v>9</v>
      </c>
      <c r="B866" s="1"/>
      <c r="C866" s="1"/>
      <c r="D866" s="188" t="str">
        <f t="shared" si="82"/>
        <v xml:space="preserve"> / </v>
      </c>
      <c r="E866" s="11" t="s">
        <v>9</v>
      </c>
      <c r="F866" s="78" t="s">
        <v>1372</v>
      </c>
      <c r="G866" s="72">
        <v>858</v>
      </c>
      <c r="H866" s="55"/>
      <c r="I866" s="70"/>
      <c r="J866" s="74"/>
      <c r="K866" s="86" t="str">
        <f t="shared" si="78"/>
        <v/>
      </c>
      <c r="L866" s="55"/>
      <c r="M866" s="55"/>
      <c r="N866" s="34"/>
      <c r="O866" s="36"/>
      <c r="P866" s="36"/>
      <c r="Q866" s="11"/>
      <c r="R866" s="66" t="str">
        <f t="shared" si="79"/>
        <v/>
      </c>
      <c r="S866" s="69"/>
      <c r="T866" s="38"/>
      <c r="U866" s="11"/>
      <c r="V866" s="67" t="str">
        <f t="shared" si="80"/>
        <v/>
      </c>
      <c r="W866" s="17" t="str">
        <f t="shared" si="83"/>
        <v/>
      </c>
      <c r="X866" s="152" t="str">
        <f t="shared" si="81"/>
        <v/>
      </c>
    </row>
    <row r="867" spans="1:24" s="10" customFormat="1" ht="45.75" customHeight="1" thickBot="1" x14ac:dyDescent="0.25">
      <c r="A867" s="11" t="s">
        <v>9</v>
      </c>
      <c r="B867" s="1"/>
      <c r="C867" s="1"/>
      <c r="D867" s="188" t="str">
        <f t="shared" si="82"/>
        <v xml:space="preserve"> / </v>
      </c>
      <c r="E867" s="11" t="s">
        <v>9</v>
      </c>
      <c r="F867" s="78" t="s">
        <v>1372</v>
      </c>
      <c r="G867" s="72">
        <v>859</v>
      </c>
      <c r="H867" s="55"/>
      <c r="I867" s="70"/>
      <c r="J867" s="74"/>
      <c r="K867" s="86" t="str">
        <f t="shared" si="78"/>
        <v/>
      </c>
      <c r="L867" s="55"/>
      <c r="M867" s="55"/>
      <c r="N867" s="34"/>
      <c r="O867" s="36"/>
      <c r="P867" s="36"/>
      <c r="Q867" s="11"/>
      <c r="R867" s="66" t="str">
        <f t="shared" si="79"/>
        <v/>
      </c>
      <c r="S867" s="69"/>
      <c r="T867" s="38"/>
      <c r="U867" s="11"/>
      <c r="V867" s="67" t="str">
        <f t="shared" si="80"/>
        <v/>
      </c>
      <c r="W867" s="17" t="str">
        <f t="shared" si="83"/>
        <v/>
      </c>
      <c r="X867" s="152" t="str">
        <f t="shared" si="81"/>
        <v/>
      </c>
    </row>
    <row r="868" spans="1:24" s="10" customFormat="1" ht="45.75" customHeight="1" thickBot="1" x14ac:dyDescent="0.25">
      <c r="A868" s="11" t="s">
        <v>9</v>
      </c>
      <c r="B868" s="1"/>
      <c r="C868" s="1"/>
      <c r="D868" s="188" t="str">
        <f t="shared" si="82"/>
        <v xml:space="preserve"> / </v>
      </c>
      <c r="E868" s="11" t="s">
        <v>9</v>
      </c>
      <c r="F868" s="78" t="s">
        <v>1372</v>
      </c>
      <c r="G868" s="72">
        <v>860</v>
      </c>
      <c r="H868" s="55"/>
      <c r="I868" s="70"/>
      <c r="J868" s="74"/>
      <c r="K868" s="86" t="str">
        <f t="shared" si="78"/>
        <v/>
      </c>
      <c r="L868" s="55"/>
      <c r="M868" s="55"/>
      <c r="N868" s="34"/>
      <c r="O868" s="36"/>
      <c r="P868" s="36"/>
      <c r="Q868" s="11"/>
      <c r="R868" s="66" t="str">
        <f t="shared" si="79"/>
        <v/>
      </c>
      <c r="S868" s="69"/>
      <c r="T868" s="38"/>
      <c r="U868" s="11"/>
      <c r="V868" s="67" t="str">
        <f t="shared" si="80"/>
        <v/>
      </c>
      <c r="W868" s="17" t="str">
        <f t="shared" si="83"/>
        <v/>
      </c>
      <c r="X868" s="152" t="str">
        <f t="shared" si="81"/>
        <v/>
      </c>
    </row>
    <row r="869" spans="1:24" s="10" customFormat="1" ht="45.75" customHeight="1" thickBot="1" x14ac:dyDescent="0.25">
      <c r="A869" s="11" t="s">
        <v>9</v>
      </c>
      <c r="B869" s="1"/>
      <c r="C869" s="1"/>
      <c r="D869" s="188" t="str">
        <f t="shared" si="82"/>
        <v xml:space="preserve"> / </v>
      </c>
      <c r="E869" s="11" t="s">
        <v>9</v>
      </c>
      <c r="F869" s="78" t="s">
        <v>1372</v>
      </c>
      <c r="G869" s="72">
        <v>861</v>
      </c>
      <c r="H869" s="55"/>
      <c r="I869" s="70"/>
      <c r="J869" s="74"/>
      <c r="K869" s="86" t="str">
        <f t="shared" si="78"/>
        <v/>
      </c>
      <c r="L869" s="55"/>
      <c r="M869" s="55"/>
      <c r="N869" s="34"/>
      <c r="O869" s="36"/>
      <c r="P869" s="36"/>
      <c r="Q869" s="11"/>
      <c r="R869" s="66" t="str">
        <f t="shared" si="79"/>
        <v/>
      </c>
      <c r="S869" s="69"/>
      <c r="T869" s="38"/>
      <c r="U869" s="11"/>
      <c r="V869" s="67" t="str">
        <f t="shared" si="80"/>
        <v/>
      </c>
      <c r="W869" s="17" t="str">
        <f t="shared" si="83"/>
        <v/>
      </c>
      <c r="X869" s="152" t="str">
        <f t="shared" si="81"/>
        <v/>
      </c>
    </row>
    <row r="870" spans="1:24" s="10" customFormat="1" ht="45.75" customHeight="1" thickBot="1" x14ac:dyDescent="0.25">
      <c r="A870" s="11" t="s">
        <v>9</v>
      </c>
      <c r="B870" s="1"/>
      <c r="C870" s="1"/>
      <c r="D870" s="188" t="str">
        <f t="shared" si="82"/>
        <v xml:space="preserve"> / </v>
      </c>
      <c r="E870" s="11" t="s">
        <v>9</v>
      </c>
      <c r="F870" s="78" t="s">
        <v>1372</v>
      </c>
      <c r="G870" s="72">
        <v>862</v>
      </c>
      <c r="H870" s="55"/>
      <c r="I870" s="70"/>
      <c r="J870" s="74"/>
      <c r="K870" s="86" t="str">
        <f t="shared" si="78"/>
        <v/>
      </c>
      <c r="L870" s="55"/>
      <c r="M870" s="55"/>
      <c r="N870" s="34"/>
      <c r="O870" s="36"/>
      <c r="P870" s="36"/>
      <c r="Q870" s="11"/>
      <c r="R870" s="66" t="str">
        <f t="shared" si="79"/>
        <v/>
      </c>
      <c r="S870" s="69"/>
      <c r="T870" s="38"/>
      <c r="U870" s="11"/>
      <c r="V870" s="67" t="str">
        <f t="shared" si="80"/>
        <v/>
      </c>
      <c r="W870" s="17" t="str">
        <f t="shared" si="83"/>
        <v/>
      </c>
      <c r="X870" s="152" t="str">
        <f t="shared" si="81"/>
        <v/>
      </c>
    </row>
    <row r="871" spans="1:24" s="10" customFormat="1" ht="45.75" customHeight="1" thickBot="1" x14ac:dyDescent="0.25">
      <c r="A871" s="11" t="s">
        <v>9</v>
      </c>
      <c r="B871" s="1"/>
      <c r="C871" s="1"/>
      <c r="D871" s="188" t="str">
        <f t="shared" si="82"/>
        <v xml:space="preserve"> / </v>
      </c>
      <c r="E871" s="11" t="s">
        <v>9</v>
      </c>
      <c r="F871" s="78" t="s">
        <v>1372</v>
      </c>
      <c r="G871" s="72">
        <v>863</v>
      </c>
      <c r="H871" s="55"/>
      <c r="I871" s="70"/>
      <c r="J871" s="74"/>
      <c r="K871" s="86" t="str">
        <f t="shared" si="78"/>
        <v/>
      </c>
      <c r="L871" s="55"/>
      <c r="M871" s="55"/>
      <c r="N871" s="34"/>
      <c r="O871" s="36"/>
      <c r="P871" s="36"/>
      <c r="Q871" s="11"/>
      <c r="R871" s="66" t="str">
        <f t="shared" si="79"/>
        <v/>
      </c>
      <c r="S871" s="69"/>
      <c r="T871" s="38"/>
      <c r="U871" s="11"/>
      <c r="V871" s="67" t="str">
        <f t="shared" si="80"/>
        <v/>
      </c>
      <c r="W871" s="17" t="str">
        <f t="shared" si="83"/>
        <v/>
      </c>
      <c r="X871" s="152" t="str">
        <f t="shared" si="81"/>
        <v/>
      </c>
    </row>
    <row r="872" spans="1:24" s="10" customFormat="1" ht="45.75" customHeight="1" thickBot="1" x14ac:dyDescent="0.25">
      <c r="A872" s="11" t="s">
        <v>9</v>
      </c>
      <c r="B872" s="1"/>
      <c r="C872" s="1"/>
      <c r="D872" s="188" t="str">
        <f t="shared" si="82"/>
        <v xml:space="preserve"> / </v>
      </c>
      <c r="E872" s="11" t="s">
        <v>9</v>
      </c>
      <c r="F872" s="78" t="s">
        <v>1372</v>
      </c>
      <c r="G872" s="72">
        <v>864</v>
      </c>
      <c r="H872" s="55"/>
      <c r="I872" s="70"/>
      <c r="J872" s="74"/>
      <c r="K872" s="86" t="str">
        <f t="shared" si="78"/>
        <v/>
      </c>
      <c r="L872" s="55"/>
      <c r="M872" s="55"/>
      <c r="N872" s="34"/>
      <c r="O872" s="36"/>
      <c r="P872" s="36"/>
      <c r="Q872" s="11"/>
      <c r="R872" s="66" t="str">
        <f t="shared" si="79"/>
        <v/>
      </c>
      <c r="S872" s="69"/>
      <c r="T872" s="38"/>
      <c r="U872" s="11"/>
      <c r="V872" s="67" t="str">
        <f t="shared" si="80"/>
        <v/>
      </c>
      <c r="W872" s="17" t="str">
        <f t="shared" si="83"/>
        <v/>
      </c>
      <c r="X872" s="152" t="str">
        <f t="shared" si="81"/>
        <v/>
      </c>
    </row>
    <row r="873" spans="1:24" s="10" customFormat="1" ht="45.75" customHeight="1" thickBot="1" x14ac:dyDescent="0.25">
      <c r="A873" s="11" t="s">
        <v>9</v>
      </c>
      <c r="B873" s="1"/>
      <c r="C873" s="1"/>
      <c r="D873" s="188" t="str">
        <f t="shared" si="82"/>
        <v xml:space="preserve"> / </v>
      </c>
      <c r="E873" s="11" t="s">
        <v>9</v>
      </c>
      <c r="F873" s="78" t="s">
        <v>1372</v>
      </c>
      <c r="G873" s="72">
        <v>865</v>
      </c>
      <c r="H873" s="55"/>
      <c r="I873" s="70"/>
      <c r="J873" s="74"/>
      <c r="K873" s="86" t="str">
        <f t="shared" si="78"/>
        <v/>
      </c>
      <c r="L873" s="55"/>
      <c r="M873" s="55"/>
      <c r="N873" s="34"/>
      <c r="O873" s="36"/>
      <c r="P873" s="36"/>
      <c r="Q873" s="11"/>
      <c r="R873" s="66" t="str">
        <f t="shared" si="79"/>
        <v/>
      </c>
      <c r="S873" s="69"/>
      <c r="T873" s="38"/>
      <c r="U873" s="11"/>
      <c r="V873" s="67" t="str">
        <f t="shared" si="80"/>
        <v/>
      </c>
      <c r="W873" s="17" t="str">
        <f t="shared" si="83"/>
        <v/>
      </c>
      <c r="X873" s="152" t="str">
        <f t="shared" si="81"/>
        <v/>
      </c>
    </row>
    <row r="874" spans="1:24" s="10" customFormat="1" ht="45.75" customHeight="1" thickBot="1" x14ac:dyDescent="0.25">
      <c r="A874" s="11" t="s">
        <v>9</v>
      </c>
      <c r="B874" s="1"/>
      <c r="C874" s="1"/>
      <c r="D874" s="188" t="str">
        <f t="shared" si="82"/>
        <v xml:space="preserve"> / </v>
      </c>
      <c r="E874" s="11" t="s">
        <v>9</v>
      </c>
      <c r="F874" s="78" t="s">
        <v>1372</v>
      </c>
      <c r="G874" s="72">
        <v>866</v>
      </c>
      <c r="H874" s="55"/>
      <c r="I874" s="70"/>
      <c r="J874" s="74"/>
      <c r="K874" s="86" t="str">
        <f t="shared" si="78"/>
        <v/>
      </c>
      <c r="L874" s="55"/>
      <c r="M874" s="55"/>
      <c r="N874" s="34"/>
      <c r="O874" s="36"/>
      <c r="P874" s="36"/>
      <c r="Q874" s="11"/>
      <c r="R874" s="66" t="str">
        <f t="shared" si="79"/>
        <v/>
      </c>
      <c r="S874" s="69"/>
      <c r="T874" s="38"/>
      <c r="U874" s="11"/>
      <c r="V874" s="67" t="str">
        <f t="shared" si="80"/>
        <v/>
      </c>
      <c r="W874" s="17" t="str">
        <f t="shared" si="83"/>
        <v/>
      </c>
      <c r="X874" s="152" t="str">
        <f t="shared" si="81"/>
        <v/>
      </c>
    </row>
    <row r="875" spans="1:24" s="10" customFormat="1" ht="45.75" customHeight="1" thickBot="1" x14ac:dyDescent="0.25">
      <c r="A875" s="11" t="s">
        <v>9</v>
      </c>
      <c r="B875" s="1"/>
      <c r="C875" s="1"/>
      <c r="D875" s="188" t="str">
        <f t="shared" si="82"/>
        <v xml:space="preserve"> / </v>
      </c>
      <c r="E875" s="11" t="s">
        <v>9</v>
      </c>
      <c r="F875" s="78" t="s">
        <v>1372</v>
      </c>
      <c r="G875" s="72">
        <v>867</v>
      </c>
      <c r="H875" s="55"/>
      <c r="I875" s="70"/>
      <c r="J875" s="74"/>
      <c r="K875" s="86" t="str">
        <f t="shared" si="78"/>
        <v/>
      </c>
      <c r="L875" s="55"/>
      <c r="M875" s="55"/>
      <c r="N875" s="34"/>
      <c r="O875" s="36"/>
      <c r="P875" s="36"/>
      <c r="Q875" s="11"/>
      <c r="R875" s="66" t="str">
        <f t="shared" si="79"/>
        <v/>
      </c>
      <c r="S875" s="69"/>
      <c r="T875" s="38"/>
      <c r="U875" s="11"/>
      <c r="V875" s="67" t="str">
        <f t="shared" si="80"/>
        <v/>
      </c>
      <c r="W875" s="17" t="str">
        <f t="shared" si="83"/>
        <v/>
      </c>
      <c r="X875" s="152" t="str">
        <f t="shared" si="81"/>
        <v/>
      </c>
    </row>
    <row r="876" spans="1:24" s="10" customFormat="1" ht="45.75" customHeight="1" thickBot="1" x14ac:dyDescent="0.25">
      <c r="A876" s="11" t="s">
        <v>9</v>
      </c>
      <c r="B876" s="1"/>
      <c r="C876" s="1"/>
      <c r="D876" s="188" t="str">
        <f t="shared" si="82"/>
        <v xml:space="preserve"> / </v>
      </c>
      <c r="E876" s="11" t="s">
        <v>9</v>
      </c>
      <c r="F876" s="78" t="s">
        <v>1372</v>
      </c>
      <c r="G876" s="72">
        <v>868</v>
      </c>
      <c r="H876" s="55"/>
      <c r="I876" s="70"/>
      <c r="J876" s="74"/>
      <c r="K876" s="86" t="str">
        <f t="shared" si="78"/>
        <v/>
      </c>
      <c r="L876" s="55"/>
      <c r="M876" s="55"/>
      <c r="N876" s="34"/>
      <c r="O876" s="36"/>
      <c r="P876" s="36"/>
      <c r="Q876" s="11"/>
      <c r="R876" s="66" t="str">
        <f t="shared" si="79"/>
        <v/>
      </c>
      <c r="S876" s="69"/>
      <c r="T876" s="38"/>
      <c r="U876" s="11"/>
      <c r="V876" s="67" t="str">
        <f t="shared" si="80"/>
        <v/>
      </c>
      <c r="W876" s="17" t="str">
        <f t="shared" si="83"/>
        <v/>
      </c>
      <c r="X876" s="152" t="str">
        <f t="shared" si="81"/>
        <v/>
      </c>
    </row>
    <row r="877" spans="1:24" s="10" customFormat="1" ht="45.75" customHeight="1" thickBot="1" x14ac:dyDescent="0.25">
      <c r="A877" s="11" t="s">
        <v>9</v>
      </c>
      <c r="B877" s="1"/>
      <c r="C877" s="1"/>
      <c r="D877" s="188" t="str">
        <f t="shared" si="82"/>
        <v xml:space="preserve"> / </v>
      </c>
      <c r="E877" s="11" t="s">
        <v>9</v>
      </c>
      <c r="F877" s="78" t="s">
        <v>1372</v>
      </c>
      <c r="G877" s="72">
        <v>869</v>
      </c>
      <c r="H877" s="55"/>
      <c r="I877" s="70"/>
      <c r="J877" s="74"/>
      <c r="K877" s="86" t="str">
        <f t="shared" si="78"/>
        <v/>
      </c>
      <c r="L877" s="55"/>
      <c r="M877" s="55"/>
      <c r="N877" s="34"/>
      <c r="O877" s="36"/>
      <c r="P877" s="36"/>
      <c r="Q877" s="11"/>
      <c r="R877" s="66" t="str">
        <f t="shared" si="79"/>
        <v/>
      </c>
      <c r="S877" s="69"/>
      <c r="T877" s="38"/>
      <c r="U877" s="11"/>
      <c r="V877" s="67" t="str">
        <f t="shared" si="80"/>
        <v/>
      </c>
      <c r="W877" s="17" t="str">
        <f t="shared" si="83"/>
        <v/>
      </c>
      <c r="X877" s="152" t="str">
        <f t="shared" si="81"/>
        <v/>
      </c>
    </row>
    <row r="878" spans="1:24" s="10" customFormat="1" ht="45.75" customHeight="1" thickBot="1" x14ac:dyDescent="0.25">
      <c r="A878" s="11" t="s">
        <v>9</v>
      </c>
      <c r="B878" s="1"/>
      <c r="C878" s="1"/>
      <c r="D878" s="188" t="str">
        <f t="shared" si="82"/>
        <v xml:space="preserve"> / </v>
      </c>
      <c r="E878" s="11" t="s">
        <v>9</v>
      </c>
      <c r="F878" s="78" t="s">
        <v>1372</v>
      </c>
      <c r="G878" s="72">
        <v>870</v>
      </c>
      <c r="H878" s="55"/>
      <c r="I878" s="70"/>
      <c r="J878" s="74"/>
      <c r="K878" s="86" t="str">
        <f t="shared" si="78"/>
        <v/>
      </c>
      <c r="L878" s="55"/>
      <c r="M878" s="55"/>
      <c r="N878" s="34"/>
      <c r="O878" s="36"/>
      <c r="P878" s="36"/>
      <c r="Q878" s="11"/>
      <c r="R878" s="66" t="str">
        <f t="shared" si="79"/>
        <v/>
      </c>
      <c r="S878" s="69"/>
      <c r="T878" s="38"/>
      <c r="U878" s="11"/>
      <c r="V878" s="67" t="str">
        <f t="shared" si="80"/>
        <v/>
      </c>
      <c r="W878" s="17" t="str">
        <f t="shared" si="83"/>
        <v/>
      </c>
      <c r="X878" s="152" t="str">
        <f t="shared" si="81"/>
        <v/>
      </c>
    </row>
    <row r="879" spans="1:24" s="10" customFormat="1" ht="45.75" customHeight="1" thickBot="1" x14ac:dyDescent="0.25">
      <c r="A879" s="11" t="s">
        <v>9</v>
      </c>
      <c r="B879" s="1"/>
      <c r="C879" s="1"/>
      <c r="D879" s="188" t="str">
        <f t="shared" si="82"/>
        <v xml:space="preserve"> / </v>
      </c>
      <c r="E879" s="11" t="s">
        <v>9</v>
      </c>
      <c r="F879" s="78" t="s">
        <v>1372</v>
      </c>
      <c r="G879" s="72">
        <v>871</v>
      </c>
      <c r="H879" s="55"/>
      <c r="I879" s="70"/>
      <c r="J879" s="74"/>
      <c r="K879" s="86" t="str">
        <f t="shared" si="78"/>
        <v/>
      </c>
      <c r="L879" s="55"/>
      <c r="M879" s="55"/>
      <c r="N879" s="34"/>
      <c r="O879" s="36"/>
      <c r="P879" s="36"/>
      <c r="Q879" s="11"/>
      <c r="R879" s="66" t="str">
        <f t="shared" si="79"/>
        <v/>
      </c>
      <c r="S879" s="69"/>
      <c r="T879" s="38"/>
      <c r="U879" s="11"/>
      <c r="V879" s="67" t="str">
        <f t="shared" si="80"/>
        <v/>
      </c>
      <c r="W879" s="17" t="str">
        <f t="shared" si="83"/>
        <v/>
      </c>
      <c r="X879" s="152" t="str">
        <f t="shared" si="81"/>
        <v/>
      </c>
    </row>
    <row r="880" spans="1:24" s="10" customFormat="1" ht="45.75" customHeight="1" thickBot="1" x14ac:dyDescent="0.25">
      <c r="A880" s="11" t="s">
        <v>9</v>
      </c>
      <c r="B880" s="1"/>
      <c r="C880" s="1"/>
      <c r="D880" s="188" t="str">
        <f t="shared" si="82"/>
        <v xml:space="preserve"> / </v>
      </c>
      <c r="E880" s="11" t="s">
        <v>9</v>
      </c>
      <c r="F880" s="78" t="s">
        <v>1372</v>
      </c>
      <c r="G880" s="72">
        <v>872</v>
      </c>
      <c r="H880" s="55"/>
      <c r="I880" s="70"/>
      <c r="J880" s="74"/>
      <c r="K880" s="86" t="str">
        <f t="shared" si="78"/>
        <v/>
      </c>
      <c r="L880" s="55"/>
      <c r="M880" s="55"/>
      <c r="N880" s="34"/>
      <c r="O880" s="36"/>
      <c r="P880" s="36"/>
      <c r="Q880" s="11"/>
      <c r="R880" s="66" t="str">
        <f t="shared" si="79"/>
        <v/>
      </c>
      <c r="S880" s="69"/>
      <c r="T880" s="38"/>
      <c r="U880" s="11"/>
      <c r="V880" s="67" t="str">
        <f t="shared" si="80"/>
        <v/>
      </c>
      <c r="W880" s="17" t="str">
        <f t="shared" si="83"/>
        <v/>
      </c>
      <c r="X880" s="152" t="str">
        <f t="shared" si="81"/>
        <v/>
      </c>
    </row>
    <row r="881" spans="1:24" s="10" customFormat="1" ht="45.75" customHeight="1" thickBot="1" x14ac:dyDescent="0.25">
      <c r="A881" s="11" t="s">
        <v>9</v>
      </c>
      <c r="B881" s="1"/>
      <c r="C881" s="1"/>
      <c r="D881" s="188" t="str">
        <f t="shared" si="82"/>
        <v xml:space="preserve"> / </v>
      </c>
      <c r="E881" s="11" t="s">
        <v>9</v>
      </c>
      <c r="F881" s="78" t="s">
        <v>1372</v>
      </c>
      <c r="G881" s="72">
        <v>873</v>
      </c>
      <c r="H881" s="55"/>
      <c r="I881" s="70"/>
      <c r="J881" s="74"/>
      <c r="K881" s="86" t="str">
        <f t="shared" si="78"/>
        <v/>
      </c>
      <c r="L881" s="55"/>
      <c r="M881" s="55"/>
      <c r="N881" s="34"/>
      <c r="O881" s="36"/>
      <c r="P881" s="36"/>
      <c r="Q881" s="11"/>
      <c r="R881" s="66" t="str">
        <f t="shared" si="79"/>
        <v/>
      </c>
      <c r="S881" s="69"/>
      <c r="T881" s="38"/>
      <c r="U881" s="11"/>
      <c r="V881" s="67" t="str">
        <f t="shared" si="80"/>
        <v/>
      </c>
      <c r="W881" s="17" t="str">
        <f t="shared" si="83"/>
        <v/>
      </c>
      <c r="X881" s="152" t="str">
        <f t="shared" si="81"/>
        <v/>
      </c>
    </row>
    <row r="882" spans="1:24" s="10" customFormat="1" ht="45.75" customHeight="1" thickBot="1" x14ac:dyDescent="0.25">
      <c r="A882" s="11" t="s">
        <v>9</v>
      </c>
      <c r="B882" s="1"/>
      <c r="C882" s="1"/>
      <c r="D882" s="188" t="str">
        <f t="shared" si="82"/>
        <v xml:space="preserve"> / </v>
      </c>
      <c r="E882" s="11" t="s">
        <v>9</v>
      </c>
      <c r="F882" s="78" t="s">
        <v>1372</v>
      </c>
      <c r="G882" s="72">
        <v>874</v>
      </c>
      <c r="H882" s="55"/>
      <c r="I882" s="70"/>
      <c r="J882" s="74"/>
      <c r="K882" s="86" t="str">
        <f t="shared" si="78"/>
        <v/>
      </c>
      <c r="L882" s="55"/>
      <c r="M882" s="55"/>
      <c r="N882" s="34"/>
      <c r="O882" s="36"/>
      <c r="P882" s="36"/>
      <c r="Q882" s="11"/>
      <c r="R882" s="66" t="str">
        <f t="shared" si="79"/>
        <v/>
      </c>
      <c r="S882" s="69"/>
      <c r="T882" s="38"/>
      <c r="U882" s="11"/>
      <c r="V882" s="67" t="str">
        <f t="shared" si="80"/>
        <v/>
      </c>
      <c r="W882" s="17" t="str">
        <f t="shared" si="83"/>
        <v/>
      </c>
      <c r="X882" s="152" t="str">
        <f t="shared" si="81"/>
        <v/>
      </c>
    </row>
    <row r="883" spans="1:24" s="10" customFormat="1" ht="45.75" customHeight="1" thickBot="1" x14ac:dyDescent="0.25">
      <c r="A883" s="11" t="s">
        <v>9</v>
      </c>
      <c r="B883" s="1"/>
      <c r="C883" s="1"/>
      <c r="D883" s="188" t="str">
        <f t="shared" si="82"/>
        <v xml:space="preserve"> / </v>
      </c>
      <c r="E883" s="11" t="s">
        <v>9</v>
      </c>
      <c r="F883" s="78" t="s">
        <v>1372</v>
      </c>
      <c r="G883" s="72">
        <v>875</v>
      </c>
      <c r="H883" s="55"/>
      <c r="I883" s="70"/>
      <c r="J883" s="74"/>
      <c r="K883" s="86" t="str">
        <f t="shared" si="78"/>
        <v/>
      </c>
      <c r="L883" s="55"/>
      <c r="M883" s="55"/>
      <c r="N883" s="34"/>
      <c r="O883" s="36"/>
      <c r="P883" s="36"/>
      <c r="Q883" s="11"/>
      <c r="R883" s="66" t="str">
        <f t="shared" si="79"/>
        <v/>
      </c>
      <c r="S883" s="69"/>
      <c r="T883" s="38"/>
      <c r="U883" s="11"/>
      <c r="V883" s="67" t="str">
        <f t="shared" si="80"/>
        <v/>
      </c>
      <c r="W883" s="17" t="str">
        <f t="shared" si="83"/>
        <v/>
      </c>
      <c r="X883" s="152" t="str">
        <f t="shared" si="81"/>
        <v/>
      </c>
    </row>
    <row r="884" spans="1:24" s="10" customFormat="1" ht="45.75" customHeight="1" thickBot="1" x14ac:dyDescent="0.25">
      <c r="A884" s="11" t="s">
        <v>9</v>
      </c>
      <c r="B884" s="1"/>
      <c r="C884" s="1"/>
      <c r="D884" s="188" t="str">
        <f t="shared" si="82"/>
        <v xml:space="preserve"> / </v>
      </c>
      <c r="E884" s="11" t="s">
        <v>9</v>
      </c>
      <c r="F884" s="78" t="s">
        <v>1372</v>
      </c>
      <c r="G884" s="72">
        <v>876</v>
      </c>
      <c r="H884" s="55"/>
      <c r="I884" s="70"/>
      <c r="J884" s="74"/>
      <c r="K884" s="86" t="str">
        <f t="shared" si="78"/>
        <v/>
      </c>
      <c r="L884" s="55"/>
      <c r="M884" s="55"/>
      <c r="N884" s="34"/>
      <c r="O884" s="36"/>
      <c r="P884" s="36"/>
      <c r="Q884" s="11"/>
      <c r="R884" s="66" t="str">
        <f t="shared" si="79"/>
        <v/>
      </c>
      <c r="S884" s="69"/>
      <c r="T884" s="38"/>
      <c r="U884" s="11"/>
      <c r="V884" s="67" t="str">
        <f t="shared" si="80"/>
        <v/>
      </c>
      <c r="W884" s="17" t="str">
        <f t="shared" si="83"/>
        <v/>
      </c>
      <c r="X884" s="152" t="str">
        <f t="shared" si="81"/>
        <v/>
      </c>
    </row>
    <row r="885" spans="1:24" s="10" customFormat="1" ht="45.75" customHeight="1" thickBot="1" x14ac:dyDescent="0.25">
      <c r="A885" s="11" t="s">
        <v>9</v>
      </c>
      <c r="B885" s="1"/>
      <c r="C885" s="1"/>
      <c r="D885" s="188" t="str">
        <f t="shared" si="82"/>
        <v xml:space="preserve"> / </v>
      </c>
      <c r="E885" s="11" t="s">
        <v>9</v>
      </c>
      <c r="F885" s="78" t="s">
        <v>1372</v>
      </c>
      <c r="G885" s="72">
        <v>877</v>
      </c>
      <c r="H885" s="55"/>
      <c r="I885" s="70"/>
      <c r="J885" s="74"/>
      <c r="K885" s="86" t="str">
        <f t="shared" si="78"/>
        <v/>
      </c>
      <c r="L885" s="55"/>
      <c r="M885" s="55"/>
      <c r="N885" s="34"/>
      <c r="O885" s="36"/>
      <c r="P885" s="36"/>
      <c r="Q885" s="11"/>
      <c r="R885" s="66" t="str">
        <f t="shared" si="79"/>
        <v/>
      </c>
      <c r="S885" s="69"/>
      <c r="T885" s="38"/>
      <c r="U885" s="11"/>
      <c r="V885" s="67" t="str">
        <f t="shared" si="80"/>
        <v/>
      </c>
      <c r="W885" s="17" t="str">
        <f t="shared" si="83"/>
        <v/>
      </c>
      <c r="X885" s="152" t="str">
        <f t="shared" si="81"/>
        <v/>
      </c>
    </row>
    <row r="886" spans="1:24" s="10" customFormat="1" ht="45.75" customHeight="1" thickBot="1" x14ac:dyDescent="0.25">
      <c r="A886" s="11" t="s">
        <v>9</v>
      </c>
      <c r="B886" s="1"/>
      <c r="C886" s="1"/>
      <c r="D886" s="188" t="str">
        <f t="shared" si="82"/>
        <v xml:space="preserve"> / </v>
      </c>
      <c r="E886" s="11" t="s">
        <v>9</v>
      </c>
      <c r="F886" s="78" t="s">
        <v>1372</v>
      </c>
      <c r="G886" s="72">
        <v>878</v>
      </c>
      <c r="H886" s="55"/>
      <c r="I886" s="70"/>
      <c r="J886" s="74"/>
      <c r="K886" s="86" t="str">
        <f t="shared" si="78"/>
        <v/>
      </c>
      <c r="L886" s="55"/>
      <c r="M886" s="55"/>
      <c r="N886" s="34"/>
      <c r="O886" s="36"/>
      <c r="P886" s="36"/>
      <c r="Q886" s="11"/>
      <c r="R886" s="66" t="str">
        <f t="shared" si="79"/>
        <v/>
      </c>
      <c r="S886" s="69"/>
      <c r="T886" s="38"/>
      <c r="U886" s="11"/>
      <c r="V886" s="67" t="str">
        <f t="shared" si="80"/>
        <v/>
      </c>
      <c r="W886" s="17" t="str">
        <f t="shared" si="83"/>
        <v/>
      </c>
      <c r="X886" s="152" t="str">
        <f t="shared" si="81"/>
        <v/>
      </c>
    </row>
    <row r="887" spans="1:24" s="10" customFormat="1" ht="45.75" customHeight="1" thickBot="1" x14ac:dyDescent="0.25">
      <c r="A887" s="11" t="s">
        <v>9</v>
      </c>
      <c r="B887" s="1"/>
      <c r="C887" s="1"/>
      <c r="D887" s="188" t="str">
        <f t="shared" si="82"/>
        <v xml:space="preserve"> / </v>
      </c>
      <c r="E887" s="11" t="s">
        <v>9</v>
      </c>
      <c r="F887" s="78" t="s">
        <v>1372</v>
      </c>
      <c r="G887" s="72">
        <v>879</v>
      </c>
      <c r="H887" s="55"/>
      <c r="I887" s="70"/>
      <c r="J887" s="74"/>
      <c r="K887" s="86" t="str">
        <f t="shared" si="78"/>
        <v/>
      </c>
      <c r="L887" s="55"/>
      <c r="M887" s="55"/>
      <c r="N887" s="34"/>
      <c r="O887" s="36"/>
      <c r="P887" s="36"/>
      <c r="Q887" s="11"/>
      <c r="R887" s="66" t="str">
        <f t="shared" si="79"/>
        <v/>
      </c>
      <c r="S887" s="69"/>
      <c r="T887" s="38"/>
      <c r="U887" s="11"/>
      <c r="V887" s="67" t="str">
        <f t="shared" si="80"/>
        <v/>
      </c>
      <c r="W887" s="17" t="str">
        <f t="shared" si="83"/>
        <v/>
      </c>
      <c r="X887" s="152" t="str">
        <f t="shared" si="81"/>
        <v/>
      </c>
    </row>
    <row r="888" spans="1:24" s="10" customFormat="1" ht="45.75" customHeight="1" thickBot="1" x14ac:dyDescent="0.25">
      <c r="A888" s="11" t="s">
        <v>9</v>
      </c>
      <c r="B888" s="1"/>
      <c r="C888" s="1"/>
      <c r="D888" s="188" t="str">
        <f t="shared" si="82"/>
        <v xml:space="preserve"> / </v>
      </c>
      <c r="E888" s="11" t="s">
        <v>9</v>
      </c>
      <c r="F888" s="78" t="s">
        <v>1372</v>
      </c>
      <c r="G888" s="72">
        <v>880</v>
      </c>
      <c r="H888" s="55"/>
      <c r="I888" s="70"/>
      <c r="J888" s="74"/>
      <c r="K888" s="86" t="str">
        <f t="shared" si="78"/>
        <v/>
      </c>
      <c r="L888" s="55"/>
      <c r="M888" s="55"/>
      <c r="N888" s="34"/>
      <c r="O888" s="36"/>
      <c r="P888" s="36"/>
      <c r="Q888" s="11"/>
      <c r="R888" s="66" t="str">
        <f t="shared" si="79"/>
        <v/>
      </c>
      <c r="S888" s="69"/>
      <c r="T888" s="38"/>
      <c r="U888" s="11"/>
      <c r="V888" s="67" t="str">
        <f t="shared" si="80"/>
        <v/>
      </c>
      <c r="W888" s="17" t="str">
        <f t="shared" si="83"/>
        <v/>
      </c>
      <c r="X888" s="152" t="str">
        <f t="shared" si="81"/>
        <v/>
      </c>
    </row>
    <row r="889" spans="1:24" s="10" customFormat="1" ht="45.75" customHeight="1" thickBot="1" x14ac:dyDescent="0.25">
      <c r="A889" s="11" t="s">
        <v>9</v>
      </c>
      <c r="B889" s="1"/>
      <c r="C889" s="1"/>
      <c r="D889" s="188" t="str">
        <f t="shared" si="82"/>
        <v xml:space="preserve"> / </v>
      </c>
      <c r="E889" s="11" t="s">
        <v>9</v>
      </c>
      <c r="F889" s="78" t="s">
        <v>1372</v>
      </c>
      <c r="G889" s="72">
        <v>881</v>
      </c>
      <c r="H889" s="55"/>
      <c r="I889" s="70"/>
      <c r="J889" s="74"/>
      <c r="K889" s="86" t="str">
        <f t="shared" si="78"/>
        <v/>
      </c>
      <c r="L889" s="55"/>
      <c r="M889" s="55"/>
      <c r="N889" s="34"/>
      <c r="O889" s="36"/>
      <c r="P889" s="36"/>
      <c r="Q889" s="11"/>
      <c r="R889" s="66" t="str">
        <f t="shared" si="79"/>
        <v/>
      </c>
      <c r="S889" s="69"/>
      <c r="T889" s="38"/>
      <c r="U889" s="11"/>
      <c r="V889" s="67" t="str">
        <f t="shared" si="80"/>
        <v/>
      </c>
      <c r="W889" s="17" t="str">
        <f t="shared" si="83"/>
        <v/>
      </c>
      <c r="X889" s="152" t="str">
        <f t="shared" si="81"/>
        <v/>
      </c>
    </row>
    <row r="890" spans="1:24" s="10" customFormat="1" ht="45.75" customHeight="1" thickBot="1" x14ac:dyDescent="0.25">
      <c r="A890" s="11" t="s">
        <v>9</v>
      </c>
      <c r="B890" s="1"/>
      <c r="C890" s="1"/>
      <c r="D890" s="188" t="str">
        <f t="shared" si="82"/>
        <v xml:space="preserve"> / </v>
      </c>
      <c r="E890" s="11" t="s">
        <v>9</v>
      </c>
      <c r="F890" s="78" t="s">
        <v>1372</v>
      </c>
      <c r="G890" s="72">
        <v>882</v>
      </c>
      <c r="H890" s="55"/>
      <c r="I890" s="70"/>
      <c r="J890" s="74"/>
      <c r="K890" s="86" t="str">
        <f t="shared" si="78"/>
        <v/>
      </c>
      <c r="L890" s="55"/>
      <c r="M890" s="55"/>
      <c r="N890" s="34"/>
      <c r="O890" s="36"/>
      <c r="P890" s="36"/>
      <c r="Q890" s="11"/>
      <c r="R890" s="66" t="str">
        <f t="shared" si="79"/>
        <v/>
      </c>
      <c r="S890" s="69"/>
      <c r="T890" s="38"/>
      <c r="U890" s="11"/>
      <c r="V890" s="67" t="str">
        <f t="shared" si="80"/>
        <v/>
      </c>
      <c r="W890" s="17" t="str">
        <f t="shared" si="83"/>
        <v/>
      </c>
      <c r="X890" s="152" t="str">
        <f t="shared" si="81"/>
        <v/>
      </c>
    </row>
    <row r="891" spans="1:24" s="10" customFormat="1" ht="45.75" customHeight="1" thickBot="1" x14ac:dyDescent="0.25">
      <c r="A891" s="11" t="s">
        <v>9</v>
      </c>
      <c r="B891" s="1"/>
      <c r="C891" s="1"/>
      <c r="D891" s="188" t="str">
        <f t="shared" si="82"/>
        <v xml:space="preserve"> / </v>
      </c>
      <c r="E891" s="11" t="s">
        <v>9</v>
      </c>
      <c r="F891" s="78" t="s">
        <v>1372</v>
      </c>
      <c r="G891" s="72">
        <v>883</v>
      </c>
      <c r="H891" s="55"/>
      <c r="I891" s="70"/>
      <c r="J891" s="74"/>
      <c r="K891" s="86" t="str">
        <f t="shared" si="78"/>
        <v/>
      </c>
      <c r="L891" s="55"/>
      <c r="M891" s="55"/>
      <c r="N891" s="34"/>
      <c r="O891" s="36"/>
      <c r="P891" s="36"/>
      <c r="Q891" s="11"/>
      <c r="R891" s="66" t="str">
        <f t="shared" si="79"/>
        <v/>
      </c>
      <c r="S891" s="69"/>
      <c r="T891" s="38"/>
      <c r="U891" s="11"/>
      <c r="V891" s="67" t="str">
        <f t="shared" si="80"/>
        <v/>
      </c>
      <c r="W891" s="17" t="str">
        <f t="shared" si="83"/>
        <v/>
      </c>
      <c r="X891" s="152" t="str">
        <f t="shared" si="81"/>
        <v/>
      </c>
    </row>
    <row r="892" spans="1:24" s="10" customFormat="1" ht="45.75" customHeight="1" thickBot="1" x14ac:dyDescent="0.25">
      <c r="A892" s="11" t="s">
        <v>9</v>
      </c>
      <c r="B892" s="1"/>
      <c r="C892" s="1"/>
      <c r="D892" s="188" t="str">
        <f t="shared" si="82"/>
        <v xml:space="preserve"> / </v>
      </c>
      <c r="E892" s="11" t="s">
        <v>9</v>
      </c>
      <c r="F892" s="78" t="s">
        <v>1372</v>
      </c>
      <c r="G892" s="72">
        <v>884</v>
      </c>
      <c r="H892" s="55"/>
      <c r="I892" s="70"/>
      <c r="J892" s="74"/>
      <c r="K892" s="86" t="str">
        <f t="shared" si="78"/>
        <v/>
      </c>
      <c r="L892" s="55"/>
      <c r="M892" s="55"/>
      <c r="N892" s="34"/>
      <c r="O892" s="36"/>
      <c r="P892" s="36"/>
      <c r="Q892" s="11"/>
      <c r="R892" s="66" t="str">
        <f t="shared" si="79"/>
        <v/>
      </c>
      <c r="S892" s="69"/>
      <c r="T892" s="38"/>
      <c r="U892" s="11"/>
      <c r="V892" s="67" t="str">
        <f t="shared" si="80"/>
        <v/>
      </c>
      <c r="W892" s="17" t="str">
        <f t="shared" si="83"/>
        <v/>
      </c>
      <c r="X892" s="152" t="str">
        <f t="shared" si="81"/>
        <v/>
      </c>
    </row>
    <row r="893" spans="1:24" s="10" customFormat="1" ht="45.75" customHeight="1" thickBot="1" x14ac:dyDescent="0.25">
      <c r="A893" s="11" t="s">
        <v>9</v>
      </c>
      <c r="B893" s="1"/>
      <c r="C893" s="1"/>
      <c r="D893" s="188" t="str">
        <f t="shared" si="82"/>
        <v xml:space="preserve"> / </v>
      </c>
      <c r="E893" s="11" t="s">
        <v>9</v>
      </c>
      <c r="F893" s="78" t="s">
        <v>1372</v>
      </c>
      <c r="G893" s="72">
        <v>885</v>
      </c>
      <c r="H893" s="55"/>
      <c r="I893" s="70"/>
      <c r="J893" s="74"/>
      <c r="K893" s="86" t="str">
        <f t="shared" si="78"/>
        <v/>
      </c>
      <c r="L893" s="55"/>
      <c r="M893" s="55"/>
      <c r="N893" s="34"/>
      <c r="O893" s="36"/>
      <c r="P893" s="36"/>
      <c r="Q893" s="11"/>
      <c r="R893" s="66" t="str">
        <f t="shared" si="79"/>
        <v/>
      </c>
      <c r="S893" s="69"/>
      <c r="T893" s="38"/>
      <c r="U893" s="11"/>
      <c r="V893" s="67" t="str">
        <f t="shared" si="80"/>
        <v/>
      </c>
      <c r="W893" s="17" t="str">
        <f t="shared" si="83"/>
        <v/>
      </c>
      <c r="X893" s="152" t="str">
        <f t="shared" si="81"/>
        <v/>
      </c>
    </row>
    <row r="894" spans="1:24" s="10" customFormat="1" ht="45.75" customHeight="1" thickBot="1" x14ac:dyDescent="0.25">
      <c r="A894" s="11" t="s">
        <v>9</v>
      </c>
      <c r="B894" s="1"/>
      <c r="C894" s="1"/>
      <c r="D894" s="188" t="str">
        <f t="shared" si="82"/>
        <v xml:space="preserve"> / </v>
      </c>
      <c r="E894" s="11" t="s">
        <v>9</v>
      </c>
      <c r="F894" s="78" t="s">
        <v>1372</v>
      </c>
      <c r="G894" s="72">
        <v>886</v>
      </c>
      <c r="H894" s="55"/>
      <c r="I894" s="70"/>
      <c r="J894" s="74"/>
      <c r="K894" s="86" t="str">
        <f t="shared" si="78"/>
        <v/>
      </c>
      <c r="L894" s="55"/>
      <c r="M894" s="55"/>
      <c r="N894" s="34"/>
      <c r="O894" s="36"/>
      <c r="P894" s="36"/>
      <c r="Q894" s="11"/>
      <c r="R894" s="66" t="str">
        <f t="shared" si="79"/>
        <v/>
      </c>
      <c r="S894" s="69"/>
      <c r="T894" s="38"/>
      <c r="U894" s="11"/>
      <c r="V894" s="67" t="str">
        <f t="shared" si="80"/>
        <v/>
      </c>
      <c r="W894" s="17" t="str">
        <f t="shared" si="83"/>
        <v/>
      </c>
      <c r="X894" s="152" t="str">
        <f t="shared" si="81"/>
        <v/>
      </c>
    </row>
    <row r="895" spans="1:24" s="10" customFormat="1" ht="45.75" customHeight="1" thickBot="1" x14ac:dyDescent="0.25">
      <c r="A895" s="11" t="s">
        <v>9</v>
      </c>
      <c r="B895" s="1"/>
      <c r="C895" s="1"/>
      <c r="D895" s="188" t="str">
        <f t="shared" si="82"/>
        <v xml:space="preserve"> / </v>
      </c>
      <c r="E895" s="11" t="s">
        <v>9</v>
      </c>
      <c r="F895" s="78" t="s">
        <v>1372</v>
      </c>
      <c r="G895" s="72">
        <v>887</v>
      </c>
      <c r="H895" s="55"/>
      <c r="I895" s="70"/>
      <c r="J895" s="74"/>
      <c r="K895" s="86" t="str">
        <f t="shared" si="78"/>
        <v/>
      </c>
      <c r="L895" s="55"/>
      <c r="M895" s="55"/>
      <c r="N895" s="34"/>
      <c r="O895" s="36"/>
      <c r="P895" s="36"/>
      <c r="Q895" s="11"/>
      <c r="R895" s="66" t="str">
        <f t="shared" si="79"/>
        <v/>
      </c>
      <c r="S895" s="69"/>
      <c r="T895" s="38"/>
      <c r="U895" s="11"/>
      <c r="V895" s="67" t="str">
        <f t="shared" si="80"/>
        <v/>
      </c>
      <c r="W895" s="17" t="str">
        <f t="shared" si="83"/>
        <v/>
      </c>
      <c r="X895" s="152" t="str">
        <f t="shared" si="81"/>
        <v/>
      </c>
    </row>
    <row r="896" spans="1:24" s="10" customFormat="1" ht="45.75" customHeight="1" thickBot="1" x14ac:dyDescent="0.25">
      <c r="A896" s="11" t="s">
        <v>9</v>
      </c>
      <c r="B896" s="1"/>
      <c r="C896" s="1"/>
      <c r="D896" s="188" t="str">
        <f t="shared" si="82"/>
        <v xml:space="preserve"> / </v>
      </c>
      <c r="E896" s="11" t="s">
        <v>9</v>
      </c>
      <c r="F896" s="78" t="s">
        <v>1372</v>
      </c>
      <c r="G896" s="72">
        <v>888</v>
      </c>
      <c r="H896" s="55"/>
      <c r="I896" s="70"/>
      <c r="J896" s="74"/>
      <c r="K896" s="86" t="str">
        <f t="shared" si="78"/>
        <v/>
      </c>
      <c r="L896" s="55"/>
      <c r="M896" s="55"/>
      <c r="N896" s="34"/>
      <c r="O896" s="36"/>
      <c r="P896" s="36"/>
      <c r="Q896" s="11"/>
      <c r="R896" s="66" t="str">
        <f t="shared" si="79"/>
        <v/>
      </c>
      <c r="S896" s="69"/>
      <c r="T896" s="38"/>
      <c r="U896" s="11"/>
      <c r="V896" s="67" t="str">
        <f t="shared" si="80"/>
        <v/>
      </c>
      <c r="W896" s="17" t="str">
        <f t="shared" si="83"/>
        <v/>
      </c>
      <c r="X896" s="152" t="str">
        <f t="shared" si="81"/>
        <v/>
      </c>
    </row>
    <row r="897" spans="1:24" s="10" customFormat="1" ht="45.75" customHeight="1" thickBot="1" x14ac:dyDescent="0.25">
      <c r="A897" s="11" t="s">
        <v>9</v>
      </c>
      <c r="B897" s="1"/>
      <c r="C897" s="1"/>
      <c r="D897" s="188" t="str">
        <f t="shared" si="82"/>
        <v xml:space="preserve"> / </v>
      </c>
      <c r="E897" s="11" t="s">
        <v>9</v>
      </c>
      <c r="F897" s="78" t="s">
        <v>1372</v>
      </c>
      <c r="G897" s="72">
        <v>889</v>
      </c>
      <c r="H897" s="55"/>
      <c r="I897" s="70"/>
      <c r="J897" s="74"/>
      <c r="K897" s="86" t="str">
        <f t="shared" si="78"/>
        <v/>
      </c>
      <c r="L897" s="55"/>
      <c r="M897" s="55"/>
      <c r="N897" s="34"/>
      <c r="O897" s="36"/>
      <c r="P897" s="36"/>
      <c r="Q897" s="11"/>
      <c r="R897" s="66" t="str">
        <f t="shared" si="79"/>
        <v/>
      </c>
      <c r="S897" s="69"/>
      <c r="T897" s="38"/>
      <c r="U897" s="11"/>
      <c r="V897" s="67" t="str">
        <f t="shared" si="80"/>
        <v/>
      </c>
      <c r="W897" s="17" t="str">
        <f t="shared" si="83"/>
        <v/>
      </c>
      <c r="X897" s="152" t="str">
        <f t="shared" si="81"/>
        <v/>
      </c>
    </row>
    <row r="898" spans="1:24" s="10" customFormat="1" ht="45.75" customHeight="1" thickBot="1" x14ac:dyDescent="0.25">
      <c r="A898" s="11" t="s">
        <v>9</v>
      </c>
      <c r="B898" s="1"/>
      <c r="C898" s="1"/>
      <c r="D898" s="188" t="str">
        <f t="shared" si="82"/>
        <v xml:space="preserve"> / </v>
      </c>
      <c r="E898" s="11" t="s">
        <v>9</v>
      </c>
      <c r="F898" s="78" t="s">
        <v>1372</v>
      </c>
      <c r="G898" s="72">
        <v>890</v>
      </c>
      <c r="H898" s="55"/>
      <c r="I898" s="70"/>
      <c r="J898" s="74"/>
      <c r="K898" s="86" t="str">
        <f t="shared" si="78"/>
        <v/>
      </c>
      <c r="L898" s="55"/>
      <c r="M898" s="55"/>
      <c r="N898" s="34"/>
      <c r="O898" s="36"/>
      <c r="P898" s="36"/>
      <c r="Q898" s="11"/>
      <c r="R898" s="66" t="str">
        <f t="shared" si="79"/>
        <v/>
      </c>
      <c r="S898" s="69"/>
      <c r="T898" s="38"/>
      <c r="U898" s="11"/>
      <c r="V898" s="67" t="str">
        <f t="shared" si="80"/>
        <v/>
      </c>
      <c r="W898" s="17" t="str">
        <f t="shared" si="83"/>
        <v/>
      </c>
      <c r="X898" s="152" t="str">
        <f t="shared" si="81"/>
        <v/>
      </c>
    </row>
    <row r="899" spans="1:24" s="10" customFormat="1" ht="45.75" customHeight="1" thickBot="1" x14ac:dyDescent="0.25">
      <c r="A899" s="11" t="s">
        <v>9</v>
      </c>
      <c r="B899" s="1"/>
      <c r="C899" s="1"/>
      <c r="D899" s="188" t="str">
        <f t="shared" si="82"/>
        <v xml:space="preserve"> / </v>
      </c>
      <c r="E899" s="11" t="s">
        <v>9</v>
      </c>
      <c r="F899" s="78" t="s">
        <v>1372</v>
      </c>
      <c r="G899" s="72">
        <v>891</v>
      </c>
      <c r="H899" s="55"/>
      <c r="I899" s="70"/>
      <c r="J899" s="74"/>
      <c r="K899" s="86" t="str">
        <f t="shared" si="78"/>
        <v/>
      </c>
      <c r="L899" s="55"/>
      <c r="M899" s="55"/>
      <c r="N899" s="34"/>
      <c r="O899" s="36"/>
      <c r="P899" s="36"/>
      <c r="Q899" s="11"/>
      <c r="R899" s="66" t="str">
        <f t="shared" si="79"/>
        <v/>
      </c>
      <c r="S899" s="69"/>
      <c r="T899" s="38"/>
      <c r="U899" s="11"/>
      <c r="V899" s="67" t="str">
        <f t="shared" si="80"/>
        <v/>
      </c>
      <c r="W899" s="17" t="str">
        <f t="shared" si="83"/>
        <v/>
      </c>
      <c r="X899" s="152" t="str">
        <f t="shared" si="81"/>
        <v/>
      </c>
    </row>
    <row r="900" spans="1:24" s="10" customFormat="1" ht="45.75" customHeight="1" thickBot="1" x14ac:dyDescent="0.25">
      <c r="A900" s="11" t="s">
        <v>9</v>
      </c>
      <c r="B900" s="1"/>
      <c r="C900" s="1"/>
      <c r="D900" s="188" t="str">
        <f t="shared" si="82"/>
        <v xml:space="preserve"> / </v>
      </c>
      <c r="E900" s="11" t="s">
        <v>9</v>
      </c>
      <c r="F900" s="78" t="s">
        <v>1372</v>
      </c>
      <c r="G900" s="72">
        <v>892</v>
      </c>
      <c r="H900" s="55"/>
      <c r="I900" s="70"/>
      <c r="J900" s="74"/>
      <c r="K900" s="86" t="str">
        <f t="shared" si="78"/>
        <v/>
      </c>
      <c r="L900" s="55"/>
      <c r="M900" s="55"/>
      <c r="N900" s="34"/>
      <c r="O900" s="36"/>
      <c r="P900" s="36"/>
      <c r="Q900" s="11"/>
      <c r="R900" s="66" t="str">
        <f t="shared" si="79"/>
        <v/>
      </c>
      <c r="S900" s="69"/>
      <c r="T900" s="38"/>
      <c r="U900" s="11"/>
      <c r="V900" s="67" t="str">
        <f t="shared" si="80"/>
        <v/>
      </c>
      <c r="W900" s="17" t="str">
        <f t="shared" si="83"/>
        <v/>
      </c>
      <c r="X900" s="152" t="str">
        <f t="shared" si="81"/>
        <v/>
      </c>
    </row>
    <row r="901" spans="1:24" s="10" customFormat="1" ht="45.75" customHeight="1" thickBot="1" x14ac:dyDescent="0.25">
      <c r="A901" s="11" t="s">
        <v>9</v>
      </c>
      <c r="B901" s="1"/>
      <c r="C901" s="1"/>
      <c r="D901" s="188" t="str">
        <f t="shared" si="82"/>
        <v xml:space="preserve"> / </v>
      </c>
      <c r="E901" s="11" t="s">
        <v>9</v>
      </c>
      <c r="F901" s="78" t="s">
        <v>1372</v>
      </c>
      <c r="G901" s="72">
        <v>893</v>
      </c>
      <c r="H901" s="55"/>
      <c r="I901" s="70"/>
      <c r="J901" s="74"/>
      <c r="K901" s="86" t="str">
        <f t="shared" si="78"/>
        <v/>
      </c>
      <c r="L901" s="55"/>
      <c r="M901" s="55"/>
      <c r="N901" s="34"/>
      <c r="O901" s="36"/>
      <c r="P901" s="36"/>
      <c r="Q901" s="11"/>
      <c r="R901" s="66" t="str">
        <f t="shared" si="79"/>
        <v/>
      </c>
      <c r="S901" s="69"/>
      <c r="T901" s="38"/>
      <c r="U901" s="11"/>
      <c r="V901" s="67" t="str">
        <f t="shared" si="80"/>
        <v/>
      </c>
      <c r="W901" s="17" t="str">
        <f t="shared" si="83"/>
        <v/>
      </c>
      <c r="X901" s="152" t="str">
        <f t="shared" si="81"/>
        <v/>
      </c>
    </row>
    <row r="902" spans="1:24" s="10" customFormat="1" ht="45.75" customHeight="1" thickBot="1" x14ac:dyDescent="0.25">
      <c r="A902" s="11" t="s">
        <v>9</v>
      </c>
      <c r="B902" s="1"/>
      <c r="C902" s="1"/>
      <c r="D902" s="188" t="str">
        <f t="shared" si="82"/>
        <v xml:space="preserve"> / </v>
      </c>
      <c r="E902" s="11" t="s">
        <v>9</v>
      </c>
      <c r="F902" s="78" t="s">
        <v>1372</v>
      </c>
      <c r="G902" s="72">
        <v>894</v>
      </c>
      <c r="H902" s="55"/>
      <c r="I902" s="70"/>
      <c r="J902" s="74"/>
      <c r="K902" s="86" t="str">
        <f t="shared" si="78"/>
        <v/>
      </c>
      <c r="L902" s="55"/>
      <c r="M902" s="55"/>
      <c r="N902" s="34"/>
      <c r="O902" s="36"/>
      <c r="P902" s="36"/>
      <c r="Q902" s="11"/>
      <c r="R902" s="66" t="str">
        <f t="shared" si="79"/>
        <v/>
      </c>
      <c r="S902" s="69"/>
      <c r="T902" s="38"/>
      <c r="U902" s="11"/>
      <c r="V902" s="67" t="str">
        <f t="shared" si="80"/>
        <v/>
      </c>
      <c r="W902" s="17" t="str">
        <f t="shared" si="83"/>
        <v/>
      </c>
      <c r="X902" s="152" t="str">
        <f t="shared" si="81"/>
        <v/>
      </c>
    </row>
    <row r="903" spans="1:24" s="10" customFormat="1" ht="45.75" customHeight="1" thickBot="1" x14ac:dyDescent="0.25">
      <c r="A903" s="11" t="s">
        <v>9</v>
      </c>
      <c r="B903" s="1"/>
      <c r="C903" s="1"/>
      <c r="D903" s="188" t="str">
        <f t="shared" si="82"/>
        <v xml:space="preserve"> / </v>
      </c>
      <c r="E903" s="11" t="s">
        <v>9</v>
      </c>
      <c r="F903" s="78" t="s">
        <v>1372</v>
      </c>
      <c r="G903" s="72">
        <v>895</v>
      </c>
      <c r="H903" s="55"/>
      <c r="I903" s="70"/>
      <c r="J903" s="74"/>
      <c r="K903" s="86" t="str">
        <f t="shared" si="78"/>
        <v/>
      </c>
      <c r="L903" s="55"/>
      <c r="M903" s="55"/>
      <c r="N903" s="34"/>
      <c r="O903" s="36"/>
      <c r="P903" s="36"/>
      <c r="Q903" s="11"/>
      <c r="R903" s="66" t="str">
        <f t="shared" si="79"/>
        <v/>
      </c>
      <c r="S903" s="69"/>
      <c r="T903" s="38"/>
      <c r="U903" s="11"/>
      <c r="V903" s="67" t="str">
        <f t="shared" si="80"/>
        <v/>
      </c>
      <c r="W903" s="17" t="str">
        <f t="shared" si="83"/>
        <v/>
      </c>
      <c r="X903" s="152" t="str">
        <f t="shared" si="81"/>
        <v/>
      </c>
    </row>
    <row r="904" spans="1:24" s="10" customFormat="1" ht="45.75" customHeight="1" thickBot="1" x14ac:dyDescent="0.25">
      <c r="A904" s="11" t="s">
        <v>9</v>
      </c>
      <c r="B904" s="1"/>
      <c r="C904" s="1"/>
      <c r="D904" s="188" t="str">
        <f t="shared" si="82"/>
        <v xml:space="preserve"> / </v>
      </c>
      <c r="E904" s="11" t="s">
        <v>9</v>
      </c>
      <c r="F904" s="78" t="s">
        <v>1372</v>
      </c>
      <c r="G904" s="72">
        <v>896</v>
      </c>
      <c r="H904" s="55"/>
      <c r="I904" s="70"/>
      <c r="J904" s="74"/>
      <c r="K904" s="86" t="str">
        <f t="shared" si="78"/>
        <v/>
      </c>
      <c r="L904" s="55"/>
      <c r="M904" s="55"/>
      <c r="N904" s="34"/>
      <c r="O904" s="36"/>
      <c r="P904" s="36"/>
      <c r="Q904" s="11"/>
      <c r="R904" s="66" t="str">
        <f t="shared" si="79"/>
        <v/>
      </c>
      <c r="S904" s="69"/>
      <c r="T904" s="38"/>
      <c r="U904" s="11"/>
      <c r="V904" s="67" t="str">
        <f t="shared" si="80"/>
        <v/>
      </c>
      <c r="W904" s="17" t="str">
        <f t="shared" si="83"/>
        <v/>
      </c>
      <c r="X904" s="152" t="str">
        <f t="shared" si="81"/>
        <v/>
      </c>
    </row>
    <row r="905" spans="1:24" s="10" customFormat="1" ht="45.75" customHeight="1" thickBot="1" x14ac:dyDescent="0.25">
      <c r="A905" s="11" t="s">
        <v>9</v>
      </c>
      <c r="B905" s="1"/>
      <c r="C905" s="1"/>
      <c r="D905" s="188" t="str">
        <f t="shared" si="82"/>
        <v xml:space="preserve"> / </v>
      </c>
      <c r="E905" s="11" t="s">
        <v>9</v>
      </c>
      <c r="F905" s="78" t="s">
        <v>1372</v>
      </c>
      <c r="G905" s="72">
        <v>897</v>
      </c>
      <c r="H905" s="55"/>
      <c r="I905" s="70"/>
      <c r="J905" s="74"/>
      <c r="K905" s="86" t="str">
        <f t="shared" ref="K905:K968" si="84">IF($J$6="© DQS GmbH 2023",IF($J905="","",VLOOKUP($J905,BDKSTAB,3,FALSE))&amp;IF($J905="","",", Berufsgattung = "&amp;IF($J905="","",VLOOKUP($J905,BDKSTAB,2,FALSE))),"Copyright verletzt")</f>
        <v/>
      </c>
      <c r="L905" s="55"/>
      <c r="M905" s="55"/>
      <c r="N905" s="34"/>
      <c r="O905" s="36"/>
      <c r="P905" s="36"/>
      <c r="Q905" s="11"/>
      <c r="R905" s="66" t="str">
        <f t="shared" ref="R905:R968" si="85">IF(O905=0,"",O905*S905)</f>
        <v/>
      </c>
      <c r="S905" s="69"/>
      <c r="T905" s="38"/>
      <c r="U905" s="11"/>
      <c r="V905" s="67" t="str">
        <f t="shared" ref="V905:V968" si="86">IF($J905="","",VLOOKUP($J905,BDKSTAB,4,FALSE))</f>
        <v/>
      </c>
      <c r="W905" s="17" t="str">
        <f t="shared" si="83"/>
        <v/>
      </c>
      <c r="X905" s="152" t="str">
        <f t="shared" ref="X905:X968" si="87">IF($J905="","",VLOOKUP($J905,BDKSTAB,7,FALSE))</f>
        <v/>
      </c>
    </row>
    <row r="906" spans="1:24" s="10" customFormat="1" ht="45.75" customHeight="1" thickBot="1" x14ac:dyDescent="0.25">
      <c r="A906" s="11" t="s">
        <v>9</v>
      </c>
      <c r="B906" s="1"/>
      <c r="C906" s="1"/>
      <c r="D906" s="188" t="str">
        <f t="shared" ref="D906:D969" si="88">B906&amp;" / "&amp;C906</f>
        <v xml:space="preserve"> / </v>
      </c>
      <c r="E906" s="11" t="s">
        <v>9</v>
      </c>
      <c r="F906" s="78" t="s">
        <v>1372</v>
      </c>
      <c r="G906" s="72">
        <v>898</v>
      </c>
      <c r="H906" s="55"/>
      <c r="I906" s="70"/>
      <c r="J906" s="74"/>
      <c r="K906" s="86" t="str">
        <f t="shared" si="84"/>
        <v/>
      </c>
      <c r="L906" s="55"/>
      <c r="M906" s="55"/>
      <c r="N906" s="34"/>
      <c r="O906" s="36"/>
      <c r="P906" s="36"/>
      <c r="Q906" s="11"/>
      <c r="R906" s="66" t="str">
        <f t="shared" si="85"/>
        <v/>
      </c>
      <c r="S906" s="69"/>
      <c r="T906" s="38"/>
      <c r="U906" s="11"/>
      <c r="V906" s="67" t="str">
        <f t="shared" si="86"/>
        <v/>
      </c>
      <c r="W906" s="17" t="str">
        <f t="shared" ref="W906:W969" si="89">IF(V906="","",IF(IF(X906="S",(V906),(V906*1.25))&lt;S906,"Überschreitung = Typ2",IF(IF(X906="S",(V906),(V906*1.25))&gt;R906,"OK!, Bitte Typ 1 entragen!","OK!, Bitte Typ 1 entragen!")))</f>
        <v/>
      </c>
      <c r="X906" s="152" t="str">
        <f t="shared" si="87"/>
        <v/>
      </c>
    </row>
    <row r="907" spans="1:24" s="10" customFormat="1" ht="45.75" customHeight="1" thickBot="1" x14ac:dyDescent="0.25">
      <c r="A907" s="11" t="s">
        <v>9</v>
      </c>
      <c r="B907" s="1"/>
      <c r="C907" s="1"/>
      <c r="D907" s="188" t="str">
        <f t="shared" si="88"/>
        <v xml:space="preserve"> / </v>
      </c>
      <c r="E907" s="11" t="s">
        <v>9</v>
      </c>
      <c r="F907" s="78" t="s">
        <v>1372</v>
      </c>
      <c r="G907" s="72">
        <v>899</v>
      </c>
      <c r="H907" s="55"/>
      <c r="I907" s="70"/>
      <c r="J907" s="74"/>
      <c r="K907" s="86" t="str">
        <f t="shared" si="84"/>
        <v/>
      </c>
      <c r="L907" s="55"/>
      <c r="M907" s="55"/>
      <c r="N907" s="34"/>
      <c r="O907" s="36"/>
      <c r="P907" s="36"/>
      <c r="Q907" s="11"/>
      <c r="R907" s="66" t="str">
        <f t="shared" si="85"/>
        <v/>
      </c>
      <c r="S907" s="69"/>
      <c r="T907" s="38"/>
      <c r="U907" s="11"/>
      <c r="V907" s="67" t="str">
        <f t="shared" si="86"/>
        <v/>
      </c>
      <c r="W907" s="17" t="str">
        <f t="shared" si="89"/>
        <v/>
      </c>
      <c r="X907" s="152" t="str">
        <f t="shared" si="87"/>
        <v/>
      </c>
    </row>
    <row r="908" spans="1:24" s="10" customFormat="1" ht="45.75" customHeight="1" thickBot="1" x14ac:dyDescent="0.25">
      <c r="A908" s="11" t="s">
        <v>9</v>
      </c>
      <c r="B908" s="1"/>
      <c r="C908" s="1"/>
      <c r="D908" s="188" t="str">
        <f t="shared" si="88"/>
        <v xml:space="preserve"> / </v>
      </c>
      <c r="E908" s="11" t="s">
        <v>9</v>
      </c>
      <c r="F908" s="78" t="s">
        <v>1372</v>
      </c>
      <c r="G908" s="72">
        <v>900</v>
      </c>
      <c r="H908" s="55"/>
      <c r="I908" s="70"/>
      <c r="J908" s="74"/>
      <c r="K908" s="86" t="str">
        <f t="shared" si="84"/>
        <v/>
      </c>
      <c r="L908" s="55"/>
      <c r="M908" s="55"/>
      <c r="N908" s="34"/>
      <c r="O908" s="36"/>
      <c r="P908" s="36"/>
      <c r="Q908" s="11"/>
      <c r="R908" s="66" t="str">
        <f t="shared" si="85"/>
        <v/>
      </c>
      <c r="S908" s="69"/>
      <c r="T908" s="38"/>
      <c r="U908" s="11"/>
      <c r="V908" s="67" t="str">
        <f t="shared" si="86"/>
        <v/>
      </c>
      <c r="W908" s="17" t="str">
        <f t="shared" si="89"/>
        <v/>
      </c>
      <c r="X908" s="152" t="str">
        <f t="shared" si="87"/>
        <v/>
      </c>
    </row>
    <row r="909" spans="1:24" s="10" customFormat="1" ht="45.75" customHeight="1" thickBot="1" x14ac:dyDescent="0.25">
      <c r="A909" s="11" t="s">
        <v>9</v>
      </c>
      <c r="B909" s="1"/>
      <c r="C909" s="1"/>
      <c r="D909" s="188" t="str">
        <f t="shared" si="88"/>
        <v xml:space="preserve"> / </v>
      </c>
      <c r="E909" s="11" t="s">
        <v>9</v>
      </c>
      <c r="F909" s="78" t="s">
        <v>1372</v>
      </c>
      <c r="G909" s="72">
        <v>901</v>
      </c>
      <c r="H909" s="55"/>
      <c r="I909" s="70"/>
      <c r="J909" s="74"/>
      <c r="K909" s="86" t="str">
        <f t="shared" si="84"/>
        <v/>
      </c>
      <c r="L909" s="55"/>
      <c r="M909" s="55"/>
      <c r="N909" s="34"/>
      <c r="O909" s="36"/>
      <c r="P909" s="36"/>
      <c r="Q909" s="11"/>
      <c r="R909" s="66" t="str">
        <f t="shared" si="85"/>
        <v/>
      </c>
      <c r="S909" s="69"/>
      <c r="T909" s="38"/>
      <c r="U909" s="11"/>
      <c r="V909" s="67" t="str">
        <f t="shared" si="86"/>
        <v/>
      </c>
      <c r="W909" s="17" t="str">
        <f t="shared" si="89"/>
        <v/>
      </c>
      <c r="X909" s="152" t="str">
        <f t="shared" si="87"/>
        <v/>
      </c>
    </row>
    <row r="910" spans="1:24" s="10" customFormat="1" ht="45.75" customHeight="1" thickBot="1" x14ac:dyDescent="0.25">
      <c r="A910" s="11" t="s">
        <v>9</v>
      </c>
      <c r="B910" s="1"/>
      <c r="C910" s="1"/>
      <c r="D910" s="188" t="str">
        <f t="shared" si="88"/>
        <v xml:space="preserve"> / </v>
      </c>
      <c r="E910" s="11" t="s">
        <v>9</v>
      </c>
      <c r="F910" s="78" t="s">
        <v>1372</v>
      </c>
      <c r="G910" s="72">
        <v>902</v>
      </c>
      <c r="H910" s="55"/>
      <c r="I910" s="70"/>
      <c r="J910" s="74"/>
      <c r="K910" s="86" t="str">
        <f t="shared" si="84"/>
        <v/>
      </c>
      <c r="L910" s="55"/>
      <c r="M910" s="55"/>
      <c r="N910" s="34"/>
      <c r="O910" s="36"/>
      <c r="P910" s="36"/>
      <c r="Q910" s="11"/>
      <c r="R910" s="66" t="str">
        <f t="shared" si="85"/>
        <v/>
      </c>
      <c r="S910" s="69"/>
      <c r="T910" s="38"/>
      <c r="U910" s="11"/>
      <c r="V910" s="67" t="str">
        <f t="shared" si="86"/>
        <v/>
      </c>
      <c r="W910" s="17" t="str">
        <f t="shared" si="89"/>
        <v/>
      </c>
      <c r="X910" s="152" t="str">
        <f t="shared" si="87"/>
        <v/>
      </c>
    </row>
    <row r="911" spans="1:24" s="10" customFormat="1" ht="45.75" customHeight="1" thickBot="1" x14ac:dyDescent="0.25">
      <c r="A911" s="11" t="s">
        <v>9</v>
      </c>
      <c r="B911" s="1"/>
      <c r="C911" s="1"/>
      <c r="D911" s="188" t="str">
        <f t="shared" si="88"/>
        <v xml:space="preserve"> / </v>
      </c>
      <c r="E911" s="11" t="s">
        <v>9</v>
      </c>
      <c r="F911" s="78" t="s">
        <v>1372</v>
      </c>
      <c r="G911" s="72">
        <v>903</v>
      </c>
      <c r="H911" s="55"/>
      <c r="I911" s="70"/>
      <c r="J911" s="74"/>
      <c r="K911" s="86" t="str">
        <f t="shared" si="84"/>
        <v/>
      </c>
      <c r="L911" s="55"/>
      <c r="M911" s="55"/>
      <c r="N911" s="34"/>
      <c r="O911" s="36"/>
      <c r="P911" s="36"/>
      <c r="Q911" s="11"/>
      <c r="R911" s="66" t="str">
        <f t="shared" si="85"/>
        <v/>
      </c>
      <c r="S911" s="69"/>
      <c r="T911" s="38"/>
      <c r="U911" s="11"/>
      <c r="V911" s="67" t="str">
        <f t="shared" si="86"/>
        <v/>
      </c>
      <c r="W911" s="17" t="str">
        <f t="shared" si="89"/>
        <v/>
      </c>
      <c r="X911" s="152" t="str">
        <f t="shared" si="87"/>
        <v/>
      </c>
    </row>
    <row r="912" spans="1:24" s="10" customFormat="1" ht="45.75" customHeight="1" thickBot="1" x14ac:dyDescent="0.25">
      <c r="A912" s="11" t="s">
        <v>9</v>
      </c>
      <c r="B912" s="1"/>
      <c r="C912" s="1"/>
      <c r="D912" s="188" t="str">
        <f t="shared" si="88"/>
        <v xml:space="preserve"> / </v>
      </c>
      <c r="E912" s="11" t="s">
        <v>9</v>
      </c>
      <c r="F912" s="78" t="s">
        <v>1372</v>
      </c>
      <c r="G912" s="72">
        <v>904</v>
      </c>
      <c r="H912" s="55"/>
      <c r="I912" s="70"/>
      <c r="J912" s="74"/>
      <c r="K912" s="86" t="str">
        <f t="shared" si="84"/>
        <v/>
      </c>
      <c r="L912" s="55"/>
      <c r="M912" s="55"/>
      <c r="N912" s="34"/>
      <c r="O912" s="36"/>
      <c r="P912" s="36"/>
      <c r="Q912" s="11"/>
      <c r="R912" s="66" t="str">
        <f t="shared" si="85"/>
        <v/>
      </c>
      <c r="S912" s="69"/>
      <c r="T912" s="38"/>
      <c r="U912" s="11"/>
      <c r="V912" s="67" t="str">
        <f t="shared" si="86"/>
        <v/>
      </c>
      <c r="W912" s="17" t="str">
        <f t="shared" si="89"/>
        <v/>
      </c>
      <c r="X912" s="152" t="str">
        <f t="shared" si="87"/>
        <v/>
      </c>
    </row>
    <row r="913" spans="1:24" s="10" customFormat="1" ht="45.75" customHeight="1" thickBot="1" x14ac:dyDescent="0.25">
      <c r="A913" s="11" t="s">
        <v>9</v>
      </c>
      <c r="B913" s="1"/>
      <c r="C913" s="1"/>
      <c r="D913" s="188" t="str">
        <f t="shared" si="88"/>
        <v xml:space="preserve"> / </v>
      </c>
      <c r="E913" s="11" t="s">
        <v>9</v>
      </c>
      <c r="F913" s="78" t="s">
        <v>1372</v>
      </c>
      <c r="G913" s="72">
        <v>905</v>
      </c>
      <c r="H913" s="55"/>
      <c r="I913" s="70"/>
      <c r="J913" s="74"/>
      <c r="K913" s="86" t="str">
        <f t="shared" si="84"/>
        <v/>
      </c>
      <c r="L913" s="55"/>
      <c r="M913" s="55"/>
      <c r="N913" s="34"/>
      <c r="O913" s="36"/>
      <c r="P913" s="36"/>
      <c r="Q913" s="11"/>
      <c r="R913" s="66" t="str">
        <f t="shared" si="85"/>
        <v/>
      </c>
      <c r="S913" s="69"/>
      <c r="T913" s="38"/>
      <c r="U913" s="11"/>
      <c r="V913" s="67" t="str">
        <f t="shared" si="86"/>
        <v/>
      </c>
      <c r="W913" s="17" t="str">
        <f t="shared" si="89"/>
        <v/>
      </c>
      <c r="X913" s="152" t="str">
        <f t="shared" si="87"/>
        <v/>
      </c>
    </row>
    <row r="914" spans="1:24" s="10" customFormat="1" ht="45.75" customHeight="1" thickBot="1" x14ac:dyDescent="0.25">
      <c r="A914" s="11" t="s">
        <v>9</v>
      </c>
      <c r="B914" s="1"/>
      <c r="C914" s="1"/>
      <c r="D914" s="188" t="str">
        <f t="shared" si="88"/>
        <v xml:space="preserve"> / </v>
      </c>
      <c r="E914" s="11" t="s">
        <v>9</v>
      </c>
      <c r="F914" s="78" t="s">
        <v>1372</v>
      </c>
      <c r="G914" s="72">
        <v>906</v>
      </c>
      <c r="H914" s="55"/>
      <c r="I914" s="70"/>
      <c r="J914" s="74"/>
      <c r="K914" s="86" t="str">
        <f t="shared" si="84"/>
        <v/>
      </c>
      <c r="L914" s="55"/>
      <c r="M914" s="55"/>
      <c r="N914" s="34"/>
      <c r="O914" s="36"/>
      <c r="P914" s="36"/>
      <c r="Q914" s="11"/>
      <c r="R914" s="66" t="str">
        <f t="shared" si="85"/>
        <v/>
      </c>
      <c r="S914" s="69"/>
      <c r="T914" s="38"/>
      <c r="U914" s="11"/>
      <c r="V914" s="67" t="str">
        <f t="shared" si="86"/>
        <v/>
      </c>
      <c r="W914" s="17" t="str">
        <f t="shared" si="89"/>
        <v/>
      </c>
      <c r="X914" s="152" t="str">
        <f t="shared" si="87"/>
        <v/>
      </c>
    </row>
    <row r="915" spans="1:24" s="10" customFormat="1" ht="45.75" customHeight="1" thickBot="1" x14ac:dyDescent="0.25">
      <c r="A915" s="11" t="s">
        <v>9</v>
      </c>
      <c r="B915" s="1"/>
      <c r="C915" s="1"/>
      <c r="D915" s="188" t="str">
        <f t="shared" si="88"/>
        <v xml:space="preserve"> / </v>
      </c>
      <c r="E915" s="11" t="s">
        <v>9</v>
      </c>
      <c r="F915" s="78" t="s">
        <v>1372</v>
      </c>
      <c r="G915" s="72">
        <v>907</v>
      </c>
      <c r="H915" s="55"/>
      <c r="I915" s="70"/>
      <c r="J915" s="74"/>
      <c r="K915" s="86" t="str">
        <f t="shared" si="84"/>
        <v/>
      </c>
      <c r="L915" s="55"/>
      <c r="M915" s="55"/>
      <c r="N915" s="34"/>
      <c r="O915" s="36"/>
      <c r="P915" s="36"/>
      <c r="Q915" s="11"/>
      <c r="R915" s="66" t="str">
        <f t="shared" si="85"/>
        <v/>
      </c>
      <c r="S915" s="69"/>
      <c r="T915" s="38"/>
      <c r="U915" s="11"/>
      <c r="V915" s="67" t="str">
        <f t="shared" si="86"/>
        <v/>
      </c>
      <c r="W915" s="17" t="str">
        <f t="shared" si="89"/>
        <v/>
      </c>
      <c r="X915" s="152" t="str">
        <f t="shared" si="87"/>
        <v/>
      </c>
    </row>
    <row r="916" spans="1:24" s="10" customFormat="1" ht="45.75" customHeight="1" thickBot="1" x14ac:dyDescent="0.25">
      <c r="A916" s="11" t="s">
        <v>9</v>
      </c>
      <c r="B916" s="1"/>
      <c r="C916" s="1"/>
      <c r="D916" s="188" t="str">
        <f t="shared" si="88"/>
        <v xml:space="preserve"> / </v>
      </c>
      <c r="E916" s="11" t="s">
        <v>9</v>
      </c>
      <c r="F916" s="78" t="s">
        <v>1372</v>
      </c>
      <c r="G916" s="72">
        <v>908</v>
      </c>
      <c r="H916" s="55"/>
      <c r="I916" s="70"/>
      <c r="J916" s="74"/>
      <c r="K916" s="86" t="str">
        <f t="shared" si="84"/>
        <v/>
      </c>
      <c r="L916" s="55"/>
      <c r="M916" s="55"/>
      <c r="N916" s="34"/>
      <c r="O916" s="36"/>
      <c r="P916" s="36"/>
      <c r="Q916" s="11"/>
      <c r="R916" s="66" t="str">
        <f t="shared" si="85"/>
        <v/>
      </c>
      <c r="S916" s="69"/>
      <c r="T916" s="38"/>
      <c r="U916" s="11"/>
      <c r="V916" s="67" t="str">
        <f t="shared" si="86"/>
        <v/>
      </c>
      <c r="W916" s="17" t="str">
        <f t="shared" si="89"/>
        <v/>
      </c>
      <c r="X916" s="152" t="str">
        <f t="shared" si="87"/>
        <v/>
      </c>
    </row>
    <row r="917" spans="1:24" s="10" customFormat="1" ht="45.75" customHeight="1" thickBot="1" x14ac:dyDescent="0.25">
      <c r="A917" s="11" t="s">
        <v>9</v>
      </c>
      <c r="B917" s="1"/>
      <c r="C917" s="1"/>
      <c r="D917" s="188" t="str">
        <f t="shared" si="88"/>
        <v xml:space="preserve"> / </v>
      </c>
      <c r="E917" s="11" t="s">
        <v>9</v>
      </c>
      <c r="F917" s="78" t="s">
        <v>1372</v>
      </c>
      <c r="G917" s="72">
        <v>909</v>
      </c>
      <c r="H917" s="55"/>
      <c r="I917" s="70"/>
      <c r="J917" s="74"/>
      <c r="K917" s="86" t="str">
        <f t="shared" si="84"/>
        <v/>
      </c>
      <c r="L917" s="55"/>
      <c r="M917" s="55"/>
      <c r="N917" s="34"/>
      <c r="O917" s="36"/>
      <c r="P917" s="36"/>
      <c r="Q917" s="11"/>
      <c r="R917" s="66" t="str">
        <f t="shared" si="85"/>
        <v/>
      </c>
      <c r="S917" s="69"/>
      <c r="T917" s="38"/>
      <c r="U917" s="11"/>
      <c r="V917" s="67" t="str">
        <f t="shared" si="86"/>
        <v/>
      </c>
      <c r="W917" s="17" t="str">
        <f t="shared" si="89"/>
        <v/>
      </c>
      <c r="X917" s="152" t="str">
        <f t="shared" si="87"/>
        <v/>
      </c>
    </row>
    <row r="918" spans="1:24" s="10" customFormat="1" ht="45.75" customHeight="1" thickBot="1" x14ac:dyDescent="0.25">
      <c r="A918" s="11" t="s">
        <v>9</v>
      </c>
      <c r="B918" s="1"/>
      <c r="C918" s="1"/>
      <c r="D918" s="188" t="str">
        <f t="shared" si="88"/>
        <v xml:space="preserve"> / </v>
      </c>
      <c r="E918" s="11" t="s">
        <v>9</v>
      </c>
      <c r="F918" s="78" t="s">
        <v>1372</v>
      </c>
      <c r="G918" s="72">
        <v>910</v>
      </c>
      <c r="H918" s="55"/>
      <c r="I918" s="70"/>
      <c r="J918" s="74"/>
      <c r="K918" s="86" t="str">
        <f t="shared" si="84"/>
        <v/>
      </c>
      <c r="L918" s="55"/>
      <c r="M918" s="55"/>
      <c r="N918" s="34"/>
      <c r="O918" s="36"/>
      <c r="P918" s="36"/>
      <c r="Q918" s="11"/>
      <c r="R918" s="66" t="str">
        <f t="shared" si="85"/>
        <v/>
      </c>
      <c r="S918" s="69"/>
      <c r="T918" s="38"/>
      <c r="U918" s="11"/>
      <c r="V918" s="67" t="str">
        <f t="shared" si="86"/>
        <v/>
      </c>
      <c r="W918" s="17" t="str">
        <f t="shared" si="89"/>
        <v/>
      </c>
      <c r="X918" s="152" t="str">
        <f t="shared" si="87"/>
        <v/>
      </c>
    </row>
    <row r="919" spans="1:24" s="10" customFormat="1" ht="45.75" customHeight="1" thickBot="1" x14ac:dyDescent="0.25">
      <c r="A919" s="11" t="s">
        <v>9</v>
      </c>
      <c r="B919" s="1"/>
      <c r="C919" s="1"/>
      <c r="D919" s="188" t="str">
        <f t="shared" si="88"/>
        <v xml:space="preserve"> / </v>
      </c>
      <c r="E919" s="11" t="s">
        <v>9</v>
      </c>
      <c r="F919" s="78" t="s">
        <v>1372</v>
      </c>
      <c r="G919" s="72">
        <v>911</v>
      </c>
      <c r="H919" s="55"/>
      <c r="I919" s="70"/>
      <c r="J919" s="74"/>
      <c r="K919" s="86" t="str">
        <f t="shared" si="84"/>
        <v/>
      </c>
      <c r="L919" s="55"/>
      <c r="M919" s="55"/>
      <c r="N919" s="34"/>
      <c r="O919" s="36"/>
      <c r="P919" s="36"/>
      <c r="Q919" s="11"/>
      <c r="R919" s="66" t="str">
        <f t="shared" si="85"/>
        <v/>
      </c>
      <c r="S919" s="69"/>
      <c r="T919" s="38"/>
      <c r="U919" s="11"/>
      <c r="V919" s="67" t="str">
        <f t="shared" si="86"/>
        <v/>
      </c>
      <c r="W919" s="17" t="str">
        <f t="shared" si="89"/>
        <v/>
      </c>
      <c r="X919" s="152" t="str">
        <f t="shared" si="87"/>
        <v/>
      </c>
    </row>
    <row r="920" spans="1:24" s="10" customFormat="1" ht="45.75" customHeight="1" thickBot="1" x14ac:dyDescent="0.25">
      <c r="A920" s="11" t="s">
        <v>9</v>
      </c>
      <c r="B920" s="1"/>
      <c r="C920" s="1"/>
      <c r="D920" s="188" t="str">
        <f t="shared" si="88"/>
        <v xml:space="preserve"> / </v>
      </c>
      <c r="E920" s="11" t="s">
        <v>9</v>
      </c>
      <c r="F920" s="78" t="s">
        <v>1372</v>
      </c>
      <c r="G920" s="72">
        <v>912</v>
      </c>
      <c r="H920" s="55"/>
      <c r="I920" s="70"/>
      <c r="J920" s="74"/>
      <c r="K920" s="86" t="str">
        <f t="shared" si="84"/>
        <v/>
      </c>
      <c r="L920" s="55"/>
      <c r="M920" s="55"/>
      <c r="N920" s="34"/>
      <c r="O920" s="36"/>
      <c r="P920" s="36"/>
      <c r="Q920" s="11"/>
      <c r="R920" s="66" t="str">
        <f t="shared" si="85"/>
        <v/>
      </c>
      <c r="S920" s="69"/>
      <c r="T920" s="38"/>
      <c r="U920" s="11"/>
      <c r="V920" s="67" t="str">
        <f t="shared" si="86"/>
        <v/>
      </c>
      <c r="W920" s="17" t="str">
        <f t="shared" si="89"/>
        <v/>
      </c>
      <c r="X920" s="152" t="str">
        <f t="shared" si="87"/>
        <v/>
      </c>
    </row>
    <row r="921" spans="1:24" s="10" customFormat="1" ht="45.75" customHeight="1" thickBot="1" x14ac:dyDescent="0.25">
      <c r="A921" s="11" t="s">
        <v>9</v>
      </c>
      <c r="B921" s="1"/>
      <c r="C921" s="1"/>
      <c r="D921" s="188" t="str">
        <f t="shared" si="88"/>
        <v xml:space="preserve"> / </v>
      </c>
      <c r="E921" s="11" t="s">
        <v>9</v>
      </c>
      <c r="F921" s="78" t="s">
        <v>1372</v>
      </c>
      <c r="G921" s="72">
        <v>913</v>
      </c>
      <c r="H921" s="55"/>
      <c r="I921" s="70"/>
      <c r="J921" s="74"/>
      <c r="K921" s="86" t="str">
        <f t="shared" si="84"/>
        <v/>
      </c>
      <c r="L921" s="55"/>
      <c r="M921" s="55"/>
      <c r="N921" s="34"/>
      <c r="O921" s="36"/>
      <c r="P921" s="36"/>
      <c r="Q921" s="11"/>
      <c r="R921" s="66" t="str">
        <f t="shared" si="85"/>
        <v/>
      </c>
      <c r="S921" s="69"/>
      <c r="T921" s="38"/>
      <c r="U921" s="11"/>
      <c r="V921" s="67" t="str">
        <f t="shared" si="86"/>
        <v/>
      </c>
      <c r="W921" s="17" t="str">
        <f t="shared" si="89"/>
        <v/>
      </c>
      <c r="X921" s="152" t="str">
        <f t="shared" si="87"/>
        <v/>
      </c>
    </row>
    <row r="922" spans="1:24" s="10" customFormat="1" ht="45.75" customHeight="1" thickBot="1" x14ac:dyDescent="0.25">
      <c r="A922" s="11" t="s">
        <v>9</v>
      </c>
      <c r="B922" s="1"/>
      <c r="C922" s="1"/>
      <c r="D922" s="188" t="str">
        <f t="shared" si="88"/>
        <v xml:space="preserve"> / </v>
      </c>
      <c r="E922" s="11" t="s">
        <v>9</v>
      </c>
      <c r="F922" s="78" t="s">
        <v>1372</v>
      </c>
      <c r="G922" s="72">
        <v>914</v>
      </c>
      <c r="H922" s="55"/>
      <c r="I922" s="70"/>
      <c r="J922" s="74"/>
      <c r="K922" s="86" t="str">
        <f t="shared" si="84"/>
        <v/>
      </c>
      <c r="L922" s="55"/>
      <c r="M922" s="55"/>
      <c r="N922" s="34"/>
      <c r="O922" s="36"/>
      <c r="P922" s="36"/>
      <c r="Q922" s="11"/>
      <c r="R922" s="66" t="str">
        <f t="shared" si="85"/>
        <v/>
      </c>
      <c r="S922" s="69"/>
      <c r="T922" s="38"/>
      <c r="U922" s="11"/>
      <c r="V922" s="67" t="str">
        <f t="shared" si="86"/>
        <v/>
      </c>
      <c r="W922" s="17" t="str">
        <f t="shared" si="89"/>
        <v/>
      </c>
      <c r="X922" s="152" t="str">
        <f t="shared" si="87"/>
        <v/>
      </c>
    </row>
    <row r="923" spans="1:24" s="10" customFormat="1" ht="45.75" customHeight="1" thickBot="1" x14ac:dyDescent="0.25">
      <c r="A923" s="11" t="s">
        <v>9</v>
      </c>
      <c r="B923" s="1"/>
      <c r="C923" s="1"/>
      <c r="D923" s="188" t="str">
        <f t="shared" si="88"/>
        <v xml:space="preserve"> / </v>
      </c>
      <c r="E923" s="11" t="s">
        <v>9</v>
      </c>
      <c r="F923" s="78" t="s">
        <v>1372</v>
      </c>
      <c r="G923" s="72">
        <v>915</v>
      </c>
      <c r="H923" s="55"/>
      <c r="I923" s="70"/>
      <c r="J923" s="74"/>
      <c r="K923" s="86" t="str">
        <f t="shared" si="84"/>
        <v/>
      </c>
      <c r="L923" s="55"/>
      <c r="M923" s="55"/>
      <c r="N923" s="34"/>
      <c r="O923" s="36"/>
      <c r="P923" s="36"/>
      <c r="Q923" s="11"/>
      <c r="R923" s="66" t="str">
        <f t="shared" si="85"/>
        <v/>
      </c>
      <c r="S923" s="69"/>
      <c r="T923" s="38"/>
      <c r="U923" s="11"/>
      <c r="V923" s="67" t="str">
        <f t="shared" si="86"/>
        <v/>
      </c>
      <c r="W923" s="17" t="str">
        <f t="shared" si="89"/>
        <v/>
      </c>
      <c r="X923" s="152" t="str">
        <f t="shared" si="87"/>
        <v/>
      </c>
    </row>
    <row r="924" spans="1:24" s="10" customFormat="1" ht="45.75" customHeight="1" thickBot="1" x14ac:dyDescent="0.25">
      <c r="A924" s="11" t="s">
        <v>9</v>
      </c>
      <c r="B924" s="1"/>
      <c r="C924" s="1"/>
      <c r="D924" s="188" t="str">
        <f t="shared" si="88"/>
        <v xml:space="preserve"> / </v>
      </c>
      <c r="E924" s="11" t="s">
        <v>9</v>
      </c>
      <c r="F924" s="78" t="s">
        <v>1372</v>
      </c>
      <c r="G924" s="72">
        <v>916</v>
      </c>
      <c r="H924" s="55"/>
      <c r="I924" s="70"/>
      <c r="J924" s="74"/>
      <c r="K924" s="86" t="str">
        <f t="shared" si="84"/>
        <v/>
      </c>
      <c r="L924" s="55"/>
      <c r="M924" s="55"/>
      <c r="N924" s="34"/>
      <c r="O924" s="36"/>
      <c r="P924" s="36"/>
      <c r="Q924" s="11"/>
      <c r="R924" s="66" t="str">
        <f t="shared" si="85"/>
        <v/>
      </c>
      <c r="S924" s="69"/>
      <c r="T924" s="38"/>
      <c r="U924" s="11"/>
      <c r="V924" s="67" t="str">
        <f t="shared" si="86"/>
        <v/>
      </c>
      <c r="W924" s="17" t="str">
        <f t="shared" si="89"/>
        <v/>
      </c>
      <c r="X924" s="152" t="str">
        <f t="shared" si="87"/>
        <v/>
      </c>
    </row>
    <row r="925" spans="1:24" s="10" customFormat="1" ht="45.75" customHeight="1" thickBot="1" x14ac:dyDescent="0.25">
      <c r="A925" s="11" t="s">
        <v>9</v>
      </c>
      <c r="B925" s="1"/>
      <c r="C925" s="1"/>
      <c r="D925" s="188" t="str">
        <f t="shared" si="88"/>
        <v xml:space="preserve"> / </v>
      </c>
      <c r="E925" s="11" t="s">
        <v>9</v>
      </c>
      <c r="F925" s="78" t="s">
        <v>1372</v>
      </c>
      <c r="G925" s="72">
        <v>917</v>
      </c>
      <c r="H925" s="55"/>
      <c r="I925" s="70"/>
      <c r="J925" s="74"/>
      <c r="K925" s="86" t="str">
        <f t="shared" si="84"/>
        <v/>
      </c>
      <c r="L925" s="55"/>
      <c r="M925" s="55"/>
      <c r="N925" s="34"/>
      <c r="O925" s="36"/>
      <c r="P925" s="36"/>
      <c r="Q925" s="11"/>
      <c r="R925" s="66" t="str">
        <f t="shared" si="85"/>
        <v/>
      </c>
      <c r="S925" s="69"/>
      <c r="T925" s="38"/>
      <c r="U925" s="11"/>
      <c r="V925" s="67" t="str">
        <f t="shared" si="86"/>
        <v/>
      </c>
      <c r="W925" s="17" t="str">
        <f t="shared" si="89"/>
        <v/>
      </c>
      <c r="X925" s="152" t="str">
        <f t="shared" si="87"/>
        <v/>
      </c>
    </row>
    <row r="926" spans="1:24" s="10" customFormat="1" ht="45.75" customHeight="1" thickBot="1" x14ac:dyDescent="0.25">
      <c r="A926" s="11" t="s">
        <v>9</v>
      </c>
      <c r="B926" s="1"/>
      <c r="C926" s="1"/>
      <c r="D926" s="188" t="str">
        <f t="shared" si="88"/>
        <v xml:space="preserve"> / </v>
      </c>
      <c r="E926" s="11" t="s">
        <v>9</v>
      </c>
      <c r="F926" s="78" t="s">
        <v>1372</v>
      </c>
      <c r="G926" s="72">
        <v>918</v>
      </c>
      <c r="H926" s="55"/>
      <c r="I926" s="70"/>
      <c r="J926" s="74"/>
      <c r="K926" s="86" t="str">
        <f t="shared" si="84"/>
        <v/>
      </c>
      <c r="L926" s="55"/>
      <c r="M926" s="55"/>
      <c r="N926" s="34"/>
      <c r="O926" s="36"/>
      <c r="P926" s="36"/>
      <c r="Q926" s="11"/>
      <c r="R926" s="66" t="str">
        <f t="shared" si="85"/>
        <v/>
      </c>
      <c r="S926" s="69"/>
      <c r="T926" s="38"/>
      <c r="U926" s="11"/>
      <c r="V926" s="67" t="str">
        <f t="shared" si="86"/>
        <v/>
      </c>
      <c r="W926" s="17" t="str">
        <f t="shared" si="89"/>
        <v/>
      </c>
      <c r="X926" s="152" t="str">
        <f t="shared" si="87"/>
        <v/>
      </c>
    </row>
    <row r="927" spans="1:24" s="10" customFormat="1" ht="45.75" customHeight="1" thickBot="1" x14ac:dyDescent="0.25">
      <c r="A927" s="11" t="s">
        <v>9</v>
      </c>
      <c r="B927" s="1"/>
      <c r="C927" s="1"/>
      <c r="D927" s="188" t="str">
        <f t="shared" si="88"/>
        <v xml:space="preserve"> / </v>
      </c>
      <c r="E927" s="11" t="s">
        <v>9</v>
      </c>
      <c r="F927" s="78" t="s">
        <v>1372</v>
      </c>
      <c r="G927" s="72">
        <v>919</v>
      </c>
      <c r="H927" s="55"/>
      <c r="I927" s="70"/>
      <c r="J927" s="74"/>
      <c r="K927" s="86" t="str">
        <f t="shared" si="84"/>
        <v/>
      </c>
      <c r="L927" s="55"/>
      <c r="M927" s="55"/>
      <c r="N927" s="34"/>
      <c r="O927" s="36"/>
      <c r="P927" s="36"/>
      <c r="Q927" s="11"/>
      <c r="R927" s="66" t="str">
        <f t="shared" si="85"/>
        <v/>
      </c>
      <c r="S927" s="69"/>
      <c r="T927" s="38"/>
      <c r="U927" s="11"/>
      <c r="V927" s="67" t="str">
        <f t="shared" si="86"/>
        <v/>
      </c>
      <c r="W927" s="17" t="str">
        <f t="shared" si="89"/>
        <v/>
      </c>
      <c r="X927" s="152" t="str">
        <f t="shared" si="87"/>
        <v/>
      </c>
    </row>
    <row r="928" spans="1:24" s="10" customFormat="1" ht="45.75" customHeight="1" thickBot="1" x14ac:dyDescent="0.25">
      <c r="A928" s="11" t="s">
        <v>9</v>
      </c>
      <c r="B928" s="1"/>
      <c r="C928" s="1"/>
      <c r="D928" s="188" t="str">
        <f t="shared" si="88"/>
        <v xml:space="preserve"> / </v>
      </c>
      <c r="E928" s="11" t="s">
        <v>9</v>
      </c>
      <c r="F928" s="78" t="s">
        <v>1372</v>
      </c>
      <c r="G928" s="72">
        <v>920</v>
      </c>
      <c r="H928" s="55"/>
      <c r="I928" s="70"/>
      <c r="J928" s="74"/>
      <c r="K928" s="86" t="str">
        <f t="shared" si="84"/>
        <v/>
      </c>
      <c r="L928" s="55"/>
      <c r="M928" s="55"/>
      <c r="N928" s="34"/>
      <c r="O928" s="36"/>
      <c r="P928" s="36"/>
      <c r="Q928" s="11"/>
      <c r="R928" s="66" t="str">
        <f t="shared" si="85"/>
        <v/>
      </c>
      <c r="S928" s="69"/>
      <c r="T928" s="38"/>
      <c r="U928" s="11"/>
      <c r="V928" s="67" t="str">
        <f t="shared" si="86"/>
        <v/>
      </c>
      <c r="W928" s="17" t="str">
        <f t="shared" si="89"/>
        <v/>
      </c>
      <c r="X928" s="152" t="str">
        <f t="shared" si="87"/>
        <v/>
      </c>
    </row>
    <row r="929" spans="1:24" s="10" customFormat="1" ht="45.75" customHeight="1" thickBot="1" x14ac:dyDescent="0.25">
      <c r="A929" s="11" t="s">
        <v>9</v>
      </c>
      <c r="B929" s="1"/>
      <c r="C929" s="1"/>
      <c r="D929" s="188" t="str">
        <f t="shared" si="88"/>
        <v xml:space="preserve"> / </v>
      </c>
      <c r="E929" s="11" t="s">
        <v>9</v>
      </c>
      <c r="F929" s="78" t="s">
        <v>1372</v>
      </c>
      <c r="G929" s="72">
        <v>921</v>
      </c>
      <c r="H929" s="55"/>
      <c r="I929" s="70"/>
      <c r="J929" s="74"/>
      <c r="K929" s="86" t="str">
        <f t="shared" si="84"/>
        <v/>
      </c>
      <c r="L929" s="55"/>
      <c r="M929" s="55"/>
      <c r="N929" s="34"/>
      <c r="O929" s="36"/>
      <c r="P929" s="36"/>
      <c r="Q929" s="11"/>
      <c r="R929" s="66" t="str">
        <f t="shared" si="85"/>
        <v/>
      </c>
      <c r="S929" s="69"/>
      <c r="T929" s="38"/>
      <c r="U929" s="11"/>
      <c r="V929" s="67" t="str">
        <f t="shared" si="86"/>
        <v/>
      </c>
      <c r="W929" s="17" t="str">
        <f t="shared" si="89"/>
        <v/>
      </c>
      <c r="X929" s="152" t="str">
        <f t="shared" si="87"/>
        <v/>
      </c>
    </row>
    <row r="930" spans="1:24" s="10" customFormat="1" ht="45.75" customHeight="1" thickBot="1" x14ac:dyDescent="0.25">
      <c r="A930" s="11" t="s">
        <v>9</v>
      </c>
      <c r="B930" s="1"/>
      <c r="C930" s="1"/>
      <c r="D930" s="188" t="str">
        <f t="shared" si="88"/>
        <v xml:space="preserve"> / </v>
      </c>
      <c r="E930" s="11" t="s">
        <v>9</v>
      </c>
      <c r="F930" s="78" t="s">
        <v>1372</v>
      </c>
      <c r="G930" s="72">
        <v>922</v>
      </c>
      <c r="H930" s="55"/>
      <c r="I930" s="70"/>
      <c r="J930" s="74"/>
      <c r="K930" s="86" t="str">
        <f t="shared" si="84"/>
        <v/>
      </c>
      <c r="L930" s="55"/>
      <c r="M930" s="55"/>
      <c r="N930" s="34"/>
      <c r="O930" s="36"/>
      <c r="P930" s="36"/>
      <c r="Q930" s="11"/>
      <c r="R930" s="66" t="str">
        <f t="shared" si="85"/>
        <v/>
      </c>
      <c r="S930" s="69"/>
      <c r="T930" s="38"/>
      <c r="U930" s="11"/>
      <c r="V930" s="67" t="str">
        <f t="shared" si="86"/>
        <v/>
      </c>
      <c r="W930" s="17" t="str">
        <f t="shared" si="89"/>
        <v/>
      </c>
      <c r="X930" s="152" t="str">
        <f t="shared" si="87"/>
        <v/>
      </c>
    </row>
    <row r="931" spans="1:24" s="10" customFormat="1" ht="45.75" customHeight="1" thickBot="1" x14ac:dyDescent="0.25">
      <c r="A931" s="11" t="s">
        <v>9</v>
      </c>
      <c r="B931" s="1"/>
      <c r="C931" s="1"/>
      <c r="D931" s="188" t="str">
        <f t="shared" si="88"/>
        <v xml:space="preserve"> / </v>
      </c>
      <c r="E931" s="11" t="s">
        <v>9</v>
      </c>
      <c r="F931" s="78" t="s">
        <v>1372</v>
      </c>
      <c r="G931" s="72">
        <v>923</v>
      </c>
      <c r="H931" s="55"/>
      <c r="I931" s="70"/>
      <c r="J931" s="74"/>
      <c r="K931" s="86" t="str">
        <f t="shared" si="84"/>
        <v/>
      </c>
      <c r="L931" s="55"/>
      <c r="M931" s="55"/>
      <c r="N931" s="34"/>
      <c r="O931" s="36"/>
      <c r="P931" s="36"/>
      <c r="Q931" s="11"/>
      <c r="R931" s="66" t="str">
        <f t="shared" si="85"/>
        <v/>
      </c>
      <c r="S931" s="69"/>
      <c r="T931" s="38"/>
      <c r="U931" s="11"/>
      <c r="V931" s="67" t="str">
        <f t="shared" si="86"/>
        <v/>
      </c>
      <c r="W931" s="17" t="str">
        <f t="shared" si="89"/>
        <v/>
      </c>
      <c r="X931" s="152" t="str">
        <f t="shared" si="87"/>
        <v/>
      </c>
    </row>
    <row r="932" spans="1:24" s="10" customFormat="1" ht="45.75" customHeight="1" thickBot="1" x14ac:dyDescent="0.25">
      <c r="A932" s="11" t="s">
        <v>9</v>
      </c>
      <c r="B932" s="1"/>
      <c r="C932" s="1"/>
      <c r="D932" s="188" t="str">
        <f t="shared" si="88"/>
        <v xml:space="preserve"> / </v>
      </c>
      <c r="E932" s="11" t="s">
        <v>9</v>
      </c>
      <c r="F932" s="78" t="s">
        <v>1372</v>
      </c>
      <c r="G932" s="72">
        <v>924</v>
      </c>
      <c r="H932" s="55"/>
      <c r="I932" s="70"/>
      <c r="J932" s="74"/>
      <c r="K932" s="86" t="str">
        <f t="shared" si="84"/>
        <v/>
      </c>
      <c r="L932" s="55"/>
      <c r="M932" s="55"/>
      <c r="N932" s="34"/>
      <c r="O932" s="36"/>
      <c r="P932" s="36"/>
      <c r="Q932" s="11"/>
      <c r="R932" s="66" t="str">
        <f t="shared" si="85"/>
        <v/>
      </c>
      <c r="S932" s="69"/>
      <c r="T932" s="38"/>
      <c r="U932" s="11"/>
      <c r="V932" s="67" t="str">
        <f t="shared" si="86"/>
        <v/>
      </c>
      <c r="W932" s="17" t="str">
        <f t="shared" si="89"/>
        <v/>
      </c>
      <c r="X932" s="152" t="str">
        <f t="shared" si="87"/>
        <v/>
      </c>
    </row>
    <row r="933" spans="1:24" s="10" customFormat="1" ht="45.75" customHeight="1" thickBot="1" x14ac:dyDescent="0.25">
      <c r="A933" s="11" t="s">
        <v>9</v>
      </c>
      <c r="B933" s="1"/>
      <c r="C933" s="1"/>
      <c r="D933" s="188" t="str">
        <f t="shared" si="88"/>
        <v xml:space="preserve"> / </v>
      </c>
      <c r="E933" s="11" t="s">
        <v>9</v>
      </c>
      <c r="F933" s="78" t="s">
        <v>1372</v>
      </c>
      <c r="G933" s="72">
        <v>925</v>
      </c>
      <c r="H933" s="55"/>
      <c r="I933" s="70"/>
      <c r="J933" s="74"/>
      <c r="K933" s="86" t="str">
        <f t="shared" si="84"/>
        <v/>
      </c>
      <c r="L933" s="55"/>
      <c r="M933" s="55"/>
      <c r="N933" s="34"/>
      <c r="O933" s="36"/>
      <c r="P933" s="36"/>
      <c r="Q933" s="11"/>
      <c r="R933" s="66" t="str">
        <f t="shared" si="85"/>
        <v/>
      </c>
      <c r="S933" s="69"/>
      <c r="T933" s="38"/>
      <c r="U933" s="11"/>
      <c r="V933" s="67" t="str">
        <f t="shared" si="86"/>
        <v/>
      </c>
      <c r="W933" s="17" t="str">
        <f t="shared" si="89"/>
        <v/>
      </c>
      <c r="X933" s="152" t="str">
        <f t="shared" si="87"/>
        <v/>
      </c>
    </row>
    <row r="934" spans="1:24" s="10" customFormat="1" ht="45.75" customHeight="1" thickBot="1" x14ac:dyDescent="0.25">
      <c r="A934" s="11" t="s">
        <v>9</v>
      </c>
      <c r="B934" s="1"/>
      <c r="C934" s="1"/>
      <c r="D934" s="188" t="str">
        <f t="shared" si="88"/>
        <v xml:space="preserve"> / </v>
      </c>
      <c r="E934" s="11" t="s">
        <v>9</v>
      </c>
      <c r="F934" s="78" t="s">
        <v>1372</v>
      </c>
      <c r="G934" s="72">
        <v>926</v>
      </c>
      <c r="H934" s="55"/>
      <c r="I934" s="70"/>
      <c r="J934" s="74"/>
      <c r="K934" s="86" t="str">
        <f t="shared" si="84"/>
        <v/>
      </c>
      <c r="L934" s="55"/>
      <c r="M934" s="55"/>
      <c r="N934" s="34"/>
      <c r="O934" s="36"/>
      <c r="P934" s="36"/>
      <c r="Q934" s="11"/>
      <c r="R934" s="66" t="str">
        <f t="shared" si="85"/>
        <v/>
      </c>
      <c r="S934" s="69"/>
      <c r="T934" s="38"/>
      <c r="U934" s="11"/>
      <c r="V934" s="67" t="str">
        <f t="shared" si="86"/>
        <v/>
      </c>
      <c r="W934" s="17" t="str">
        <f t="shared" si="89"/>
        <v/>
      </c>
      <c r="X934" s="152" t="str">
        <f t="shared" si="87"/>
        <v/>
      </c>
    </row>
    <row r="935" spans="1:24" s="10" customFormat="1" ht="45.75" customHeight="1" thickBot="1" x14ac:dyDescent="0.25">
      <c r="A935" s="11" t="s">
        <v>9</v>
      </c>
      <c r="B935" s="1"/>
      <c r="C935" s="1"/>
      <c r="D935" s="188" t="str">
        <f t="shared" si="88"/>
        <v xml:space="preserve"> / </v>
      </c>
      <c r="E935" s="11" t="s">
        <v>9</v>
      </c>
      <c r="F935" s="78" t="s">
        <v>1372</v>
      </c>
      <c r="G935" s="72">
        <v>927</v>
      </c>
      <c r="H935" s="55"/>
      <c r="I935" s="70"/>
      <c r="J935" s="74"/>
      <c r="K935" s="86" t="str">
        <f t="shared" si="84"/>
        <v/>
      </c>
      <c r="L935" s="55"/>
      <c r="M935" s="55"/>
      <c r="N935" s="34"/>
      <c r="O935" s="36"/>
      <c r="P935" s="36"/>
      <c r="Q935" s="11"/>
      <c r="R935" s="66" t="str">
        <f t="shared" si="85"/>
        <v/>
      </c>
      <c r="S935" s="69"/>
      <c r="T935" s="38"/>
      <c r="U935" s="11"/>
      <c r="V935" s="67" t="str">
        <f t="shared" si="86"/>
        <v/>
      </c>
      <c r="W935" s="17" t="str">
        <f t="shared" si="89"/>
        <v/>
      </c>
      <c r="X935" s="152" t="str">
        <f t="shared" si="87"/>
        <v/>
      </c>
    </row>
    <row r="936" spans="1:24" s="10" customFormat="1" ht="45.75" customHeight="1" thickBot="1" x14ac:dyDescent="0.25">
      <c r="A936" s="11" t="s">
        <v>9</v>
      </c>
      <c r="B936" s="1"/>
      <c r="C936" s="1"/>
      <c r="D936" s="188" t="str">
        <f t="shared" si="88"/>
        <v xml:space="preserve"> / </v>
      </c>
      <c r="E936" s="11" t="s">
        <v>9</v>
      </c>
      <c r="F936" s="78" t="s">
        <v>1372</v>
      </c>
      <c r="G936" s="72">
        <v>928</v>
      </c>
      <c r="H936" s="55"/>
      <c r="I936" s="70"/>
      <c r="J936" s="74"/>
      <c r="K936" s="86" t="str">
        <f t="shared" si="84"/>
        <v/>
      </c>
      <c r="L936" s="55"/>
      <c r="M936" s="55"/>
      <c r="N936" s="34"/>
      <c r="O936" s="36"/>
      <c r="P936" s="36"/>
      <c r="Q936" s="11"/>
      <c r="R936" s="66" t="str">
        <f t="shared" si="85"/>
        <v/>
      </c>
      <c r="S936" s="69"/>
      <c r="T936" s="38"/>
      <c r="U936" s="11"/>
      <c r="V936" s="67" t="str">
        <f t="shared" si="86"/>
        <v/>
      </c>
      <c r="W936" s="17" t="str">
        <f t="shared" si="89"/>
        <v/>
      </c>
      <c r="X936" s="152" t="str">
        <f t="shared" si="87"/>
        <v/>
      </c>
    </row>
    <row r="937" spans="1:24" s="10" customFormat="1" ht="45.75" customHeight="1" thickBot="1" x14ac:dyDescent="0.25">
      <c r="A937" s="11" t="s">
        <v>9</v>
      </c>
      <c r="B937" s="1"/>
      <c r="C937" s="1"/>
      <c r="D937" s="188" t="str">
        <f t="shared" si="88"/>
        <v xml:space="preserve"> / </v>
      </c>
      <c r="E937" s="11" t="s">
        <v>9</v>
      </c>
      <c r="F937" s="78" t="s">
        <v>1372</v>
      </c>
      <c r="G937" s="72">
        <v>929</v>
      </c>
      <c r="H937" s="55"/>
      <c r="I937" s="70"/>
      <c r="J937" s="74"/>
      <c r="K937" s="86" t="str">
        <f t="shared" si="84"/>
        <v/>
      </c>
      <c r="L937" s="55"/>
      <c r="M937" s="55"/>
      <c r="N937" s="34"/>
      <c r="O937" s="36"/>
      <c r="P937" s="36"/>
      <c r="Q937" s="11"/>
      <c r="R937" s="66" t="str">
        <f t="shared" si="85"/>
        <v/>
      </c>
      <c r="S937" s="69"/>
      <c r="T937" s="38"/>
      <c r="U937" s="11"/>
      <c r="V937" s="67" t="str">
        <f t="shared" si="86"/>
        <v/>
      </c>
      <c r="W937" s="17" t="str">
        <f t="shared" si="89"/>
        <v/>
      </c>
      <c r="X937" s="152" t="str">
        <f t="shared" si="87"/>
        <v/>
      </c>
    </row>
    <row r="938" spans="1:24" s="10" customFormat="1" ht="45.75" customHeight="1" thickBot="1" x14ac:dyDescent="0.25">
      <c r="A938" s="11" t="s">
        <v>9</v>
      </c>
      <c r="B938" s="1"/>
      <c r="C938" s="1"/>
      <c r="D938" s="188" t="str">
        <f t="shared" si="88"/>
        <v xml:space="preserve"> / </v>
      </c>
      <c r="E938" s="11" t="s">
        <v>9</v>
      </c>
      <c r="F938" s="78" t="s">
        <v>1372</v>
      </c>
      <c r="G938" s="72">
        <v>930</v>
      </c>
      <c r="H938" s="55"/>
      <c r="I938" s="70"/>
      <c r="J938" s="74"/>
      <c r="K938" s="86" t="str">
        <f t="shared" si="84"/>
        <v/>
      </c>
      <c r="L938" s="55"/>
      <c r="M938" s="55"/>
      <c r="N938" s="34"/>
      <c r="O938" s="36"/>
      <c r="P938" s="36"/>
      <c r="Q938" s="11"/>
      <c r="R938" s="66" t="str">
        <f t="shared" si="85"/>
        <v/>
      </c>
      <c r="S938" s="69"/>
      <c r="T938" s="38"/>
      <c r="U938" s="11"/>
      <c r="V938" s="67" t="str">
        <f t="shared" si="86"/>
        <v/>
      </c>
      <c r="W938" s="17" t="str">
        <f t="shared" si="89"/>
        <v/>
      </c>
      <c r="X938" s="152" t="str">
        <f t="shared" si="87"/>
        <v/>
      </c>
    </row>
    <row r="939" spans="1:24" s="10" customFormat="1" ht="45.75" customHeight="1" thickBot="1" x14ac:dyDescent="0.25">
      <c r="A939" s="11" t="s">
        <v>9</v>
      </c>
      <c r="B939" s="1"/>
      <c r="C939" s="1"/>
      <c r="D939" s="188" t="str">
        <f t="shared" si="88"/>
        <v xml:space="preserve"> / </v>
      </c>
      <c r="E939" s="11" t="s">
        <v>9</v>
      </c>
      <c r="F939" s="78" t="s">
        <v>1372</v>
      </c>
      <c r="G939" s="72">
        <v>931</v>
      </c>
      <c r="H939" s="55"/>
      <c r="I939" s="70"/>
      <c r="J939" s="74"/>
      <c r="K939" s="86" t="str">
        <f t="shared" si="84"/>
        <v/>
      </c>
      <c r="L939" s="55"/>
      <c r="M939" s="55"/>
      <c r="N939" s="34"/>
      <c r="O939" s="36"/>
      <c r="P939" s="36"/>
      <c r="Q939" s="11"/>
      <c r="R939" s="66" t="str">
        <f t="shared" si="85"/>
        <v/>
      </c>
      <c r="S939" s="69"/>
      <c r="T939" s="38"/>
      <c r="U939" s="11"/>
      <c r="V939" s="67" t="str">
        <f t="shared" si="86"/>
        <v/>
      </c>
      <c r="W939" s="17" t="str">
        <f t="shared" si="89"/>
        <v/>
      </c>
      <c r="X939" s="152" t="str">
        <f t="shared" si="87"/>
        <v/>
      </c>
    </row>
    <row r="940" spans="1:24" s="10" customFormat="1" ht="45.75" customHeight="1" thickBot="1" x14ac:dyDescent="0.25">
      <c r="A940" s="11" t="s">
        <v>9</v>
      </c>
      <c r="B940" s="1"/>
      <c r="C940" s="1"/>
      <c r="D940" s="188" t="str">
        <f t="shared" si="88"/>
        <v xml:space="preserve"> / </v>
      </c>
      <c r="E940" s="11" t="s">
        <v>9</v>
      </c>
      <c r="F940" s="78" t="s">
        <v>1372</v>
      </c>
      <c r="G940" s="72">
        <v>932</v>
      </c>
      <c r="H940" s="55"/>
      <c r="I940" s="70"/>
      <c r="J940" s="74"/>
      <c r="K940" s="86" t="str">
        <f t="shared" si="84"/>
        <v/>
      </c>
      <c r="L940" s="55"/>
      <c r="M940" s="55"/>
      <c r="N940" s="34"/>
      <c r="O940" s="36"/>
      <c r="P940" s="36"/>
      <c r="Q940" s="11"/>
      <c r="R940" s="66" t="str">
        <f t="shared" si="85"/>
        <v/>
      </c>
      <c r="S940" s="69"/>
      <c r="T940" s="38"/>
      <c r="U940" s="11"/>
      <c r="V940" s="67" t="str">
        <f t="shared" si="86"/>
        <v/>
      </c>
      <c r="W940" s="17" t="str">
        <f t="shared" si="89"/>
        <v/>
      </c>
      <c r="X940" s="152" t="str">
        <f t="shared" si="87"/>
        <v/>
      </c>
    </row>
    <row r="941" spans="1:24" s="10" customFormat="1" ht="45.75" customHeight="1" thickBot="1" x14ac:dyDescent="0.25">
      <c r="A941" s="11" t="s">
        <v>9</v>
      </c>
      <c r="B941" s="1"/>
      <c r="C941" s="1"/>
      <c r="D941" s="188" t="str">
        <f t="shared" si="88"/>
        <v xml:space="preserve"> / </v>
      </c>
      <c r="E941" s="11" t="s">
        <v>9</v>
      </c>
      <c r="F941" s="78" t="s">
        <v>1372</v>
      </c>
      <c r="G941" s="72">
        <v>933</v>
      </c>
      <c r="H941" s="55"/>
      <c r="I941" s="70"/>
      <c r="J941" s="74"/>
      <c r="K941" s="86" t="str">
        <f t="shared" si="84"/>
        <v/>
      </c>
      <c r="L941" s="55"/>
      <c r="M941" s="55"/>
      <c r="N941" s="34"/>
      <c r="O941" s="36"/>
      <c r="P941" s="36"/>
      <c r="Q941" s="11"/>
      <c r="R941" s="66" t="str">
        <f t="shared" si="85"/>
        <v/>
      </c>
      <c r="S941" s="69"/>
      <c r="T941" s="38"/>
      <c r="U941" s="11"/>
      <c r="V941" s="67" t="str">
        <f t="shared" si="86"/>
        <v/>
      </c>
      <c r="W941" s="17" t="str">
        <f t="shared" si="89"/>
        <v/>
      </c>
      <c r="X941" s="152" t="str">
        <f t="shared" si="87"/>
        <v/>
      </c>
    </row>
    <row r="942" spans="1:24" s="10" customFormat="1" ht="45.75" customHeight="1" thickBot="1" x14ac:dyDescent="0.25">
      <c r="A942" s="11" t="s">
        <v>9</v>
      </c>
      <c r="B942" s="1"/>
      <c r="C942" s="1"/>
      <c r="D942" s="188" t="str">
        <f t="shared" si="88"/>
        <v xml:space="preserve"> / </v>
      </c>
      <c r="E942" s="11" t="s">
        <v>9</v>
      </c>
      <c r="F942" s="78" t="s">
        <v>1372</v>
      </c>
      <c r="G942" s="72">
        <v>934</v>
      </c>
      <c r="H942" s="55"/>
      <c r="I942" s="70"/>
      <c r="J942" s="74"/>
      <c r="K942" s="86" t="str">
        <f t="shared" si="84"/>
        <v/>
      </c>
      <c r="L942" s="55"/>
      <c r="M942" s="55"/>
      <c r="N942" s="34"/>
      <c r="O942" s="36"/>
      <c r="P942" s="36"/>
      <c r="Q942" s="11"/>
      <c r="R942" s="66" t="str">
        <f t="shared" si="85"/>
        <v/>
      </c>
      <c r="S942" s="69"/>
      <c r="T942" s="38"/>
      <c r="U942" s="11"/>
      <c r="V942" s="67" t="str">
        <f t="shared" si="86"/>
        <v/>
      </c>
      <c r="W942" s="17" t="str">
        <f t="shared" si="89"/>
        <v/>
      </c>
      <c r="X942" s="152" t="str">
        <f t="shared" si="87"/>
        <v/>
      </c>
    </row>
    <row r="943" spans="1:24" s="10" customFormat="1" ht="45.75" customHeight="1" thickBot="1" x14ac:dyDescent="0.25">
      <c r="A943" s="11" t="s">
        <v>9</v>
      </c>
      <c r="B943" s="1"/>
      <c r="C943" s="1"/>
      <c r="D943" s="188" t="str">
        <f t="shared" si="88"/>
        <v xml:space="preserve"> / </v>
      </c>
      <c r="E943" s="11" t="s">
        <v>9</v>
      </c>
      <c r="F943" s="78" t="s">
        <v>1372</v>
      </c>
      <c r="G943" s="72">
        <v>935</v>
      </c>
      <c r="H943" s="55"/>
      <c r="I943" s="70"/>
      <c r="J943" s="74"/>
      <c r="K943" s="86" t="str">
        <f t="shared" si="84"/>
        <v/>
      </c>
      <c r="L943" s="55"/>
      <c r="M943" s="55"/>
      <c r="N943" s="34"/>
      <c r="O943" s="36"/>
      <c r="P943" s="36"/>
      <c r="Q943" s="11"/>
      <c r="R943" s="66" t="str">
        <f t="shared" si="85"/>
        <v/>
      </c>
      <c r="S943" s="69"/>
      <c r="T943" s="38"/>
      <c r="U943" s="11"/>
      <c r="V943" s="67" t="str">
        <f t="shared" si="86"/>
        <v/>
      </c>
      <c r="W943" s="17" t="str">
        <f t="shared" si="89"/>
        <v/>
      </c>
      <c r="X943" s="152" t="str">
        <f t="shared" si="87"/>
        <v/>
      </c>
    </row>
    <row r="944" spans="1:24" s="10" customFormat="1" ht="45.75" customHeight="1" thickBot="1" x14ac:dyDescent="0.25">
      <c r="A944" s="11" t="s">
        <v>9</v>
      </c>
      <c r="B944" s="1"/>
      <c r="C944" s="1"/>
      <c r="D944" s="188" t="str">
        <f t="shared" si="88"/>
        <v xml:space="preserve"> / </v>
      </c>
      <c r="E944" s="11" t="s">
        <v>9</v>
      </c>
      <c r="F944" s="78" t="s">
        <v>1372</v>
      </c>
      <c r="G944" s="72">
        <v>936</v>
      </c>
      <c r="H944" s="55"/>
      <c r="I944" s="70"/>
      <c r="J944" s="74"/>
      <c r="K944" s="86" t="str">
        <f t="shared" si="84"/>
        <v/>
      </c>
      <c r="L944" s="55"/>
      <c r="M944" s="55"/>
      <c r="N944" s="34"/>
      <c r="O944" s="36"/>
      <c r="P944" s="36"/>
      <c r="Q944" s="11"/>
      <c r="R944" s="66" t="str">
        <f t="shared" si="85"/>
        <v/>
      </c>
      <c r="S944" s="69"/>
      <c r="T944" s="38"/>
      <c r="U944" s="11"/>
      <c r="V944" s="67" t="str">
        <f t="shared" si="86"/>
        <v/>
      </c>
      <c r="W944" s="17" t="str">
        <f t="shared" si="89"/>
        <v/>
      </c>
      <c r="X944" s="152" t="str">
        <f t="shared" si="87"/>
        <v/>
      </c>
    </row>
    <row r="945" spans="1:24" s="10" customFormat="1" ht="45.75" customHeight="1" thickBot="1" x14ac:dyDescent="0.25">
      <c r="A945" s="11" t="s">
        <v>9</v>
      </c>
      <c r="B945" s="1"/>
      <c r="C945" s="1"/>
      <c r="D945" s="188" t="str">
        <f t="shared" si="88"/>
        <v xml:space="preserve"> / </v>
      </c>
      <c r="E945" s="11" t="s">
        <v>9</v>
      </c>
      <c r="F945" s="78" t="s">
        <v>1372</v>
      </c>
      <c r="G945" s="72">
        <v>937</v>
      </c>
      <c r="H945" s="55"/>
      <c r="I945" s="70"/>
      <c r="J945" s="74"/>
      <c r="K945" s="86" t="str">
        <f t="shared" si="84"/>
        <v/>
      </c>
      <c r="L945" s="55"/>
      <c r="M945" s="55"/>
      <c r="N945" s="34"/>
      <c r="O945" s="36"/>
      <c r="P945" s="36"/>
      <c r="Q945" s="11"/>
      <c r="R945" s="66" t="str">
        <f t="shared" si="85"/>
        <v/>
      </c>
      <c r="S945" s="69"/>
      <c r="T945" s="38"/>
      <c r="U945" s="11"/>
      <c r="V945" s="67" t="str">
        <f t="shared" si="86"/>
        <v/>
      </c>
      <c r="W945" s="17" t="str">
        <f t="shared" si="89"/>
        <v/>
      </c>
      <c r="X945" s="152" t="str">
        <f t="shared" si="87"/>
        <v/>
      </c>
    </row>
    <row r="946" spans="1:24" s="10" customFormat="1" ht="45.75" customHeight="1" thickBot="1" x14ac:dyDescent="0.25">
      <c r="A946" s="11" t="s">
        <v>9</v>
      </c>
      <c r="B946" s="1"/>
      <c r="C946" s="1"/>
      <c r="D946" s="188" t="str">
        <f t="shared" si="88"/>
        <v xml:space="preserve"> / </v>
      </c>
      <c r="E946" s="11" t="s">
        <v>9</v>
      </c>
      <c r="F946" s="78" t="s">
        <v>1372</v>
      </c>
      <c r="G946" s="72">
        <v>938</v>
      </c>
      <c r="H946" s="55"/>
      <c r="I946" s="70"/>
      <c r="J946" s="74"/>
      <c r="K946" s="86" t="str">
        <f t="shared" si="84"/>
        <v/>
      </c>
      <c r="L946" s="55"/>
      <c r="M946" s="55"/>
      <c r="N946" s="34"/>
      <c r="O946" s="36"/>
      <c r="P946" s="36"/>
      <c r="Q946" s="11"/>
      <c r="R946" s="66" t="str">
        <f t="shared" si="85"/>
        <v/>
      </c>
      <c r="S946" s="69"/>
      <c r="T946" s="38"/>
      <c r="U946" s="11"/>
      <c r="V946" s="67" t="str">
        <f t="shared" si="86"/>
        <v/>
      </c>
      <c r="W946" s="17" t="str">
        <f t="shared" si="89"/>
        <v/>
      </c>
      <c r="X946" s="152" t="str">
        <f t="shared" si="87"/>
        <v/>
      </c>
    </row>
    <row r="947" spans="1:24" s="10" customFormat="1" ht="45.75" customHeight="1" thickBot="1" x14ac:dyDescent="0.25">
      <c r="A947" s="11" t="s">
        <v>9</v>
      </c>
      <c r="B947" s="1"/>
      <c r="C947" s="1"/>
      <c r="D947" s="188" t="str">
        <f t="shared" si="88"/>
        <v xml:space="preserve"> / </v>
      </c>
      <c r="E947" s="11" t="s">
        <v>9</v>
      </c>
      <c r="F947" s="78" t="s">
        <v>1372</v>
      </c>
      <c r="G947" s="72">
        <v>939</v>
      </c>
      <c r="H947" s="55"/>
      <c r="I947" s="70"/>
      <c r="J947" s="74"/>
      <c r="K947" s="86" t="str">
        <f t="shared" si="84"/>
        <v/>
      </c>
      <c r="L947" s="55"/>
      <c r="M947" s="55"/>
      <c r="N947" s="34"/>
      <c r="O947" s="36"/>
      <c r="P947" s="36"/>
      <c r="Q947" s="11"/>
      <c r="R947" s="66" t="str">
        <f t="shared" si="85"/>
        <v/>
      </c>
      <c r="S947" s="69"/>
      <c r="T947" s="38"/>
      <c r="U947" s="11"/>
      <c r="V947" s="67" t="str">
        <f t="shared" si="86"/>
        <v/>
      </c>
      <c r="W947" s="17" t="str">
        <f t="shared" si="89"/>
        <v/>
      </c>
      <c r="X947" s="152" t="str">
        <f t="shared" si="87"/>
        <v/>
      </c>
    </row>
    <row r="948" spans="1:24" s="10" customFormat="1" ht="45.75" customHeight="1" thickBot="1" x14ac:dyDescent="0.25">
      <c r="A948" s="11" t="s">
        <v>9</v>
      </c>
      <c r="B948" s="1"/>
      <c r="C948" s="1"/>
      <c r="D948" s="188" t="str">
        <f t="shared" si="88"/>
        <v xml:space="preserve"> / </v>
      </c>
      <c r="E948" s="11" t="s">
        <v>9</v>
      </c>
      <c r="F948" s="78" t="s">
        <v>1372</v>
      </c>
      <c r="G948" s="72">
        <v>940</v>
      </c>
      <c r="H948" s="55"/>
      <c r="I948" s="70"/>
      <c r="J948" s="74"/>
      <c r="K948" s="86" t="str">
        <f t="shared" si="84"/>
        <v/>
      </c>
      <c r="L948" s="55"/>
      <c r="M948" s="55"/>
      <c r="N948" s="34"/>
      <c r="O948" s="36"/>
      <c r="P948" s="36"/>
      <c r="Q948" s="11"/>
      <c r="R948" s="66" t="str">
        <f t="shared" si="85"/>
        <v/>
      </c>
      <c r="S948" s="69"/>
      <c r="T948" s="38"/>
      <c r="U948" s="11"/>
      <c r="V948" s="67" t="str">
        <f t="shared" si="86"/>
        <v/>
      </c>
      <c r="W948" s="17" t="str">
        <f t="shared" si="89"/>
        <v/>
      </c>
      <c r="X948" s="152" t="str">
        <f t="shared" si="87"/>
        <v/>
      </c>
    </row>
    <row r="949" spans="1:24" s="10" customFormat="1" ht="45.75" customHeight="1" thickBot="1" x14ac:dyDescent="0.25">
      <c r="A949" s="11" t="s">
        <v>9</v>
      </c>
      <c r="B949" s="1"/>
      <c r="C949" s="1"/>
      <c r="D949" s="188" t="str">
        <f t="shared" si="88"/>
        <v xml:space="preserve"> / </v>
      </c>
      <c r="E949" s="11" t="s">
        <v>9</v>
      </c>
      <c r="F949" s="78" t="s">
        <v>1372</v>
      </c>
      <c r="G949" s="72">
        <v>941</v>
      </c>
      <c r="H949" s="55"/>
      <c r="I949" s="70"/>
      <c r="J949" s="74"/>
      <c r="K949" s="86" t="str">
        <f t="shared" si="84"/>
        <v/>
      </c>
      <c r="L949" s="55"/>
      <c r="M949" s="55"/>
      <c r="N949" s="34"/>
      <c r="O949" s="36"/>
      <c r="P949" s="36"/>
      <c r="Q949" s="11"/>
      <c r="R949" s="66" t="str">
        <f t="shared" si="85"/>
        <v/>
      </c>
      <c r="S949" s="69"/>
      <c r="T949" s="38"/>
      <c r="U949" s="11"/>
      <c r="V949" s="67" t="str">
        <f t="shared" si="86"/>
        <v/>
      </c>
      <c r="W949" s="17" t="str">
        <f t="shared" si="89"/>
        <v/>
      </c>
      <c r="X949" s="152" t="str">
        <f t="shared" si="87"/>
        <v/>
      </c>
    </row>
    <row r="950" spans="1:24" s="10" customFormat="1" ht="45.75" customHeight="1" thickBot="1" x14ac:dyDescent="0.25">
      <c r="A950" s="11" t="s">
        <v>9</v>
      </c>
      <c r="B950" s="1"/>
      <c r="C950" s="1"/>
      <c r="D950" s="188" t="str">
        <f t="shared" si="88"/>
        <v xml:space="preserve"> / </v>
      </c>
      <c r="E950" s="11" t="s">
        <v>9</v>
      </c>
      <c r="F950" s="78" t="s">
        <v>1372</v>
      </c>
      <c r="G950" s="72">
        <v>942</v>
      </c>
      <c r="H950" s="55"/>
      <c r="I950" s="70"/>
      <c r="J950" s="74"/>
      <c r="K950" s="86" t="str">
        <f t="shared" si="84"/>
        <v/>
      </c>
      <c r="L950" s="55"/>
      <c r="M950" s="55"/>
      <c r="N950" s="34"/>
      <c r="O950" s="36"/>
      <c r="P950" s="36"/>
      <c r="Q950" s="11"/>
      <c r="R950" s="66" t="str">
        <f t="shared" si="85"/>
        <v/>
      </c>
      <c r="S950" s="69"/>
      <c r="T950" s="38"/>
      <c r="U950" s="11"/>
      <c r="V950" s="67" t="str">
        <f t="shared" si="86"/>
        <v/>
      </c>
      <c r="W950" s="17" t="str">
        <f t="shared" si="89"/>
        <v/>
      </c>
      <c r="X950" s="152" t="str">
        <f t="shared" si="87"/>
        <v/>
      </c>
    </row>
    <row r="951" spans="1:24" s="10" customFormat="1" ht="45.75" customHeight="1" thickBot="1" x14ac:dyDescent="0.25">
      <c r="A951" s="11" t="s">
        <v>9</v>
      </c>
      <c r="B951" s="1"/>
      <c r="C951" s="1"/>
      <c r="D951" s="188" t="str">
        <f t="shared" si="88"/>
        <v xml:space="preserve"> / </v>
      </c>
      <c r="E951" s="11" t="s">
        <v>9</v>
      </c>
      <c r="F951" s="78" t="s">
        <v>1372</v>
      </c>
      <c r="G951" s="72">
        <v>943</v>
      </c>
      <c r="H951" s="55"/>
      <c r="I951" s="70"/>
      <c r="J951" s="74"/>
      <c r="K951" s="86" t="str">
        <f t="shared" si="84"/>
        <v/>
      </c>
      <c r="L951" s="55"/>
      <c r="M951" s="55"/>
      <c r="N951" s="34"/>
      <c r="O951" s="36"/>
      <c r="P951" s="36"/>
      <c r="Q951" s="11"/>
      <c r="R951" s="66" t="str">
        <f t="shared" si="85"/>
        <v/>
      </c>
      <c r="S951" s="69"/>
      <c r="T951" s="38"/>
      <c r="U951" s="11"/>
      <c r="V951" s="67" t="str">
        <f t="shared" si="86"/>
        <v/>
      </c>
      <c r="W951" s="17" t="str">
        <f t="shared" si="89"/>
        <v/>
      </c>
      <c r="X951" s="152" t="str">
        <f t="shared" si="87"/>
        <v/>
      </c>
    </row>
    <row r="952" spans="1:24" s="10" customFormat="1" ht="45.75" customHeight="1" thickBot="1" x14ac:dyDescent="0.25">
      <c r="A952" s="11" t="s">
        <v>9</v>
      </c>
      <c r="B952" s="1"/>
      <c r="C952" s="1"/>
      <c r="D952" s="188" t="str">
        <f t="shared" si="88"/>
        <v xml:space="preserve"> / </v>
      </c>
      <c r="E952" s="11" t="s">
        <v>9</v>
      </c>
      <c r="F952" s="78" t="s">
        <v>1372</v>
      </c>
      <c r="G952" s="72">
        <v>944</v>
      </c>
      <c r="H952" s="55"/>
      <c r="I952" s="70"/>
      <c r="J952" s="74"/>
      <c r="K952" s="86" t="str">
        <f t="shared" si="84"/>
        <v/>
      </c>
      <c r="L952" s="55"/>
      <c r="M952" s="55"/>
      <c r="N952" s="34"/>
      <c r="O952" s="36"/>
      <c r="P952" s="36"/>
      <c r="Q952" s="11"/>
      <c r="R952" s="66" t="str">
        <f t="shared" si="85"/>
        <v/>
      </c>
      <c r="S952" s="69"/>
      <c r="T952" s="38"/>
      <c r="U952" s="11"/>
      <c r="V952" s="67" t="str">
        <f t="shared" si="86"/>
        <v/>
      </c>
      <c r="W952" s="17" t="str">
        <f t="shared" si="89"/>
        <v/>
      </c>
      <c r="X952" s="152" t="str">
        <f t="shared" si="87"/>
        <v/>
      </c>
    </row>
    <row r="953" spans="1:24" s="10" customFormat="1" ht="45.75" customHeight="1" thickBot="1" x14ac:dyDescent="0.25">
      <c r="A953" s="11" t="s">
        <v>9</v>
      </c>
      <c r="B953" s="1"/>
      <c r="C953" s="1"/>
      <c r="D953" s="188" t="str">
        <f t="shared" si="88"/>
        <v xml:space="preserve"> / </v>
      </c>
      <c r="E953" s="11" t="s">
        <v>9</v>
      </c>
      <c r="F953" s="78" t="s">
        <v>1372</v>
      </c>
      <c r="G953" s="72">
        <v>945</v>
      </c>
      <c r="H953" s="55"/>
      <c r="I953" s="70"/>
      <c r="J953" s="74"/>
      <c r="K953" s="86" t="str">
        <f t="shared" si="84"/>
        <v/>
      </c>
      <c r="L953" s="55"/>
      <c r="M953" s="55"/>
      <c r="N953" s="34"/>
      <c r="O953" s="36"/>
      <c r="P953" s="36"/>
      <c r="Q953" s="11"/>
      <c r="R953" s="66" t="str">
        <f t="shared" si="85"/>
        <v/>
      </c>
      <c r="S953" s="69"/>
      <c r="T953" s="38"/>
      <c r="U953" s="11"/>
      <c r="V953" s="67" t="str">
        <f t="shared" si="86"/>
        <v/>
      </c>
      <c r="W953" s="17" t="str">
        <f t="shared" si="89"/>
        <v/>
      </c>
      <c r="X953" s="152" t="str">
        <f t="shared" si="87"/>
        <v/>
      </c>
    </row>
    <row r="954" spans="1:24" s="10" customFormat="1" ht="45.75" customHeight="1" thickBot="1" x14ac:dyDescent="0.25">
      <c r="A954" s="11" t="s">
        <v>9</v>
      </c>
      <c r="B954" s="1"/>
      <c r="C954" s="1"/>
      <c r="D954" s="188" t="str">
        <f t="shared" si="88"/>
        <v xml:space="preserve"> / </v>
      </c>
      <c r="E954" s="11" t="s">
        <v>9</v>
      </c>
      <c r="F954" s="78" t="s">
        <v>1372</v>
      </c>
      <c r="G954" s="72">
        <v>946</v>
      </c>
      <c r="H954" s="55"/>
      <c r="I954" s="70"/>
      <c r="J954" s="74"/>
      <c r="K954" s="86" t="str">
        <f t="shared" si="84"/>
        <v/>
      </c>
      <c r="L954" s="55"/>
      <c r="M954" s="55"/>
      <c r="N954" s="34"/>
      <c r="O954" s="36"/>
      <c r="P954" s="36"/>
      <c r="Q954" s="11"/>
      <c r="R954" s="66" t="str">
        <f t="shared" si="85"/>
        <v/>
      </c>
      <c r="S954" s="69"/>
      <c r="T954" s="38"/>
      <c r="U954" s="11"/>
      <c r="V954" s="67" t="str">
        <f t="shared" si="86"/>
        <v/>
      </c>
      <c r="W954" s="17" t="str">
        <f t="shared" si="89"/>
        <v/>
      </c>
      <c r="X954" s="152" t="str">
        <f t="shared" si="87"/>
        <v/>
      </c>
    </row>
    <row r="955" spans="1:24" s="10" customFormat="1" ht="45.75" customHeight="1" thickBot="1" x14ac:dyDescent="0.25">
      <c r="A955" s="11" t="s">
        <v>9</v>
      </c>
      <c r="B955" s="1"/>
      <c r="C955" s="1"/>
      <c r="D955" s="188" t="str">
        <f t="shared" si="88"/>
        <v xml:space="preserve"> / </v>
      </c>
      <c r="E955" s="11" t="s">
        <v>9</v>
      </c>
      <c r="F955" s="78" t="s">
        <v>1372</v>
      </c>
      <c r="G955" s="72">
        <v>947</v>
      </c>
      <c r="H955" s="55"/>
      <c r="I955" s="70"/>
      <c r="J955" s="74"/>
      <c r="K955" s="86" t="str">
        <f t="shared" si="84"/>
        <v/>
      </c>
      <c r="L955" s="55"/>
      <c r="M955" s="55"/>
      <c r="N955" s="34"/>
      <c r="O955" s="36"/>
      <c r="P955" s="36"/>
      <c r="Q955" s="11"/>
      <c r="R955" s="66" t="str">
        <f t="shared" si="85"/>
        <v/>
      </c>
      <c r="S955" s="69"/>
      <c r="T955" s="38"/>
      <c r="U955" s="11"/>
      <c r="V955" s="67" t="str">
        <f t="shared" si="86"/>
        <v/>
      </c>
      <c r="W955" s="17" t="str">
        <f t="shared" si="89"/>
        <v/>
      </c>
      <c r="X955" s="152" t="str">
        <f t="shared" si="87"/>
        <v/>
      </c>
    </row>
    <row r="956" spans="1:24" s="10" customFormat="1" ht="45.75" customHeight="1" thickBot="1" x14ac:dyDescent="0.25">
      <c r="A956" s="11" t="s">
        <v>9</v>
      </c>
      <c r="B956" s="1"/>
      <c r="C956" s="1"/>
      <c r="D956" s="188" t="str">
        <f t="shared" si="88"/>
        <v xml:space="preserve"> / </v>
      </c>
      <c r="E956" s="11" t="s">
        <v>9</v>
      </c>
      <c r="F956" s="78" t="s">
        <v>1372</v>
      </c>
      <c r="G956" s="72">
        <v>948</v>
      </c>
      <c r="H956" s="55"/>
      <c r="I956" s="70"/>
      <c r="J956" s="74"/>
      <c r="K956" s="86" t="str">
        <f t="shared" si="84"/>
        <v/>
      </c>
      <c r="L956" s="55"/>
      <c r="M956" s="55"/>
      <c r="N956" s="34"/>
      <c r="O956" s="36"/>
      <c r="P956" s="36"/>
      <c r="Q956" s="11"/>
      <c r="R956" s="66" t="str">
        <f t="shared" si="85"/>
        <v/>
      </c>
      <c r="S956" s="69"/>
      <c r="T956" s="38"/>
      <c r="U956" s="11"/>
      <c r="V956" s="67" t="str">
        <f t="shared" si="86"/>
        <v/>
      </c>
      <c r="W956" s="17" t="str">
        <f t="shared" si="89"/>
        <v/>
      </c>
      <c r="X956" s="152" t="str">
        <f t="shared" si="87"/>
        <v/>
      </c>
    </row>
    <row r="957" spans="1:24" s="10" customFormat="1" ht="45.75" customHeight="1" thickBot="1" x14ac:dyDescent="0.25">
      <c r="A957" s="11" t="s">
        <v>9</v>
      </c>
      <c r="B957" s="1"/>
      <c r="C957" s="1"/>
      <c r="D957" s="188" t="str">
        <f t="shared" si="88"/>
        <v xml:space="preserve"> / </v>
      </c>
      <c r="E957" s="11" t="s">
        <v>9</v>
      </c>
      <c r="F957" s="78" t="s">
        <v>1372</v>
      </c>
      <c r="G957" s="72">
        <v>949</v>
      </c>
      <c r="H957" s="55"/>
      <c r="I957" s="70"/>
      <c r="J957" s="74"/>
      <c r="K957" s="86" t="str">
        <f t="shared" si="84"/>
        <v/>
      </c>
      <c r="L957" s="55"/>
      <c r="M957" s="55"/>
      <c r="N957" s="34"/>
      <c r="O957" s="36"/>
      <c r="P957" s="36"/>
      <c r="Q957" s="11"/>
      <c r="R957" s="66" t="str">
        <f t="shared" si="85"/>
        <v/>
      </c>
      <c r="S957" s="69"/>
      <c r="T957" s="38"/>
      <c r="U957" s="11"/>
      <c r="V957" s="67" t="str">
        <f t="shared" si="86"/>
        <v/>
      </c>
      <c r="W957" s="17" t="str">
        <f t="shared" si="89"/>
        <v/>
      </c>
      <c r="X957" s="152" t="str">
        <f t="shared" si="87"/>
        <v/>
      </c>
    </row>
    <row r="958" spans="1:24" s="10" customFormat="1" ht="45.75" customHeight="1" thickBot="1" x14ac:dyDescent="0.25">
      <c r="A958" s="11" t="s">
        <v>9</v>
      </c>
      <c r="B958" s="1"/>
      <c r="C958" s="1"/>
      <c r="D958" s="188" t="str">
        <f t="shared" si="88"/>
        <v xml:space="preserve"> / </v>
      </c>
      <c r="E958" s="11" t="s">
        <v>9</v>
      </c>
      <c r="F958" s="78" t="s">
        <v>1372</v>
      </c>
      <c r="G958" s="72">
        <v>950</v>
      </c>
      <c r="H958" s="55"/>
      <c r="I958" s="70"/>
      <c r="J958" s="74"/>
      <c r="K958" s="86" t="str">
        <f t="shared" si="84"/>
        <v/>
      </c>
      <c r="L958" s="55"/>
      <c r="M958" s="55"/>
      <c r="N958" s="34"/>
      <c r="O958" s="36"/>
      <c r="P958" s="36"/>
      <c r="Q958" s="11"/>
      <c r="R958" s="66" t="str">
        <f t="shared" si="85"/>
        <v/>
      </c>
      <c r="S958" s="69"/>
      <c r="T958" s="38"/>
      <c r="U958" s="11"/>
      <c r="V958" s="67" t="str">
        <f t="shared" si="86"/>
        <v/>
      </c>
      <c r="W958" s="17" t="str">
        <f t="shared" si="89"/>
        <v/>
      </c>
      <c r="X958" s="152" t="str">
        <f t="shared" si="87"/>
        <v/>
      </c>
    </row>
    <row r="959" spans="1:24" s="10" customFormat="1" ht="45.75" customHeight="1" thickBot="1" x14ac:dyDescent="0.25">
      <c r="A959" s="11" t="s">
        <v>9</v>
      </c>
      <c r="B959" s="1"/>
      <c r="C959" s="1"/>
      <c r="D959" s="188" t="str">
        <f t="shared" si="88"/>
        <v xml:space="preserve"> / </v>
      </c>
      <c r="E959" s="11" t="s">
        <v>9</v>
      </c>
      <c r="F959" s="78" t="s">
        <v>1372</v>
      </c>
      <c r="G959" s="72">
        <v>951</v>
      </c>
      <c r="H959" s="55"/>
      <c r="I959" s="70"/>
      <c r="J959" s="74"/>
      <c r="K959" s="86" t="str">
        <f t="shared" si="84"/>
        <v/>
      </c>
      <c r="L959" s="55"/>
      <c r="M959" s="55"/>
      <c r="N959" s="34"/>
      <c r="O959" s="36"/>
      <c r="P959" s="36"/>
      <c r="Q959" s="11"/>
      <c r="R959" s="66" t="str">
        <f t="shared" si="85"/>
        <v/>
      </c>
      <c r="S959" s="69"/>
      <c r="T959" s="38"/>
      <c r="U959" s="11"/>
      <c r="V959" s="67" t="str">
        <f t="shared" si="86"/>
        <v/>
      </c>
      <c r="W959" s="17" t="str">
        <f t="shared" si="89"/>
        <v/>
      </c>
      <c r="X959" s="152" t="str">
        <f t="shared" si="87"/>
        <v/>
      </c>
    </row>
    <row r="960" spans="1:24" s="10" customFormat="1" ht="45.75" customHeight="1" thickBot="1" x14ac:dyDescent="0.25">
      <c r="A960" s="11" t="s">
        <v>9</v>
      </c>
      <c r="B960" s="1"/>
      <c r="C960" s="1"/>
      <c r="D960" s="188" t="str">
        <f t="shared" si="88"/>
        <v xml:space="preserve"> / </v>
      </c>
      <c r="E960" s="11" t="s">
        <v>9</v>
      </c>
      <c r="F960" s="78" t="s">
        <v>1372</v>
      </c>
      <c r="G960" s="72">
        <v>952</v>
      </c>
      <c r="H960" s="55"/>
      <c r="I960" s="70"/>
      <c r="J960" s="74"/>
      <c r="K960" s="86" t="str">
        <f t="shared" si="84"/>
        <v/>
      </c>
      <c r="L960" s="55"/>
      <c r="M960" s="55"/>
      <c r="N960" s="34"/>
      <c r="O960" s="36"/>
      <c r="P960" s="36"/>
      <c r="Q960" s="11"/>
      <c r="R960" s="66" t="str">
        <f t="shared" si="85"/>
        <v/>
      </c>
      <c r="S960" s="69"/>
      <c r="T960" s="38"/>
      <c r="U960" s="11"/>
      <c r="V960" s="67" t="str">
        <f t="shared" si="86"/>
        <v/>
      </c>
      <c r="W960" s="17" t="str">
        <f t="shared" si="89"/>
        <v/>
      </c>
      <c r="X960" s="152" t="str">
        <f t="shared" si="87"/>
        <v/>
      </c>
    </row>
    <row r="961" spans="1:24" s="10" customFormat="1" ht="45.75" customHeight="1" thickBot="1" x14ac:dyDescent="0.25">
      <c r="A961" s="11" t="s">
        <v>9</v>
      </c>
      <c r="B961" s="1"/>
      <c r="C961" s="1"/>
      <c r="D961" s="188" t="str">
        <f t="shared" si="88"/>
        <v xml:space="preserve"> / </v>
      </c>
      <c r="E961" s="11" t="s">
        <v>9</v>
      </c>
      <c r="F961" s="78" t="s">
        <v>1372</v>
      </c>
      <c r="G961" s="72">
        <v>953</v>
      </c>
      <c r="H961" s="55"/>
      <c r="I961" s="70"/>
      <c r="J961" s="74"/>
      <c r="K961" s="86" t="str">
        <f t="shared" si="84"/>
        <v/>
      </c>
      <c r="L961" s="55"/>
      <c r="M961" s="55"/>
      <c r="N961" s="34"/>
      <c r="O961" s="36"/>
      <c r="P961" s="36"/>
      <c r="Q961" s="11"/>
      <c r="R961" s="66" t="str">
        <f t="shared" si="85"/>
        <v/>
      </c>
      <c r="S961" s="69"/>
      <c r="T961" s="38"/>
      <c r="U961" s="11"/>
      <c r="V961" s="67" t="str">
        <f t="shared" si="86"/>
        <v/>
      </c>
      <c r="W961" s="17" t="str">
        <f t="shared" si="89"/>
        <v/>
      </c>
      <c r="X961" s="152" t="str">
        <f t="shared" si="87"/>
        <v/>
      </c>
    </row>
    <row r="962" spans="1:24" s="10" customFormat="1" ht="45.75" customHeight="1" thickBot="1" x14ac:dyDescent="0.25">
      <c r="A962" s="11" t="s">
        <v>9</v>
      </c>
      <c r="B962" s="1"/>
      <c r="C962" s="1"/>
      <c r="D962" s="188" t="str">
        <f t="shared" si="88"/>
        <v xml:space="preserve"> / </v>
      </c>
      <c r="E962" s="11" t="s">
        <v>9</v>
      </c>
      <c r="F962" s="78" t="s">
        <v>1372</v>
      </c>
      <c r="G962" s="72">
        <v>954</v>
      </c>
      <c r="H962" s="55"/>
      <c r="I962" s="70"/>
      <c r="J962" s="74"/>
      <c r="K962" s="86" t="str">
        <f t="shared" si="84"/>
        <v/>
      </c>
      <c r="L962" s="55"/>
      <c r="M962" s="55"/>
      <c r="N962" s="34"/>
      <c r="O962" s="36"/>
      <c r="P962" s="36"/>
      <c r="Q962" s="11"/>
      <c r="R962" s="66" t="str">
        <f t="shared" si="85"/>
        <v/>
      </c>
      <c r="S962" s="69"/>
      <c r="T962" s="38"/>
      <c r="U962" s="11"/>
      <c r="V962" s="67" t="str">
        <f t="shared" si="86"/>
        <v/>
      </c>
      <c r="W962" s="17" t="str">
        <f t="shared" si="89"/>
        <v/>
      </c>
      <c r="X962" s="152" t="str">
        <f t="shared" si="87"/>
        <v/>
      </c>
    </row>
    <row r="963" spans="1:24" s="10" customFormat="1" ht="45.75" customHeight="1" thickBot="1" x14ac:dyDescent="0.25">
      <c r="A963" s="11" t="s">
        <v>9</v>
      </c>
      <c r="B963" s="1"/>
      <c r="C963" s="1"/>
      <c r="D963" s="188" t="str">
        <f t="shared" si="88"/>
        <v xml:space="preserve"> / </v>
      </c>
      <c r="E963" s="11" t="s">
        <v>9</v>
      </c>
      <c r="F963" s="78" t="s">
        <v>1372</v>
      </c>
      <c r="G963" s="72">
        <v>955</v>
      </c>
      <c r="H963" s="55"/>
      <c r="I963" s="70"/>
      <c r="J963" s="74"/>
      <c r="K963" s="86" t="str">
        <f t="shared" si="84"/>
        <v/>
      </c>
      <c r="L963" s="55"/>
      <c r="M963" s="55"/>
      <c r="N963" s="34"/>
      <c r="O963" s="36"/>
      <c r="P963" s="36"/>
      <c r="Q963" s="11"/>
      <c r="R963" s="66" t="str">
        <f t="shared" si="85"/>
        <v/>
      </c>
      <c r="S963" s="69"/>
      <c r="T963" s="38"/>
      <c r="U963" s="11"/>
      <c r="V963" s="67" t="str">
        <f t="shared" si="86"/>
        <v/>
      </c>
      <c r="W963" s="17" t="str">
        <f t="shared" si="89"/>
        <v/>
      </c>
      <c r="X963" s="152" t="str">
        <f t="shared" si="87"/>
        <v/>
      </c>
    </row>
    <row r="964" spans="1:24" s="10" customFormat="1" ht="45.75" customHeight="1" thickBot="1" x14ac:dyDescent="0.25">
      <c r="A964" s="11" t="s">
        <v>9</v>
      </c>
      <c r="B964" s="1"/>
      <c r="C964" s="1"/>
      <c r="D964" s="188" t="str">
        <f t="shared" si="88"/>
        <v xml:space="preserve"> / </v>
      </c>
      <c r="E964" s="11" t="s">
        <v>9</v>
      </c>
      <c r="F964" s="78" t="s">
        <v>1372</v>
      </c>
      <c r="G964" s="72">
        <v>956</v>
      </c>
      <c r="H964" s="55"/>
      <c r="I964" s="70"/>
      <c r="J964" s="74"/>
      <c r="K964" s="86" t="str">
        <f t="shared" si="84"/>
        <v/>
      </c>
      <c r="L964" s="55"/>
      <c r="M964" s="55"/>
      <c r="N964" s="34"/>
      <c r="O964" s="36"/>
      <c r="P964" s="36"/>
      <c r="Q964" s="11"/>
      <c r="R964" s="66" t="str">
        <f t="shared" si="85"/>
        <v/>
      </c>
      <c r="S964" s="69"/>
      <c r="T964" s="38"/>
      <c r="U964" s="11"/>
      <c r="V964" s="67" t="str">
        <f t="shared" si="86"/>
        <v/>
      </c>
      <c r="W964" s="17" t="str">
        <f t="shared" si="89"/>
        <v/>
      </c>
      <c r="X964" s="152" t="str">
        <f t="shared" si="87"/>
        <v/>
      </c>
    </row>
    <row r="965" spans="1:24" s="10" customFormat="1" ht="45.75" customHeight="1" thickBot="1" x14ac:dyDescent="0.25">
      <c r="A965" s="11" t="s">
        <v>9</v>
      </c>
      <c r="B965" s="1"/>
      <c r="C965" s="1"/>
      <c r="D965" s="188" t="str">
        <f t="shared" si="88"/>
        <v xml:space="preserve"> / </v>
      </c>
      <c r="E965" s="11" t="s">
        <v>9</v>
      </c>
      <c r="F965" s="78" t="s">
        <v>1372</v>
      </c>
      <c r="G965" s="72">
        <v>957</v>
      </c>
      <c r="H965" s="55"/>
      <c r="I965" s="70"/>
      <c r="J965" s="74"/>
      <c r="K965" s="86" t="str">
        <f t="shared" si="84"/>
        <v/>
      </c>
      <c r="L965" s="55"/>
      <c r="M965" s="55"/>
      <c r="N965" s="34"/>
      <c r="O965" s="36"/>
      <c r="P965" s="36"/>
      <c r="Q965" s="11"/>
      <c r="R965" s="66" t="str">
        <f t="shared" si="85"/>
        <v/>
      </c>
      <c r="S965" s="69"/>
      <c r="T965" s="38"/>
      <c r="U965" s="11"/>
      <c r="V965" s="67" t="str">
        <f t="shared" si="86"/>
        <v/>
      </c>
      <c r="W965" s="17" t="str">
        <f t="shared" si="89"/>
        <v/>
      </c>
      <c r="X965" s="152" t="str">
        <f t="shared" si="87"/>
        <v/>
      </c>
    </row>
    <row r="966" spans="1:24" s="10" customFormat="1" ht="45.75" customHeight="1" thickBot="1" x14ac:dyDescent="0.25">
      <c r="A966" s="11" t="s">
        <v>9</v>
      </c>
      <c r="B966" s="1"/>
      <c r="C966" s="1"/>
      <c r="D966" s="188" t="str">
        <f t="shared" si="88"/>
        <v xml:space="preserve"> / </v>
      </c>
      <c r="E966" s="11" t="s">
        <v>9</v>
      </c>
      <c r="F966" s="78" t="s">
        <v>1372</v>
      </c>
      <c r="G966" s="72">
        <v>958</v>
      </c>
      <c r="H966" s="55"/>
      <c r="I966" s="70"/>
      <c r="J966" s="74"/>
      <c r="K966" s="86" t="str">
        <f t="shared" si="84"/>
        <v/>
      </c>
      <c r="L966" s="55"/>
      <c r="M966" s="55"/>
      <c r="N966" s="34"/>
      <c r="O966" s="36"/>
      <c r="P966" s="36"/>
      <c r="Q966" s="11"/>
      <c r="R966" s="66" t="str">
        <f t="shared" si="85"/>
        <v/>
      </c>
      <c r="S966" s="69"/>
      <c r="T966" s="38"/>
      <c r="U966" s="11"/>
      <c r="V966" s="67" t="str">
        <f t="shared" si="86"/>
        <v/>
      </c>
      <c r="W966" s="17" t="str">
        <f t="shared" si="89"/>
        <v/>
      </c>
      <c r="X966" s="152" t="str">
        <f t="shared" si="87"/>
        <v/>
      </c>
    </row>
    <row r="967" spans="1:24" s="10" customFormat="1" ht="45.75" customHeight="1" thickBot="1" x14ac:dyDescent="0.25">
      <c r="A967" s="11" t="s">
        <v>9</v>
      </c>
      <c r="B967" s="1"/>
      <c r="C967" s="1"/>
      <c r="D967" s="188" t="str">
        <f t="shared" si="88"/>
        <v xml:space="preserve"> / </v>
      </c>
      <c r="E967" s="11" t="s">
        <v>9</v>
      </c>
      <c r="F967" s="78" t="s">
        <v>1372</v>
      </c>
      <c r="G967" s="72">
        <v>959</v>
      </c>
      <c r="H967" s="55"/>
      <c r="I967" s="70"/>
      <c r="J967" s="74"/>
      <c r="K967" s="86" t="str">
        <f t="shared" si="84"/>
        <v/>
      </c>
      <c r="L967" s="55"/>
      <c r="M967" s="55"/>
      <c r="N967" s="34"/>
      <c r="O967" s="36"/>
      <c r="P967" s="36"/>
      <c r="Q967" s="11"/>
      <c r="R967" s="66" t="str">
        <f t="shared" si="85"/>
        <v/>
      </c>
      <c r="S967" s="69"/>
      <c r="T967" s="38"/>
      <c r="U967" s="11"/>
      <c r="V967" s="67" t="str">
        <f t="shared" si="86"/>
        <v/>
      </c>
      <c r="W967" s="17" t="str">
        <f t="shared" si="89"/>
        <v/>
      </c>
      <c r="X967" s="152" t="str">
        <f t="shared" si="87"/>
        <v/>
      </c>
    </row>
    <row r="968" spans="1:24" s="10" customFormat="1" ht="45.75" customHeight="1" thickBot="1" x14ac:dyDescent="0.25">
      <c r="A968" s="11" t="s">
        <v>9</v>
      </c>
      <c r="B968" s="1"/>
      <c r="C968" s="1"/>
      <c r="D968" s="188" t="str">
        <f t="shared" si="88"/>
        <v xml:space="preserve"> / </v>
      </c>
      <c r="E968" s="11" t="s">
        <v>9</v>
      </c>
      <c r="F968" s="78" t="s">
        <v>1372</v>
      </c>
      <c r="G968" s="72">
        <v>960</v>
      </c>
      <c r="H968" s="55"/>
      <c r="I968" s="70"/>
      <c r="J968" s="74"/>
      <c r="K968" s="86" t="str">
        <f t="shared" si="84"/>
        <v/>
      </c>
      <c r="L968" s="55"/>
      <c r="M968" s="55"/>
      <c r="N968" s="34"/>
      <c r="O968" s="36"/>
      <c r="P968" s="36"/>
      <c r="Q968" s="11"/>
      <c r="R968" s="66" t="str">
        <f t="shared" si="85"/>
        <v/>
      </c>
      <c r="S968" s="69"/>
      <c r="T968" s="38"/>
      <c r="U968" s="11"/>
      <c r="V968" s="67" t="str">
        <f t="shared" si="86"/>
        <v/>
      </c>
      <c r="W968" s="17" t="str">
        <f t="shared" si="89"/>
        <v/>
      </c>
      <c r="X968" s="152" t="str">
        <f t="shared" si="87"/>
        <v/>
      </c>
    </row>
    <row r="969" spans="1:24" s="10" customFormat="1" ht="45.75" customHeight="1" thickBot="1" x14ac:dyDescent="0.25">
      <c r="A969" s="11" t="s">
        <v>9</v>
      </c>
      <c r="B969" s="1"/>
      <c r="C969" s="1"/>
      <c r="D969" s="188" t="str">
        <f t="shared" si="88"/>
        <v xml:space="preserve"> / </v>
      </c>
      <c r="E969" s="11" t="s">
        <v>9</v>
      </c>
      <c r="F969" s="78" t="s">
        <v>1372</v>
      </c>
      <c r="G969" s="72">
        <v>961</v>
      </c>
      <c r="H969" s="55"/>
      <c r="I969" s="70"/>
      <c r="J969" s="74"/>
      <c r="K969" s="86" t="str">
        <f t="shared" ref="K969:K1008" si="90">IF($J$6="© DQS GmbH 2023",IF($J969="","",VLOOKUP($J969,BDKSTAB,3,FALSE))&amp;IF($J969="","",", Berufsgattung = "&amp;IF($J969="","",VLOOKUP($J969,BDKSTAB,2,FALSE))),"Copyright verletzt")</f>
        <v/>
      </c>
      <c r="L969" s="55"/>
      <c r="M969" s="55"/>
      <c r="N969" s="34"/>
      <c r="O969" s="36"/>
      <c r="P969" s="36"/>
      <c r="Q969" s="11"/>
      <c r="R969" s="66" t="str">
        <f t="shared" ref="R969:R1008" si="91">IF(O969=0,"",O969*S969)</f>
        <v/>
      </c>
      <c r="S969" s="69"/>
      <c r="T969" s="38"/>
      <c r="U969" s="11"/>
      <c r="V969" s="67" t="str">
        <f t="shared" ref="V969:V1008" si="92">IF($J969="","",VLOOKUP($J969,BDKSTAB,4,FALSE))</f>
        <v/>
      </c>
      <c r="W969" s="17" t="str">
        <f t="shared" si="89"/>
        <v/>
      </c>
      <c r="X969" s="152" t="str">
        <f t="shared" ref="X969:X1008" si="93">IF($J969="","",VLOOKUP($J969,BDKSTAB,7,FALSE))</f>
        <v/>
      </c>
    </row>
    <row r="970" spans="1:24" s="10" customFormat="1" ht="45.75" customHeight="1" thickBot="1" x14ac:dyDescent="0.25">
      <c r="A970" s="11" t="s">
        <v>9</v>
      </c>
      <c r="B970" s="1"/>
      <c r="C970" s="1"/>
      <c r="D970" s="188" t="str">
        <f t="shared" ref="D970:D1008" si="94">B970&amp;" / "&amp;C970</f>
        <v xml:space="preserve"> / </v>
      </c>
      <c r="E970" s="11" t="s">
        <v>9</v>
      </c>
      <c r="F970" s="78" t="s">
        <v>1372</v>
      </c>
      <c r="G970" s="72">
        <v>962</v>
      </c>
      <c r="H970" s="55"/>
      <c r="I970" s="70"/>
      <c r="J970" s="74"/>
      <c r="K970" s="86" t="str">
        <f t="shared" si="90"/>
        <v/>
      </c>
      <c r="L970" s="55"/>
      <c r="M970" s="55"/>
      <c r="N970" s="34"/>
      <c r="O970" s="36"/>
      <c r="P970" s="36"/>
      <c r="Q970" s="11"/>
      <c r="R970" s="66" t="str">
        <f t="shared" si="91"/>
        <v/>
      </c>
      <c r="S970" s="69"/>
      <c r="T970" s="38"/>
      <c r="U970" s="11"/>
      <c r="V970" s="67" t="str">
        <f t="shared" si="92"/>
        <v/>
      </c>
      <c r="W970" s="17" t="str">
        <f t="shared" ref="W970:W1008" si="95">IF(V970="","",IF(IF(X970="S",(V970),(V970*1.25))&lt;S970,"Überschreitung = Typ2",IF(IF(X970="S",(V970),(V970*1.25))&gt;R970,"OK!, Bitte Typ 1 entragen!","OK!, Bitte Typ 1 entragen!")))</f>
        <v/>
      </c>
      <c r="X970" s="152" t="str">
        <f t="shared" si="93"/>
        <v/>
      </c>
    </row>
    <row r="971" spans="1:24" s="10" customFormat="1" ht="45.75" customHeight="1" thickBot="1" x14ac:dyDescent="0.25">
      <c r="A971" s="11" t="s">
        <v>9</v>
      </c>
      <c r="B971" s="1"/>
      <c r="C971" s="1"/>
      <c r="D971" s="188" t="str">
        <f t="shared" si="94"/>
        <v xml:space="preserve"> / </v>
      </c>
      <c r="E971" s="11" t="s">
        <v>9</v>
      </c>
      <c r="F971" s="78" t="s">
        <v>1372</v>
      </c>
      <c r="G971" s="72">
        <v>963</v>
      </c>
      <c r="H971" s="55"/>
      <c r="I971" s="70"/>
      <c r="J971" s="74"/>
      <c r="K971" s="86" t="str">
        <f t="shared" si="90"/>
        <v/>
      </c>
      <c r="L971" s="55"/>
      <c r="M971" s="55"/>
      <c r="N971" s="34"/>
      <c r="O971" s="36"/>
      <c r="P971" s="36"/>
      <c r="Q971" s="11"/>
      <c r="R971" s="66" t="str">
        <f t="shared" si="91"/>
        <v/>
      </c>
      <c r="S971" s="69"/>
      <c r="T971" s="38"/>
      <c r="U971" s="11"/>
      <c r="V971" s="67" t="str">
        <f t="shared" si="92"/>
        <v/>
      </c>
      <c r="W971" s="17" t="str">
        <f t="shared" si="95"/>
        <v/>
      </c>
      <c r="X971" s="152" t="str">
        <f t="shared" si="93"/>
        <v/>
      </c>
    </row>
    <row r="972" spans="1:24" s="10" customFormat="1" ht="45.75" customHeight="1" thickBot="1" x14ac:dyDescent="0.25">
      <c r="A972" s="11" t="s">
        <v>9</v>
      </c>
      <c r="B972" s="1"/>
      <c r="C972" s="1"/>
      <c r="D972" s="188" t="str">
        <f t="shared" si="94"/>
        <v xml:space="preserve"> / </v>
      </c>
      <c r="E972" s="11" t="s">
        <v>9</v>
      </c>
      <c r="F972" s="78" t="s">
        <v>1372</v>
      </c>
      <c r="G972" s="72">
        <v>964</v>
      </c>
      <c r="H972" s="55"/>
      <c r="I972" s="70"/>
      <c r="J972" s="74"/>
      <c r="K972" s="86" t="str">
        <f t="shared" si="90"/>
        <v/>
      </c>
      <c r="L972" s="55"/>
      <c r="M972" s="55"/>
      <c r="N972" s="34"/>
      <c r="O972" s="36"/>
      <c r="P972" s="36"/>
      <c r="Q972" s="11"/>
      <c r="R972" s="66" t="str">
        <f t="shared" si="91"/>
        <v/>
      </c>
      <c r="S972" s="69"/>
      <c r="T972" s="38"/>
      <c r="U972" s="11"/>
      <c r="V972" s="67" t="str">
        <f t="shared" si="92"/>
        <v/>
      </c>
      <c r="W972" s="17" t="str">
        <f t="shared" si="95"/>
        <v/>
      </c>
      <c r="X972" s="152" t="str">
        <f t="shared" si="93"/>
        <v/>
      </c>
    </row>
    <row r="973" spans="1:24" s="10" customFormat="1" ht="45.75" customHeight="1" thickBot="1" x14ac:dyDescent="0.25">
      <c r="A973" s="11" t="s">
        <v>9</v>
      </c>
      <c r="B973" s="1"/>
      <c r="C973" s="1"/>
      <c r="D973" s="188" t="str">
        <f t="shared" si="94"/>
        <v xml:space="preserve"> / </v>
      </c>
      <c r="E973" s="11" t="s">
        <v>9</v>
      </c>
      <c r="F973" s="78" t="s">
        <v>1372</v>
      </c>
      <c r="G973" s="72">
        <v>965</v>
      </c>
      <c r="H973" s="55"/>
      <c r="I973" s="70"/>
      <c r="J973" s="74"/>
      <c r="K973" s="86" t="str">
        <f t="shared" si="90"/>
        <v/>
      </c>
      <c r="L973" s="55"/>
      <c r="M973" s="55"/>
      <c r="N973" s="34"/>
      <c r="O973" s="36"/>
      <c r="P973" s="36"/>
      <c r="Q973" s="11"/>
      <c r="R973" s="66" t="str">
        <f t="shared" si="91"/>
        <v/>
      </c>
      <c r="S973" s="69"/>
      <c r="T973" s="38"/>
      <c r="U973" s="11"/>
      <c r="V973" s="67" t="str">
        <f t="shared" si="92"/>
        <v/>
      </c>
      <c r="W973" s="17" t="str">
        <f t="shared" si="95"/>
        <v/>
      </c>
      <c r="X973" s="152" t="str">
        <f t="shared" si="93"/>
        <v/>
      </c>
    </row>
    <row r="974" spans="1:24" s="10" customFormat="1" ht="45.75" customHeight="1" thickBot="1" x14ac:dyDescent="0.25">
      <c r="A974" s="11" t="s">
        <v>9</v>
      </c>
      <c r="B974" s="1"/>
      <c r="C974" s="1"/>
      <c r="D974" s="188" t="str">
        <f t="shared" si="94"/>
        <v xml:space="preserve"> / </v>
      </c>
      <c r="E974" s="11" t="s">
        <v>9</v>
      </c>
      <c r="F974" s="78" t="s">
        <v>1372</v>
      </c>
      <c r="G974" s="72">
        <v>966</v>
      </c>
      <c r="H974" s="55"/>
      <c r="I974" s="70"/>
      <c r="J974" s="74"/>
      <c r="K974" s="86" t="str">
        <f t="shared" si="90"/>
        <v/>
      </c>
      <c r="L974" s="55"/>
      <c r="M974" s="55"/>
      <c r="N974" s="34"/>
      <c r="O974" s="36"/>
      <c r="P974" s="36"/>
      <c r="Q974" s="11"/>
      <c r="R974" s="66" t="str">
        <f t="shared" si="91"/>
        <v/>
      </c>
      <c r="S974" s="69"/>
      <c r="T974" s="38"/>
      <c r="U974" s="11"/>
      <c r="V974" s="67" t="str">
        <f t="shared" si="92"/>
        <v/>
      </c>
      <c r="W974" s="17" t="str">
        <f t="shared" si="95"/>
        <v/>
      </c>
      <c r="X974" s="152" t="str">
        <f t="shared" si="93"/>
        <v/>
      </c>
    </row>
    <row r="975" spans="1:24" s="10" customFormat="1" ht="45.75" customHeight="1" thickBot="1" x14ac:dyDescent="0.25">
      <c r="A975" s="11" t="s">
        <v>9</v>
      </c>
      <c r="B975" s="1"/>
      <c r="C975" s="1"/>
      <c r="D975" s="188" t="str">
        <f t="shared" si="94"/>
        <v xml:space="preserve"> / </v>
      </c>
      <c r="E975" s="11" t="s">
        <v>9</v>
      </c>
      <c r="F975" s="78" t="s">
        <v>1372</v>
      </c>
      <c r="G975" s="72">
        <v>967</v>
      </c>
      <c r="H975" s="55"/>
      <c r="I975" s="70"/>
      <c r="J975" s="74"/>
      <c r="K975" s="86" t="str">
        <f t="shared" si="90"/>
        <v/>
      </c>
      <c r="L975" s="55"/>
      <c r="M975" s="55"/>
      <c r="N975" s="34"/>
      <c r="O975" s="36"/>
      <c r="P975" s="36"/>
      <c r="Q975" s="11"/>
      <c r="R975" s="66" t="str">
        <f t="shared" si="91"/>
        <v/>
      </c>
      <c r="S975" s="69"/>
      <c r="T975" s="38"/>
      <c r="U975" s="11"/>
      <c r="V975" s="67" t="str">
        <f t="shared" si="92"/>
        <v/>
      </c>
      <c r="W975" s="17" t="str">
        <f t="shared" si="95"/>
        <v/>
      </c>
      <c r="X975" s="152" t="str">
        <f t="shared" si="93"/>
        <v/>
      </c>
    </row>
    <row r="976" spans="1:24" s="10" customFormat="1" ht="45.75" customHeight="1" thickBot="1" x14ac:dyDescent="0.25">
      <c r="A976" s="11" t="s">
        <v>9</v>
      </c>
      <c r="B976" s="1"/>
      <c r="C976" s="1"/>
      <c r="D976" s="188" t="str">
        <f t="shared" si="94"/>
        <v xml:space="preserve"> / </v>
      </c>
      <c r="E976" s="11" t="s">
        <v>9</v>
      </c>
      <c r="F976" s="78" t="s">
        <v>1372</v>
      </c>
      <c r="G976" s="72">
        <v>968</v>
      </c>
      <c r="H976" s="55"/>
      <c r="I976" s="70"/>
      <c r="J976" s="74"/>
      <c r="K976" s="86" t="str">
        <f t="shared" si="90"/>
        <v/>
      </c>
      <c r="L976" s="55"/>
      <c r="M976" s="55"/>
      <c r="N976" s="34"/>
      <c r="O976" s="36"/>
      <c r="P976" s="36"/>
      <c r="Q976" s="11"/>
      <c r="R976" s="66" t="str">
        <f t="shared" si="91"/>
        <v/>
      </c>
      <c r="S976" s="69"/>
      <c r="T976" s="38"/>
      <c r="U976" s="11"/>
      <c r="V976" s="67" t="str">
        <f t="shared" si="92"/>
        <v/>
      </c>
      <c r="W976" s="17" t="str">
        <f t="shared" si="95"/>
        <v/>
      </c>
      <c r="X976" s="152" t="str">
        <f t="shared" si="93"/>
        <v/>
      </c>
    </row>
    <row r="977" spans="1:24" s="10" customFormat="1" ht="45.75" customHeight="1" thickBot="1" x14ac:dyDescent="0.25">
      <c r="A977" s="11" t="s">
        <v>9</v>
      </c>
      <c r="B977" s="1"/>
      <c r="C977" s="1"/>
      <c r="D977" s="188" t="str">
        <f t="shared" si="94"/>
        <v xml:space="preserve"> / </v>
      </c>
      <c r="E977" s="11" t="s">
        <v>9</v>
      </c>
      <c r="F977" s="78" t="s">
        <v>1372</v>
      </c>
      <c r="G977" s="72">
        <v>969</v>
      </c>
      <c r="H977" s="55"/>
      <c r="I977" s="70"/>
      <c r="J977" s="74"/>
      <c r="K977" s="86" t="str">
        <f t="shared" si="90"/>
        <v/>
      </c>
      <c r="L977" s="55"/>
      <c r="M977" s="55"/>
      <c r="N977" s="34"/>
      <c r="O977" s="36"/>
      <c r="P977" s="36"/>
      <c r="Q977" s="11"/>
      <c r="R977" s="66" t="str">
        <f t="shared" si="91"/>
        <v/>
      </c>
      <c r="S977" s="69"/>
      <c r="T977" s="38"/>
      <c r="U977" s="11"/>
      <c r="V977" s="67" t="str">
        <f t="shared" si="92"/>
        <v/>
      </c>
      <c r="W977" s="17" t="str">
        <f t="shared" si="95"/>
        <v/>
      </c>
      <c r="X977" s="152" t="str">
        <f t="shared" si="93"/>
        <v/>
      </c>
    </row>
    <row r="978" spans="1:24" s="10" customFormat="1" ht="45.75" customHeight="1" thickBot="1" x14ac:dyDescent="0.25">
      <c r="A978" s="11" t="s">
        <v>9</v>
      </c>
      <c r="B978" s="1"/>
      <c r="C978" s="1"/>
      <c r="D978" s="188" t="str">
        <f t="shared" si="94"/>
        <v xml:space="preserve"> / </v>
      </c>
      <c r="E978" s="11" t="s">
        <v>9</v>
      </c>
      <c r="F978" s="78" t="s">
        <v>1372</v>
      </c>
      <c r="G978" s="72">
        <v>970</v>
      </c>
      <c r="H978" s="55"/>
      <c r="I978" s="70"/>
      <c r="J978" s="74"/>
      <c r="K978" s="86" t="str">
        <f t="shared" si="90"/>
        <v/>
      </c>
      <c r="L978" s="55"/>
      <c r="M978" s="55"/>
      <c r="N978" s="34"/>
      <c r="O978" s="36"/>
      <c r="P978" s="36"/>
      <c r="Q978" s="11"/>
      <c r="R978" s="66" t="str">
        <f t="shared" si="91"/>
        <v/>
      </c>
      <c r="S978" s="69"/>
      <c r="T978" s="38"/>
      <c r="U978" s="11"/>
      <c r="V978" s="67" t="str">
        <f t="shared" si="92"/>
        <v/>
      </c>
      <c r="W978" s="17" t="str">
        <f t="shared" si="95"/>
        <v/>
      </c>
      <c r="X978" s="152" t="str">
        <f t="shared" si="93"/>
        <v/>
      </c>
    </row>
    <row r="979" spans="1:24" s="10" customFormat="1" ht="45.75" customHeight="1" thickBot="1" x14ac:dyDescent="0.25">
      <c r="A979" s="11" t="s">
        <v>9</v>
      </c>
      <c r="B979" s="1"/>
      <c r="C979" s="1"/>
      <c r="D979" s="188" t="str">
        <f t="shared" si="94"/>
        <v xml:space="preserve"> / </v>
      </c>
      <c r="E979" s="11" t="s">
        <v>9</v>
      </c>
      <c r="F979" s="78" t="s">
        <v>1372</v>
      </c>
      <c r="G979" s="72">
        <v>971</v>
      </c>
      <c r="H979" s="55"/>
      <c r="I979" s="70"/>
      <c r="J979" s="74"/>
      <c r="K979" s="86" t="str">
        <f t="shared" si="90"/>
        <v/>
      </c>
      <c r="L979" s="55"/>
      <c r="M979" s="55"/>
      <c r="N979" s="34"/>
      <c r="O979" s="36"/>
      <c r="P979" s="36"/>
      <c r="Q979" s="11"/>
      <c r="R979" s="66" t="str">
        <f t="shared" si="91"/>
        <v/>
      </c>
      <c r="S979" s="69"/>
      <c r="T979" s="38"/>
      <c r="U979" s="11"/>
      <c r="V979" s="67" t="str">
        <f t="shared" si="92"/>
        <v/>
      </c>
      <c r="W979" s="17" t="str">
        <f t="shared" si="95"/>
        <v/>
      </c>
      <c r="X979" s="152" t="str">
        <f t="shared" si="93"/>
        <v/>
      </c>
    </row>
    <row r="980" spans="1:24" s="10" customFormat="1" ht="45.75" customHeight="1" thickBot="1" x14ac:dyDescent="0.25">
      <c r="A980" s="11" t="s">
        <v>9</v>
      </c>
      <c r="B980" s="1"/>
      <c r="C980" s="1"/>
      <c r="D980" s="188" t="str">
        <f t="shared" si="94"/>
        <v xml:space="preserve"> / </v>
      </c>
      <c r="E980" s="11" t="s">
        <v>9</v>
      </c>
      <c r="F980" s="78" t="s">
        <v>1372</v>
      </c>
      <c r="G980" s="72">
        <v>972</v>
      </c>
      <c r="H980" s="55"/>
      <c r="I980" s="70"/>
      <c r="J980" s="74"/>
      <c r="K980" s="86" t="str">
        <f t="shared" si="90"/>
        <v/>
      </c>
      <c r="L980" s="55"/>
      <c r="M980" s="55"/>
      <c r="N980" s="34"/>
      <c r="O980" s="36"/>
      <c r="P980" s="36"/>
      <c r="Q980" s="11"/>
      <c r="R980" s="66" t="str">
        <f t="shared" si="91"/>
        <v/>
      </c>
      <c r="S980" s="69"/>
      <c r="T980" s="38"/>
      <c r="U980" s="11"/>
      <c r="V980" s="67" t="str">
        <f t="shared" si="92"/>
        <v/>
      </c>
      <c r="W980" s="17" t="str">
        <f t="shared" si="95"/>
        <v/>
      </c>
      <c r="X980" s="152" t="str">
        <f t="shared" si="93"/>
        <v/>
      </c>
    </row>
    <row r="981" spans="1:24" s="10" customFormat="1" ht="45.75" customHeight="1" thickBot="1" x14ac:dyDescent="0.25">
      <c r="A981" s="11" t="s">
        <v>9</v>
      </c>
      <c r="B981" s="1"/>
      <c r="C981" s="1"/>
      <c r="D981" s="188" t="str">
        <f t="shared" si="94"/>
        <v xml:space="preserve"> / </v>
      </c>
      <c r="E981" s="11" t="s">
        <v>9</v>
      </c>
      <c r="F981" s="78" t="s">
        <v>1372</v>
      </c>
      <c r="G981" s="72">
        <v>973</v>
      </c>
      <c r="H981" s="55"/>
      <c r="I981" s="70"/>
      <c r="J981" s="74"/>
      <c r="K981" s="86" t="str">
        <f t="shared" si="90"/>
        <v/>
      </c>
      <c r="L981" s="55"/>
      <c r="M981" s="55"/>
      <c r="N981" s="34"/>
      <c r="O981" s="36"/>
      <c r="P981" s="36"/>
      <c r="Q981" s="11"/>
      <c r="R981" s="66" t="str">
        <f t="shared" si="91"/>
        <v/>
      </c>
      <c r="S981" s="69"/>
      <c r="T981" s="38"/>
      <c r="U981" s="11"/>
      <c r="V981" s="67" t="str">
        <f t="shared" si="92"/>
        <v/>
      </c>
      <c r="W981" s="17" t="str">
        <f t="shared" si="95"/>
        <v/>
      </c>
      <c r="X981" s="152" t="str">
        <f t="shared" si="93"/>
        <v/>
      </c>
    </row>
    <row r="982" spans="1:24" s="10" customFormat="1" ht="45.75" customHeight="1" thickBot="1" x14ac:dyDescent="0.25">
      <c r="A982" s="11" t="s">
        <v>9</v>
      </c>
      <c r="B982" s="1"/>
      <c r="C982" s="1"/>
      <c r="D982" s="188" t="str">
        <f t="shared" si="94"/>
        <v xml:space="preserve"> / </v>
      </c>
      <c r="E982" s="11" t="s">
        <v>9</v>
      </c>
      <c r="F982" s="78" t="s">
        <v>1372</v>
      </c>
      <c r="G982" s="72">
        <v>974</v>
      </c>
      <c r="H982" s="55"/>
      <c r="I982" s="70"/>
      <c r="J982" s="74"/>
      <c r="K982" s="86" t="str">
        <f t="shared" si="90"/>
        <v/>
      </c>
      <c r="L982" s="55"/>
      <c r="M982" s="55"/>
      <c r="N982" s="34"/>
      <c r="O982" s="36"/>
      <c r="P982" s="36"/>
      <c r="Q982" s="11"/>
      <c r="R982" s="66" t="str">
        <f t="shared" si="91"/>
        <v/>
      </c>
      <c r="S982" s="69"/>
      <c r="T982" s="38"/>
      <c r="U982" s="11"/>
      <c r="V982" s="67" t="str">
        <f t="shared" si="92"/>
        <v/>
      </c>
      <c r="W982" s="17" t="str">
        <f t="shared" si="95"/>
        <v/>
      </c>
      <c r="X982" s="152" t="str">
        <f t="shared" si="93"/>
        <v/>
      </c>
    </row>
    <row r="983" spans="1:24" s="10" customFormat="1" ht="45.75" customHeight="1" thickBot="1" x14ac:dyDescent="0.25">
      <c r="A983" s="11" t="s">
        <v>9</v>
      </c>
      <c r="B983" s="1"/>
      <c r="C983" s="1"/>
      <c r="D983" s="188" t="str">
        <f t="shared" si="94"/>
        <v xml:space="preserve"> / </v>
      </c>
      <c r="E983" s="11" t="s">
        <v>9</v>
      </c>
      <c r="F983" s="78" t="s">
        <v>1372</v>
      </c>
      <c r="G983" s="72">
        <v>975</v>
      </c>
      <c r="H983" s="55"/>
      <c r="I983" s="70"/>
      <c r="J983" s="74"/>
      <c r="K983" s="86" t="str">
        <f t="shared" si="90"/>
        <v/>
      </c>
      <c r="L983" s="55"/>
      <c r="M983" s="55"/>
      <c r="N983" s="34"/>
      <c r="O983" s="36"/>
      <c r="P983" s="36"/>
      <c r="Q983" s="11"/>
      <c r="R983" s="66" t="str">
        <f t="shared" si="91"/>
        <v/>
      </c>
      <c r="S983" s="69"/>
      <c r="T983" s="38"/>
      <c r="U983" s="11"/>
      <c r="V983" s="67" t="str">
        <f t="shared" si="92"/>
        <v/>
      </c>
      <c r="W983" s="17" t="str">
        <f t="shared" si="95"/>
        <v/>
      </c>
      <c r="X983" s="152" t="str">
        <f t="shared" si="93"/>
        <v/>
      </c>
    </row>
    <row r="984" spans="1:24" s="10" customFormat="1" ht="45.75" customHeight="1" thickBot="1" x14ac:dyDescent="0.25">
      <c r="A984" s="11" t="s">
        <v>9</v>
      </c>
      <c r="B984" s="1"/>
      <c r="C984" s="1"/>
      <c r="D984" s="188" t="str">
        <f t="shared" si="94"/>
        <v xml:space="preserve"> / </v>
      </c>
      <c r="E984" s="11" t="s">
        <v>9</v>
      </c>
      <c r="F984" s="78" t="s">
        <v>1372</v>
      </c>
      <c r="G984" s="72">
        <v>976</v>
      </c>
      <c r="H984" s="55"/>
      <c r="I984" s="70"/>
      <c r="J984" s="74"/>
      <c r="K984" s="86" t="str">
        <f t="shared" si="90"/>
        <v/>
      </c>
      <c r="L984" s="55"/>
      <c r="M984" s="55"/>
      <c r="N984" s="34"/>
      <c r="O984" s="36"/>
      <c r="P984" s="36"/>
      <c r="Q984" s="11"/>
      <c r="R984" s="66" t="str">
        <f t="shared" si="91"/>
        <v/>
      </c>
      <c r="S984" s="69"/>
      <c r="T984" s="38"/>
      <c r="U984" s="11"/>
      <c r="V984" s="67" t="str">
        <f t="shared" si="92"/>
        <v/>
      </c>
      <c r="W984" s="17" t="str">
        <f t="shared" si="95"/>
        <v/>
      </c>
      <c r="X984" s="152" t="str">
        <f t="shared" si="93"/>
        <v/>
      </c>
    </row>
    <row r="985" spans="1:24" s="10" customFormat="1" ht="45.75" customHeight="1" thickBot="1" x14ac:dyDescent="0.25">
      <c r="A985" s="11" t="s">
        <v>9</v>
      </c>
      <c r="B985" s="1"/>
      <c r="C985" s="1"/>
      <c r="D985" s="188" t="str">
        <f t="shared" si="94"/>
        <v xml:space="preserve"> / </v>
      </c>
      <c r="E985" s="11" t="s">
        <v>9</v>
      </c>
      <c r="F985" s="78" t="s">
        <v>1372</v>
      </c>
      <c r="G985" s="72">
        <v>977</v>
      </c>
      <c r="H985" s="55"/>
      <c r="I985" s="70"/>
      <c r="J985" s="74"/>
      <c r="K985" s="86" t="str">
        <f t="shared" si="90"/>
        <v/>
      </c>
      <c r="L985" s="55"/>
      <c r="M985" s="55"/>
      <c r="N985" s="34"/>
      <c r="O985" s="36"/>
      <c r="P985" s="36"/>
      <c r="Q985" s="11"/>
      <c r="R985" s="66" t="str">
        <f t="shared" si="91"/>
        <v/>
      </c>
      <c r="S985" s="69"/>
      <c r="T985" s="38"/>
      <c r="U985" s="11"/>
      <c r="V985" s="67" t="str">
        <f t="shared" si="92"/>
        <v/>
      </c>
      <c r="W985" s="17" t="str">
        <f t="shared" si="95"/>
        <v/>
      </c>
      <c r="X985" s="152" t="str">
        <f t="shared" si="93"/>
        <v/>
      </c>
    </row>
    <row r="986" spans="1:24" s="10" customFormat="1" ht="45.75" customHeight="1" thickBot="1" x14ac:dyDescent="0.25">
      <c r="A986" s="11" t="s">
        <v>9</v>
      </c>
      <c r="B986" s="1"/>
      <c r="C986" s="1"/>
      <c r="D986" s="188" t="str">
        <f t="shared" si="94"/>
        <v xml:space="preserve"> / </v>
      </c>
      <c r="E986" s="11" t="s">
        <v>9</v>
      </c>
      <c r="F986" s="78" t="s">
        <v>1372</v>
      </c>
      <c r="G986" s="72">
        <v>978</v>
      </c>
      <c r="H986" s="55"/>
      <c r="I986" s="70"/>
      <c r="J986" s="74"/>
      <c r="K986" s="86" t="str">
        <f t="shared" si="90"/>
        <v/>
      </c>
      <c r="L986" s="55"/>
      <c r="M986" s="55"/>
      <c r="N986" s="34"/>
      <c r="O986" s="36"/>
      <c r="P986" s="36"/>
      <c r="Q986" s="11"/>
      <c r="R986" s="66" t="str">
        <f t="shared" si="91"/>
        <v/>
      </c>
      <c r="S986" s="69"/>
      <c r="T986" s="38"/>
      <c r="U986" s="11"/>
      <c r="V986" s="67" t="str">
        <f t="shared" si="92"/>
        <v/>
      </c>
      <c r="W986" s="17" t="str">
        <f t="shared" si="95"/>
        <v/>
      </c>
      <c r="X986" s="152" t="str">
        <f t="shared" si="93"/>
        <v/>
      </c>
    </row>
    <row r="987" spans="1:24" s="10" customFormat="1" ht="45.75" customHeight="1" thickBot="1" x14ac:dyDescent="0.25">
      <c r="A987" s="11" t="s">
        <v>9</v>
      </c>
      <c r="B987" s="1"/>
      <c r="C987" s="1"/>
      <c r="D987" s="188" t="str">
        <f t="shared" si="94"/>
        <v xml:space="preserve"> / </v>
      </c>
      <c r="E987" s="11" t="s">
        <v>9</v>
      </c>
      <c r="F987" s="78" t="s">
        <v>1372</v>
      </c>
      <c r="G987" s="72">
        <v>979</v>
      </c>
      <c r="H987" s="55"/>
      <c r="I987" s="70"/>
      <c r="J987" s="74"/>
      <c r="K987" s="86" t="str">
        <f t="shared" si="90"/>
        <v/>
      </c>
      <c r="L987" s="55"/>
      <c r="M987" s="55"/>
      <c r="N987" s="34"/>
      <c r="O987" s="36"/>
      <c r="P987" s="36"/>
      <c r="Q987" s="11"/>
      <c r="R987" s="66" t="str">
        <f t="shared" si="91"/>
        <v/>
      </c>
      <c r="S987" s="69"/>
      <c r="T987" s="38"/>
      <c r="U987" s="11"/>
      <c r="V987" s="67" t="str">
        <f t="shared" si="92"/>
        <v/>
      </c>
      <c r="W987" s="17" t="str">
        <f t="shared" si="95"/>
        <v/>
      </c>
      <c r="X987" s="152" t="str">
        <f t="shared" si="93"/>
        <v/>
      </c>
    </row>
    <row r="988" spans="1:24" s="10" customFormat="1" ht="45.75" customHeight="1" thickBot="1" x14ac:dyDescent="0.25">
      <c r="A988" s="11" t="s">
        <v>9</v>
      </c>
      <c r="B988" s="1"/>
      <c r="C988" s="1"/>
      <c r="D988" s="188" t="str">
        <f t="shared" si="94"/>
        <v xml:space="preserve"> / </v>
      </c>
      <c r="E988" s="11" t="s">
        <v>9</v>
      </c>
      <c r="F988" s="78" t="s">
        <v>1372</v>
      </c>
      <c r="G988" s="72">
        <v>980</v>
      </c>
      <c r="H988" s="55"/>
      <c r="I988" s="70"/>
      <c r="J988" s="74"/>
      <c r="K988" s="86" t="str">
        <f t="shared" si="90"/>
        <v/>
      </c>
      <c r="L988" s="55"/>
      <c r="M988" s="55"/>
      <c r="N988" s="34"/>
      <c r="O988" s="36"/>
      <c r="P988" s="36"/>
      <c r="Q988" s="11"/>
      <c r="R988" s="66" t="str">
        <f t="shared" si="91"/>
        <v/>
      </c>
      <c r="S988" s="69"/>
      <c r="T988" s="38"/>
      <c r="U988" s="11"/>
      <c r="V988" s="67" t="str">
        <f t="shared" si="92"/>
        <v/>
      </c>
      <c r="W988" s="17" t="str">
        <f t="shared" si="95"/>
        <v/>
      </c>
      <c r="X988" s="152" t="str">
        <f t="shared" si="93"/>
        <v/>
      </c>
    </row>
    <row r="989" spans="1:24" s="10" customFormat="1" ht="45.75" customHeight="1" thickBot="1" x14ac:dyDescent="0.25">
      <c r="A989" s="11" t="s">
        <v>9</v>
      </c>
      <c r="B989" s="1"/>
      <c r="C989" s="1"/>
      <c r="D989" s="188" t="str">
        <f t="shared" si="94"/>
        <v xml:space="preserve"> / </v>
      </c>
      <c r="E989" s="11" t="s">
        <v>9</v>
      </c>
      <c r="F989" s="78" t="s">
        <v>1372</v>
      </c>
      <c r="G989" s="72">
        <v>981</v>
      </c>
      <c r="H989" s="55"/>
      <c r="I989" s="70"/>
      <c r="J989" s="74"/>
      <c r="K989" s="86" t="str">
        <f t="shared" si="90"/>
        <v/>
      </c>
      <c r="L989" s="55"/>
      <c r="M989" s="55"/>
      <c r="N989" s="34"/>
      <c r="O989" s="36"/>
      <c r="P989" s="36"/>
      <c r="Q989" s="11"/>
      <c r="R989" s="66" t="str">
        <f t="shared" si="91"/>
        <v/>
      </c>
      <c r="S989" s="69"/>
      <c r="T989" s="38"/>
      <c r="U989" s="11"/>
      <c r="V989" s="67" t="str">
        <f t="shared" si="92"/>
        <v/>
      </c>
      <c r="W989" s="17" t="str">
        <f t="shared" si="95"/>
        <v/>
      </c>
      <c r="X989" s="152" t="str">
        <f t="shared" si="93"/>
        <v/>
      </c>
    </row>
    <row r="990" spans="1:24" s="10" customFormat="1" ht="45.75" customHeight="1" thickBot="1" x14ac:dyDescent="0.25">
      <c r="A990" s="11" t="s">
        <v>9</v>
      </c>
      <c r="B990" s="1"/>
      <c r="C990" s="1"/>
      <c r="D990" s="188" t="str">
        <f t="shared" si="94"/>
        <v xml:space="preserve"> / </v>
      </c>
      <c r="E990" s="11" t="s">
        <v>9</v>
      </c>
      <c r="F990" s="78" t="s">
        <v>1372</v>
      </c>
      <c r="G990" s="72">
        <v>982</v>
      </c>
      <c r="H990" s="55"/>
      <c r="I990" s="70"/>
      <c r="J990" s="74"/>
      <c r="K990" s="86" t="str">
        <f t="shared" si="90"/>
        <v/>
      </c>
      <c r="L990" s="55"/>
      <c r="M990" s="55"/>
      <c r="N990" s="34"/>
      <c r="O990" s="36"/>
      <c r="P990" s="36"/>
      <c r="Q990" s="11"/>
      <c r="R990" s="66" t="str">
        <f t="shared" si="91"/>
        <v/>
      </c>
      <c r="S990" s="69"/>
      <c r="T990" s="38"/>
      <c r="U990" s="11"/>
      <c r="V990" s="67" t="str">
        <f t="shared" si="92"/>
        <v/>
      </c>
      <c r="W990" s="17" t="str">
        <f t="shared" si="95"/>
        <v/>
      </c>
      <c r="X990" s="152" t="str">
        <f t="shared" si="93"/>
        <v/>
      </c>
    </row>
    <row r="991" spans="1:24" s="10" customFormat="1" ht="45.75" customHeight="1" thickBot="1" x14ac:dyDescent="0.25">
      <c r="A991" s="11" t="s">
        <v>9</v>
      </c>
      <c r="B991" s="1"/>
      <c r="C991" s="1"/>
      <c r="D991" s="188" t="str">
        <f t="shared" si="94"/>
        <v xml:space="preserve"> / </v>
      </c>
      <c r="E991" s="11" t="s">
        <v>9</v>
      </c>
      <c r="F991" s="78" t="s">
        <v>1372</v>
      </c>
      <c r="G991" s="72">
        <v>983</v>
      </c>
      <c r="H991" s="55"/>
      <c r="I991" s="70"/>
      <c r="J991" s="74"/>
      <c r="K991" s="86" t="str">
        <f t="shared" si="90"/>
        <v/>
      </c>
      <c r="L991" s="55"/>
      <c r="M991" s="55"/>
      <c r="N991" s="34"/>
      <c r="O991" s="36"/>
      <c r="P991" s="36"/>
      <c r="Q991" s="11"/>
      <c r="R991" s="66" t="str">
        <f t="shared" si="91"/>
        <v/>
      </c>
      <c r="S991" s="69"/>
      <c r="T991" s="38"/>
      <c r="U991" s="11"/>
      <c r="V991" s="67" t="str">
        <f t="shared" si="92"/>
        <v/>
      </c>
      <c r="W991" s="17" t="str">
        <f t="shared" si="95"/>
        <v/>
      </c>
      <c r="X991" s="152" t="str">
        <f t="shared" si="93"/>
        <v/>
      </c>
    </row>
    <row r="992" spans="1:24" s="10" customFormat="1" ht="45.75" customHeight="1" thickBot="1" x14ac:dyDescent="0.25">
      <c r="A992" s="11" t="s">
        <v>9</v>
      </c>
      <c r="B992" s="1"/>
      <c r="C992" s="1"/>
      <c r="D992" s="188" t="str">
        <f t="shared" si="94"/>
        <v xml:space="preserve"> / </v>
      </c>
      <c r="E992" s="11" t="s">
        <v>9</v>
      </c>
      <c r="F992" s="78" t="s">
        <v>1372</v>
      </c>
      <c r="G992" s="72">
        <v>984</v>
      </c>
      <c r="H992" s="55"/>
      <c r="I992" s="70"/>
      <c r="J992" s="74"/>
      <c r="K992" s="86" t="str">
        <f t="shared" si="90"/>
        <v/>
      </c>
      <c r="L992" s="55"/>
      <c r="M992" s="55"/>
      <c r="N992" s="34"/>
      <c r="O992" s="36"/>
      <c r="P992" s="36"/>
      <c r="Q992" s="11"/>
      <c r="R992" s="66" t="str">
        <f t="shared" si="91"/>
        <v/>
      </c>
      <c r="S992" s="69"/>
      <c r="T992" s="38"/>
      <c r="U992" s="11"/>
      <c r="V992" s="67" t="str">
        <f t="shared" si="92"/>
        <v/>
      </c>
      <c r="W992" s="17" t="str">
        <f t="shared" si="95"/>
        <v/>
      </c>
      <c r="X992" s="152" t="str">
        <f t="shared" si="93"/>
        <v/>
      </c>
    </row>
    <row r="993" spans="1:24" s="10" customFormat="1" ht="45.75" customHeight="1" thickBot="1" x14ac:dyDescent="0.25">
      <c r="A993" s="11" t="s">
        <v>9</v>
      </c>
      <c r="B993" s="1"/>
      <c r="C993" s="1"/>
      <c r="D993" s="188" t="str">
        <f t="shared" si="94"/>
        <v xml:space="preserve"> / </v>
      </c>
      <c r="E993" s="11" t="s">
        <v>9</v>
      </c>
      <c r="F993" s="78" t="s">
        <v>1372</v>
      </c>
      <c r="G993" s="72">
        <v>985</v>
      </c>
      <c r="H993" s="55"/>
      <c r="I993" s="70"/>
      <c r="J993" s="74"/>
      <c r="K993" s="86" t="str">
        <f t="shared" si="90"/>
        <v/>
      </c>
      <c r="L993" s="55"/>
      <c r="M993" s="55"/>
      <c r="N993" s="34"/>
      <c r="O993" s="36"/>
      <c r="P993" s="36"/>
      <c r="Q993" s="11"/>
      <c r="R993" s="66" t="str">
        <f t="shared" si="91"/>
        <v/>
      </c>
      <c r="S993" s="69"/>
      <c r="T993" s="38"/>
      <c r="U993" s="11"/>
      <c r="V993" s="67" t="str">
        <f t="shared" si="92"/>
        <v/>
      </c>
      <c r="W993" s="17" t="str">
        <f t="shared" si="95"/>
        <v/>
      </c>
      <c r="X993" s="152" t="str">
        <f t="shared" si="93"/>
        <v/>
      </c>
    </row>
    <row r="994" spans="1:24" s="10" customFormat="1" ht="45.75" customHeight="1" thickBot="1" x14ac:dyDescent="0.25">
      <c r="A994" s="11" t="s">
        <v>9</v>
      </c>
      <c r="B994" s="1"/>
      <c r="C994" s="1"/>
      <c r="D994" s="188" t="str">
        <f t="shared" si="94"/>
        <v xml:space="preserve"> / </v>
      </c>
      <c r="E994" s="11" t="s">
        <v>9</v>
      </c>
      <c r="F994" s="78" t="s">
        <v>1372</v>
      </c>
      <c r="G994" s="72">
        <v>986</v>
      </c>
      <c r="H994" s="55"/>
      <c r="I994" s="70"/>
      <c r="J994" s="74"/>
      <c r="K994" s="86" t="str">
        <f t="shared" si="90"/>
        <v/>
      </c>
      <c r="L994" s="55"/>
      <c r="M994" s="55"/>
      <c r="N994" s="34"/>
      <c r="O994" s="36"/>
      <c r="P994" s="36"/>
      <c r="Q994" s="11"/>
      <c r="R994" s="66" t="str">
        <f t="shared" si="91"/>
        <v/>
      </c>
      <c r="S994" s="69"/>
      <c r="T994" s="38"/>
      <c r="U994" s="11"/>
      <c r="V994" s="67" t="str">
        <f t="shared" si="92"/>
        <v/>
      </c>
      <c r="W994" s="17" t="str">
        <f t="shared" si="95"/>
        <v/>
      </c>
      <c r="X994" s="152" t="str">
        <f t="shared" si="93"/>
        <v/>
      </c>
    </row>
    <row r="995" spans="1:24" s="10" customFormat="1" ht="45.75" customHeight="1" thickBot="1" x14ac:dyDescent="0.25">
      <c r="A995" s="11" t="s">
        <v>9</v>
      </c>
      <c r="B995" s="1"/>
      <c r="C995" s="1"/>
      <c r="D995" s="188" t="str">
        <f t="shared" si="94"/>
        <v xml:space="preserve"> / </v>
      </c>
      <c r="E995" s="11" t="s">
        <v>9</v>
      </c>
      <c r="F995" s="78" t="s">
        <v>1372</v>
      </c>
      <c r="G995" s="72">
        <v>987</v>
      </c>
      <c r="H995" s="55"/>
      <c r="I995" s="70"/>
      <c r="J995" s="74"/>
      <c r="K995" s="86" t="str">
        <f t="shared" si="90"/>
        <v/>
      </c>
      <c r="L995" s="55"/>
      <c r="M995" s="55"/>
      <c r="N995" s="34"/>
      <c r="O995" s="36"/>
      <c r="P995" s="36"/>
      <c r="Q995" s="11"/>
      <c r="R995" s="66" t="str">
        <f t="shared" si="91"/>
        <v/>
      </c>
      <c r="S995" s="69"/>
      <c r="T995" s="38"/>
      <c r="U995" s="11"/>
      <c r="V995" s="67" t="str">
        <f t="shared" si="92"/>
        <v/>
      </c>
      <c r="W995" s="17" t="str">
        <f t="shared" si="95"/>
        <v/>
      </c>
      <c r="X995" s="152" t="str">
        <f t="shared" si="93"/>
        <v/>
      </c>
    </row>
    <row r="996" spans="1:24" s="10" customFormat="1" ht="45.75" customHeight="1" thickBot="1" x14ac:dyDescent="0.25">
      <c r="A996" s="11" t="s">
        <v>9</v>
      </c>
      <c r="B996" s="1"/>
      <c r="C996" s="1"/>
      <c r="D996" s="188" t="str">
        <f t="shared" si="94"/>
        <v xml:space="preserve"> / </v>
      </c>
      <c r="E996" s="11" t="s">
        <v>9</v>
      </c>
      <c r="F996" s="78" t="s">
        <v>1372</v>
      </c>
      <c r="G996" s="72">
        <v>988</v>
      </c>
      <c r="H996" s="55"/>
      <c r="I996" s="70"/>
      <c r="J996" s="74"/>
      <c r="K996" s="86" t="str">
        <f t="shared" si="90"/>
        <v/>
      </c>
      <c r="L996" s="55"/>
      <c r="M996" s="55"/>
      <c r="N996" s="34"/>
      <c r="O996" s="36"/>
      <c r="P996" s="36"/>
      <c r="Q996" s="11"/>
      <c r="R996" s="66" t="str">
        <f t="shared" si="91"/>
        <v/>
      </c>
      <c r="S996" s="69"/>
      <c r="T996" s="38"/>
      <c r="U996" s="11"/>
      <c r="V996" s="67" t="str">
        <f t="shared" si="92"/>
        <v/>
      </c>
      <c r="W996" s="17" t="str">
        <f t="shared" si="95"/>
        <v/>
      </c>
      <c r="X996" s="152" t="str">
        <f t="shared" si="93"/>
        <v/>
      </c>
    </row>
    <row r="997" spans="1:24" s="10" customFormat="1" ht="45.75" customHeight="1" thickBot="1" x14ac:dyDescent="0.25">
      <c r="A997" s="11" t="s">
        <v>9</v>
      </c>
      <c r="B997" s="1"/>
      <c r="C997" s="1"/>
      <c r="D997" s="188" t="str">
        <f t="shared" si="94"/>
        <v xml:space="preserve"> / </v>
      </c>
      <c r="E997" s="11" t="s">
        <v>9</v>
      </c>
      <c r="F997" s="78" t="s">
        <v>1372</v>
      </c>
      <c r="G997" s="72">
        <v>989</v>
      </c>
      <c r="H997" s="55"/>
      <c r="I997" s="70"/>
      <c r="J997" s="74"/>
      <c r="K997" s="86" t="str">
        <f t="shared" si="90"/>
        <v/>
      </c>
      <c r="L997" s="55"/>
      <c r="M997" s="55"/>
      <c r="N997" s="34"/>
      <c r="O997" s="36"/>
      <c r="P997" s="36"/>
      <c r="Q997" s="11"/>
      <c r="R997" s="66" t="str">
        <f t="shared" si="91"/>
        <v/>
      </c>
      <c r="S997" s="69"/>
      <c r="T997" s="38"/>
      <c r="U997" s="11"/>
      <c r="V997" s="67" t="str">
        <f t="shared" si="92"/>
        <v/>
      </c>
      <c r="W997" s="17" t="str">
        <f t="shared" si="95"/>
        <v/>
      </c>
      <c r="X997" s="152" t="str">
        <f t="shared" si="93"/>
        <v/>
      </c>
    </row>
    <row r="998" spans="1:24" s="10" customFormat="1" ht="45.75" customHeight="1" thickBot="1" x14ac:dyDescent="0.25">
      <c r="A998" s="11" t="s">
        <v>9</v>
      </c>
      <c r="B998" s="1"/>
      <c r="C998" s="1"/>
      <c r="D998" s="188" t="str">
        <f t="shared" si="94"/>
        <v xml:space="preserve"> / </v>
      </c>
      <c r="E998" s="11" t="s">
        <v>9</v>
      </c>
      <c r="F998" s="78" t="s">
        <v>1372</v>
      </c>
      <c r="G998" s="72">
        <v>990</v>
      </c>
      <c r="H998" s="55"/>
      <c r="I998" s="70"/>
      <c r="J998" s="74"/>
      <c r="K998" s="86" t="str">
        <f t="shared" si="90"/>
        <v/>
      </c>
      <c r="L998" s="55"/>
      <c r="M998" s="55"/>
      <c r="N998" s="34"/>
      <c r="O998" s="36"/>
      <c r="P998" s="36"/>
      <c r="Q998" s="11"/>
      <c r="R998" s="66" t="str">
        <f t="shared" si="91"/>
        <v/>
      </c>
      <c r="S998" s="69"/>
      <c r="T998" s="38"/>
      <c r="U998" s="11"/>
      <c r="V998" s="67" t="str">
        <f t="shared" si="92"/>
        <v/>
      </c>
      <c r="W998" s="17" t="str">
        <f t="shared" si="95"/>
        <v/>
      </c>
      <c r="X998" s="152" t="str">
        <f t="shared" si="93"/>
        <v/>
      </c>
    </row>
    <row r="999" spans="1:24" s="10" customFormat="1" ht="45.75" customHeight="1" thickBot="1" x14ac:dyDescent="0.25">
      <c r="A999" s="11" t="s">
        <v>9</v>
      </c>
      <c r="B999" s="1"/>
      <c r="C999" s="1"/>
      <c r="D999" s="188" t="str">
        <f t="shared" si="94"/>
        <v xml:space="preserve"> / </v>
      </c>
      <c r="E999" s="11" t="s">
        <v>9</v>
      </c>
      <c r="F999" s="78" t="s">
        <v>1372</v>
      </c>
      <c r="G999" s="72">
        <v>991</v>
      </c>
      <c r="H999" s="55"/>
      <c r="I999" s="70"/>
      <c r="J999" s="74"/>
      <c r="K999" s="86" t="str">
        <f t="shared" si="90"/>
        <v/>
      </c>
      <c r="L999" s="55"/>
      <c r="M999" s="55"/>
      <c r="N999" s="34"/>
      <c r="O999" s="36"/>
      <c r="P999" s="36"/>
      <c r="Q999" s="11"/>
      <c r="R999" s="66" t="str">
        <f t="shared" si="91"/>
        <v/>
      </c>
      <c r="S999" s="69"/>
      <c r="T999" s="38"/>
      <c r="U999" s="11"/>
      <c r="V999" s="67" t="str">
        <f t="shared" si="92"/>
        <v/>
      </c>
      <c r="W999" s="17" t="str">
        <f t="shared" si="95"/>
        <v/>
      </c>
      <c r="X999" s="152" t="str">
        <f t="shared" si="93"/>
        <v/>
      </c>
    </row>
    <row r="1000" spans="1:24" s="10" customFormat="1" ht="45.75" customHeight="1" thickBot="1" x14ac:dyDescent="0.25">
      <c r="A1000" s="11" t="s">
        <v>9</v>
      </c>
      <c r="B1000" s="1"/>
      <c r="C1000" s="1"/>
      <c r="D1000" s="188" t="str">
        <f t="shared" si="94"/>
        <v xml:space="preserve"> / </v>
      </c>
      <c r="E1000" s="11" t="s">
        <v>9</v>
      </c>
      <c r="F1000" s="78" t="s">
        <v>1372</v>
      </c>
      <c r="G1000" s="72">
        <v>992</v>
      </c>
      <c r="H1000" s="55"/>
      <c r="I1000" s="70"/>
      <c r="J1000" s="74"/>
      <c r="K1000" s="86" t="str">
        <f t="shared" si="90"/>
        <v/>
      </c>
      <c r="L1000" s="55"/>
      <c r="M1000" s="55"/>
      <c r="N1000" s="34"/>
      <c r="O1000" s="36"/>
      <c r="P1000" s="36"/>
      <c r="Q1000" s="11"/>
      <c r="R1000" s="66" t="str">
        <f t="shared" si="91"/>
        <v/>
      </c>
      <c r="S1000" s="69"/>
      <c r="T1000" s="38"/>
      <c r="U1000" s="11"/>
      <c r="V1000" s="67" t="str">
        <f t="shared" si="92"/>
        <v/>
      </c>
      <c r="W1000" s="17" t="str">
        <f t="shared" si="95"/>
        <v/>
      </c>
      <c r="X1000" s="152" t="str">
        <f t="shared" si="93"/>
        <v/>
      </c>
    </row>
    <row r="1001" spans="1:24" s="10" customFormat="1" ht="45.75" customHeight="1" thickBot="1" x14ac:dyDescent="0.25">
      <c r="A1001" s="11" t="s">
        <v>9</v>
      </c>
      <c r="B1001" s="1"/>
      <c r="C1001" s="1"/>
      <c r="D1001" s="188" t="str">
        <f t="shared" si="94"/>
        <v xml:space="preserve"> / </v>
      </c>
      <c r="E1001" s="11" t="s">
        <v>9</v>
      </c>
      <c r="F1001" s="78" t="s">
        <v>1372</v>
      </c>
      <c r="G1001" s="72">
        <v>993</v>
      </c>
      <c r="H1001" s="55"/>
      <c r="I1001" s="70"/>
      <c r="J1001" s="74"/>
      <c r="K1001" s="86" t="str">
        <f t="shared" si="90"/>
        <v/>
      </c>
      <c r="L1001" s="55"/>
      <c r="M1001" s="55"/>
      <c r="N1001" s="34"/>
      <c r="O1001" s="36"/>
      <c r="P1001" s="36"/>
      <c r="Q1001" s="11"/>
      <c r="R1001" s="66" t="str">
        <f t="shared" si="91"/>
        <v/>
      </c>
      <c r="S1001" s="69"/>
      <c r="T1001" s="38"/>
      <c r="U1001" s="11"/>
      <c r="V1001" s="67" t="str">
        <f t="shared" si="92"/>
        <v/>
      </c>
      <c r="W1001" s="17" t="str">
        <f t="shared" si="95"/>
        <v/>
      </c>
      <c r="X1001" s="152" t="str">
        <f t="shared" si="93"/>
        <v/>
      </c>
    </row>
    <row r="1002" spans="1:24" s="10" customFormat="1" ht="45.75" customHeight="1" thickBot="1" x14ac:dyDescent="0.25">
      <c r="A1002" s="11" t="s">
        <v>9</v>
      </c>
      <c r="B1002" s="1"/>
      <c r="C1002" s="1"/>
      <c r="D1002" s="188" t="str">
        <f t="shared" si="94"/>
        <v xml:space="preserve"> / </v>
      </c>
      <c r="E1002" s="11" t="s">
        <v>9</v>
      </c>
      <c r="F1002" s="78" t="s">
        <v>1372</v>
      </c>
      <c r="G1002" s="72">
        <v>994</v>
      </c>
      <c r="H1002" s="55"/>
      <c r="I1002" s="70"/>
      <c r="J1002" s="74"/>
      <c r="K1002" s="86" t="str">
        <f t="shared" si="90"/>
        <v/>
      </c>
      <c r="L1002" s="55"/>
      <c r="M1002" s="55"/>
      <c r="N1002" s="34"/>
      <c r="O1002" s="36"/>
      <c r="P1002" s="36"/>
      <c r="Q1002" s="11"/>
      <c r="R1002" s="66" t="str">
        <f t="shared" si="91"/>
        <v/>
      </c>
      <c r="S1002" s="69"/>
      <c r="T1002" s="38"/>
      <c r="U1002" s="11"/>
      <c r="V1002" s="67" t="str">
        <f t="shared" si="92"/>
        <v/>
      </c>
      <c r="W1002" s="17" t="str">
        <f t="shared" si="95"/>
        <v/>
      </c>
      <c r="X1002" s="152" t="str">
        <f t="shared" si="93"/>
        <v/>
      </c>
    </row>
    <row r="1003" spans="1:24" s="10" customFormat="1" ht="45.75" customHeight="1" thickBot="1" x14ac:dyDescent="0.25">
      <c r="A1003" s="11" t="s">
        <v>9</v>
      </c>
      <c r="B1003" s="1"/>
      <c r="C1003" s="1"/>
      <c r="D1003" s="188" t="str">
        <f t="shared" si="94"/>
        <v xml:space="preserve"> / </v>
      </c>
      <c r="E1003" s="11" t="s">
        <v>9</v>
      </c>
      <c r="F1003" s="78" t="s">
        <v>1372</v>
      </c>
      <c r="G1003" s="72">
        <v>995</v>
      </c>
      <c r="H1003" s="55"/>
      <c r="I1003" s="70"/>
      <c r="J1003" s="74"/>
      <c r="K1003" s="86" t="str">
        <f t="shared" si="90"/>
        <v/>
      </c>
      <c r="L1003" s="55"/>
      <c r="M1003" s="55"/>
      <c r="N1003" s="34"/>
      <c r="O1003" s="36"/>
      <c r="P1003" s="36"/>
      <c r="Q1003" s="11"/>
      <c r="R1003" s="66" t="str">
        <f t="shared" si="91"/>
        <v/>
      </c>
      <c r="S1003" s="69"/>
      <c r="T1003" s="38"/>
      <c r="U1003" s="11"/>
      <c r="V1003" s="67" t="str">
        <f t="shared" si="92"/>
        <v/>
      </c>
      <c r="W1003" s="17" t="str">
        <f t="shared" si="95"/>
        <v/>
      </c>
      <c r="X1003" s="152" t="str">
        <f t="shared" si="93"/>
        <v/>
      </c>
    </row>
    <row r="1004" spans="1:24" s="10" customFormat="1" ht="45.75" customHeight="1" thickBot="1" x14ac:dyDescent="0.25">
      <c r="A1004" s="11" t="s">
        <v>9</v>
      </c>
      <c r="B1004" s="1"/>
      <c r="C1004" s="1"/>
      <c r="D1004" s="188" t="str">
        <f t="shared" si="94"/>
        <v xml:space="preserve"> / </v>
      </c>
      <c r="E1004" s="11" t="s">
        <v>9</v>
      </c>
      <c r="F1004" s="78" t="s">
        <v>1372</v>
      </c>
      <c r="G1004" s="72">
        <v>996</v>
      </c>
      <c r="H1004" s="55"/>
      <c r="I1004" s="70"/>
      <c r="J1004" s="74"/>
      <c r="K1004" s="86" t="str">
        <f t="shared" si="90"/>
        <v/>
      </c>
      <c r="L1004" s="55"/>
      <c r="M1004" s="55"/>
      <c r="N1004" s="34"/>
      <c r="O1004" s="36"/>
      <c r="P1004" s="36"/>
      <c r="Q1004" s="11"/>
      <c r="R1004" s="66" t="str">
        <f t="shared" si="91"/>
        <v/>
      </c>
      <c r="S1004" s="69"/>
      <c r="T1004" s="38"/>
      <c r="U1004" s="11"/>
      <c r="V1004" s="67" t="str">
        <f t="shared" si="92"/>
        <v/>
      </c>
      <c r="W1004" s="17" t="str">
        <f t="shared" si="95"/>
        <v/>
      </c>
      <c r="X1004" s="152" t="str">
        <f t="shared" si="93"/>
        <v/>
      </c>
    </row>
    <row r="1005" spans="1:24" s="10" customFormat="1" ht="45.75" customHeight="1" thickBot="1" x14ac:dyDescent="0.25">
      <c r="A1005" s="11" t="s">
        <v>9</v>
      </c>
      <c r="B1005" s="1"/>
      <c r="C1005" s="1"/>
      <c r="D1005" s="188" t="str">
        <f t="shared" si="94"/>
        <v xml:space="preserve"> / </v>
      </c>
      <c r="E1005" s="11" t="s">
        <v>9</v>
      </c>
      <c r="F1005" s="78" t="s">
        <v>1372</v>
      </c>
      <c r="G1005" s="72">
        <v>997</v>
      </c>
      <c r="H1005" s="55"/>
      <c r="I1005" s="70"/>
      <c r="J1005" s="74"/>
      <c r="K1005" s="86" t="str">
        <f t="shared" si="90"/>
        <v/>
      </c>
      <c r="L1005" s="55"/>
      <c r="M1005" s="55"/>
      <c r="N1005" s="34"/>
      <c r="O1005" s="36"/>
      <c r="P1005" s="36"/>
      <c r="Q1005" s="11"/>
      <c r="R1005" s="66" t="str">
        <f t="shared" si="91"/>
        <v/>
      </c>
      <c r="S1005" s="69"/>
      <c r="T1005" s="38"/>
      <c r="U1005" s="11"/>
      <c r="V1005" s="67" t="str">
        <f t="shared" si="92"/>
        <v/>
      </c>
      <c r="W1005" s="17" t="str">
        <f t="shared" si="95"/>
        <v/>
      </c>
      <c r="X1005" s="152" t="str">
        <f t="shared" si="93"/>
        <v/>
      </c>
    </row>
    <row r="1006" spans="1:24" s="10" customFormat="1" ht="45.75" customHeight="1" thickBot="1" x14ac:dyDescent="0.25">
      <c r="A1006" s="11" t="s">
        <v>9</v>
      </c>
      <c r="B1006" s="1"/>
      <c r="C1006" s="1"/>
      <c r="D1006" s="188" t="str">
        <f t="shared" si="94"/>
        <v xml:space="preserve"> / </v>
      </c>
      <c r="E1006" s="11" t="s">
        <v>9</v>
      </c>
      <c r="F1006" s="78" t="s">
        <v>1372</v>
      </c>
      <c r="G1006" s="72">
        <v>998</v>
      </c>
      <c r="H1006" s="55"/>
      <c r="I1006" s="70"/>
      <c r="J1006" s="74"/>
      <c r="K1006" s="86" t="str">
        <f t="shared" si="90"/>
        <v/>
      </c>
      <c r="L1006" s="55"/>
      <c r="M1006" s="55"/>
      <c r="N1006" s="34"/>
      <c r="O1006" s="36"/>
      <c r="P1006" s="36"/>
      <c r="Q1006" s="11"/>
      <c r="R1006" s="66" t="str">
        <f t="shared" si="91"/>
        <v/>
      </c>
      <c r="S1006" s="69"/>
      <c r="T1006" s="38"/>
      <c r="U1006" s="11"/>
      <c r="V1006" s="67" t="str">
        <f t="shared" si="92"/>
        <v/>
      </c>
      <c r="W1006" s="17" t="str">
        <f t="shared" si="95"/>
        <v/>
      </c>
      <c r="X1006" s="152" t="str">
        <f t="shared" si="93"/>
        <v/>
      </c>
    </row>
    <row r="1007" spans="1:24" s="10" customFormat="1" ht="45.75" customHeight="1" thickBot="1" x14ac:dyDescent="0.25">
      <c r="A1007" s="11" t="s">
        <v>9</v>
      </c>
      <c r="B1007" s="1"/>
      <c r="C1007" s="1"/>
      <c r="D1007" s="188" t="str">
        <f t="shared" si="94"/>
        <v xml:space="preserve"> / </v>
      </c>
      <c r="E1007" s="11" t="s">
        <v>9</v>
      </c>
      <c r="F1007" s="78" t="s">
        <v>1372</v>
      </c>
      <c r="G1007" s="72">
        <v>999</v>
      </c>
      <c r="H1007" s="55"/>
      <c r="I1007" s="70"/>
      <c r="J1007" s="74"/>
      <c r="K1007" s="86" t="str">
        <f t="shared" si="90"/>
        <v/>
      </c>
      <c r="L1007" s="55"/>
      <c r="M1007" s="55"/>
      <c r="N1007" s="34"/>
      <c r="O1007" s="36"/>
      <c r="P1007" s="36"/>
      <c r="Q1007" s="11"/>
      <c r="R1007" s="66" t="str">
        <f t="shared" si="91"/>
        <v/>
      </c>
      <c r="S1007" s="69"/>
      <c r="T1007" s="38"/>
      <c r="U1007" s="11"/>
      <c r="V1007" s="67" t="str">
        <f t="shared" si="92"/>
        <v/>
      </c>
      <c r="W1007" s="17" t="str">
        <f t="shared" si="95"/>
        <v/>
      </c>
      <c r="X1007" s="152" t="str">
        <f t="shared" si="93"/>
        <v/>
      </c>
    </row>
    <row r="1008" spans="1:24" s="10" customFormat="1" ht="45.75" customHeight="1" thickBot="1" x14ac:dyDescent="0.25">
      <c r="A1008" s="11" t="s">
        <v>9</v>
      </c>
      <c r="B1008" s="1"/>
      <c r="C1008" s="1"/>
      <c r="D1008" s="188" t="str">
        <f t="shared" si="94"/>
        <v xml:space="preserve"> / </v>
      </c>
      <c r="E1008" s="11" t="s">
        <v>9</v>
      </c>
      <c r="F1008" s="78" t="s">
        <v>1372</v>
      </c>
      <c r="G1008" s="72">
        <v>1000</v>
      </c>
      <c r="H1008" s="55"/>
      <c r="I1008" s="70"/>
      <c r="J1008" s="74"/>
      <c r="K1008" s="86" t="str">
        <f t="shared" si="90"/>
        <v/>
      </c>
      <c r="L1008" s="55"/>
      <c r="M1008" s="55"/>
      <c r="N1008" s="34"/>
      <c r="O1008" s="36"/>
      <c r="P1008" s="36"/>
      <c r="Q1008" s="11"/>
      <c r="R1008" s="66" t="str">
        <f t="shared" si="91"/>
        <v/>
      </c>
      <c r="S1008" s="69"/>
      <c r="T1008" s="38"/>
      <c r="U1008" s="11"/>
      <c r="V1008" s="67" t="str">
        <f t="shared" si="92"/>
        <v/>
      </c>
      <c r="W1008" s="17" t="str">
        <f t="shared" si="95"/>
        <v/>
      </c>
      <c r="X1008" s="152" t="str">
        <f t="shared" si="93"/>
        <v/>
      </c>
    </row>
  </sheetData>
  <sheetProtection algorithmName="SHA-512" hashValue="7cpLNf3J318P58wTSYf5SdnfMr/FHUTCkKacfBixvSBKvtW/7oWgZKTuC0KwMmKNtB712Wrz1NQQLW9O+PTgfA==" saltValue="VO8v/VV6Gt8/flcrSFnelg==" spinCount="100000" sheet="1" formatCells="0" formatColumns="0" formatRows="0" deleteRows="0" sort="0" autoFilter="0"/>
  <dataConsolidate/>
  <mergeCells count="13">
    <mergeCell ref="N1:O1"/>
    <mergeCell ref="N3:O3"/>
    <mergeCell ref="N4:O4"/>
    <mergeCell ref="N5:O5"/>
    <mergeCell ref="I1:L1"/>
    <mergeCell ref="B5:E5"/>
    <mergeCell ref="F4:H4"/>
    <mergeCell ref="F5:H5"/>
    <mergeCell ref="B3:E3"/>
    <mergeCell ref="G1:H1"/>
    <mergeCell ref="A1:B1"/>
    <mergeCell ref="F3:H3"/>
    <mergeCell ref="B4:E4"/>
  </mergeCells>
  <conditionalFormatting sqref="E12:E508">
    <cfRule type="cellIs" dxfId="12" priority="13" stopIfTrue="1" operator="equal">
      <formula>"ja"</formula>
    </cfRule>
  </conditionalFormatting>
  <conditionalFormatting sqref="E9 E12:E508">
    <cfRule type="cellIs" dxfId="11" priority="12" stopIfTrue="1" operator="equal">
      <formula>"ja"</formula>
    </cfRule>
  </conditionalFormatting>
  <conditionalFormatting sqref="E10">
    <cfRule type="cellIs" dxfId="10" priority="9" stopIfTrue="1" operator="equal">
      <formula>"ja"</formula>
    </cfRule>
  </conditionalFormatting>
  <conditionalFormatting sqref="E11:E1008">
    <cfRule type="cellIs" dxfId="9" priority="6" stopIfTrue="1" operator="equal">
      <formula>"ja"</formula>
    </cfRule>
  </conditionalFormatting>
  <conditionalFormatting sqref="F9:F1008">
    <cfRule type="cellIs" dxfId="8" priority="5" stopIfTrue="1" operator="equal">
      <formula>"ja"</formula>
    </cfRule>
  </conditionalFormatting>
  <conditionalFormatting sqref="F9:F1008">
    <cfRule type="containsText" dxfId="7" priority="4" operator="containsText" text="&gt;10%">
      <formula>NOT(ISERROR(SEARCH("&gt;10%",F9)))</formula>
    </cfRule>
  </conditionalFormatting>
  <conditionalFormatting sqref="A9:A1008">
    <cfRule type="containsText" dxfId="6" priority="3" operator="containsText" text="Ja">
      <formula>NOT(ISERROR(SEARCH("Ja",A9)))</formula>
    </cfRule>
  </conditionalFormatting>
  <conditionalFormatting sqref="W9:W1008">
    <cfRule type="cellIs" dxfId="5" priority="1" operator="equal">
      <formula>"OK!, Bitte Typ 1 entragen!"</formula>
    </cfRule>
    <cfRule type="cellIs" dxfId="4" priority="2" operator="equal">
      <formula>"Überschreitung = Typ2"</formula>
    </cfRule>
  </conditionalFormatting>
  <dataValidations count="3">
    <dataValidation type="list" allowBlank="1" showInputMessage="1" showErrorMessage="1" sqref="I9:I1008">
      <formula1>$AT$3:$AT$6</formula1>
    </dataValidation>
    <dataValidation type="list" allowBlank="1" showInputMessage="1" showErrorMessage="1" sqref="Q9:Q1008 E9:E1008 A9:A1008 U9:U1008">
      <formula1>$AR$7:$AR$8</formula1>
    </dataValidation>
    <dataValidation type="list" allowBlank="1" showInputMessage="1" showErrorMessage="1" sqref="F9:F1008">
      <formula1>$AS$7:$AS$9</formula1>
    </dataValidation>
  </dataValidations>
  <hyperlinks>
    <hyperlink ref="G7" location="'Erläuterungen zum Ausfüllen'!Nummer" display="Nummer"/>
    <hyperlink ref="I7" location="'Erläuterungen zum Ausfüllen'!Fachbereich" display="Fachbereich"/>
    <hyperlink ref="J7" location="'Erläuterungen zum Ausfüllen'!BGBO" display="Kennziffer (BG/BO)"/>
    <hyperlink ref="N7" location="'Erläuterungen zum Ausfüllen'!Gesamtdauerwochen" display="'Erläuterungen zum Ausfüllen'!Gesamtdauerwochen"/>
    <hyperlink ref="O7" location="'Erläuterungen zum Ausfüllen'!UE" display="'Erläuterungen zum Ausfüllen'!UE"/>
    <hyperlink ref="P7" location="'Erläuterungen zum Ausfüllen'!UEPraktikum" display="'Erläuterungen zum Ausfüllen'!UEPraktikum"/>
    <hyperlink ref="Q7" location="'Erläuterungen zum Ausfüllen'!Einstieg" display="laufender Einstieg"/>
    <hyperlink ref="S7" location="'Erläuterungen zum Ausfüllen'!Kosten" display="'Erläuterungen zum Ausfüllen'!Kosten"/>
    <hyperlink ref="U7" location="'Erläuterungen zum Ausfüllen'!sozpäd" display="sozialpädagogische Betreuung"/>
    <hyperlink ref="L7" location="'Erläuterungen zum Ausfüllen'!Bildungsziel" display="Bildungsziel/prägnante Beschreibung"/>
    <hyperlink ref="M7" location="'Erläuterungen zum Ausfüllen'!durchführTräger" display="'Erläuterungen zum Ausfüllen'!durchführTräger"/>
    <hyperlink ref="T7" location="'Erläuterungen zum Ausfüllen'!Teilnehmerzahl" display="geplante Teilnehmerzahl"/>
    <hyperlink ref="E7" location="'Erläuterungen zum Ausfüllen'!besanforderungen" display="bes. Berech-tigungen od. An-forderungen"/>
    <hyperlink ref="K7" location="'Erläuterungen zum Ausfüllen'!A1" display="Bildungsziel aus der Klassifikation der Berufe 2010 – KldB 2010 (Hilfestellung)"/>
    <hyperlink ref="F7" location="'Erläuterungen zum Ausfüllen'!auslagerung" display="Auslager-ung an Dritte ?"/>
    <hyperlink ref="B7" location="'Erläuterungen zum Ausfüllen'!Meldegrund" display="Meldegrund"/>
    <hyperlink ref="H7" location="'Erläuterungen zum Ausfüllen'!Bezeichnung" display="Maßnahmebezeichnung"/>
    <hyperlink ref="C7" location="Durchführung" display="Durchführung"/>
  </hyperlinks>
  <pageMargins left="0.35433070866141736" right="0.35433070866141736" top="0.59055118110236227" bottom="0.62992125984251968" header="0.31496062992125984" footer="0.39370078740157483"/>
  <pageSetup paperSize="9" scale="56" fitToWidth="3" fitToHeight="250" pageOrder="overThenDown" orientation="landscape" horizontalDpi="200" verticalDpi="200" r:id="rId1"/>
  <headerFooter alignWithMargins="0">
    <oddHeader>&amp;L&amp;"Arial,Fett"&amp;16Meldedatei Maßnahmenzulassung&amp;R&amp;"Arial,Fett"&amp;14&amp;A</oddHeader>
    <oddFooter>&amp;L&amp;F&amp;CAusgabe 06/2015&amp;R&amp;P/&amp;N</oddFooter>
  </headerFooter>
  <rowBreaks count="19" manualBreakCount="19">
    <brk id="47" max="16383" man="1"/>
    <brk id="67" max="16383" man="1"/>
    <brk id="87" max="16383" man="1"/>
    <brk id="107" max="16383" man="1"/>
    <brk id="127" max="16383" man="1"/>
    <brk id="147" max="16383" man="1"/>
    <brk id="187" max="16383" man="1"/>
    <brk id="207" max="16383" man="1"/>
    <brk id="227" max="16383" man="1"/>
    <brk id="247" max="16383" man="1"/>
    <brk id="287" max="16383" man="1"/>
    <brk id="307" max="16383" man="1"/>
    <brk id="327" max="16383" man="1"/>
    <brk id="347" max="16383" man="1"/>
    <brk id="367" max="16383" man="1"/>
    <brk id="407" max="16383" man="1"/>
    <brk id="427" max="16383" man="1"/>
    <brk id="447" max="16383" man="1"/>
    <brk id="487" max="16383" man="1"/>
  </rowBreaks>
  <colBreaks count="1" manualBreakCount="1">
    <brk id="25"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'BDKS 2022'!$A$2:$A$1361</xm:f>
          </x14:formula1>
          <xm:sqref>J9:J1008</xm:sqref>
        </x14:dataValidation>
        <x14:dataValidation type="list" allowBlank="1" showInputMessage="1" showErrorMessage="1">
          <x14:formula1>
            <xm:f>'Erläuterungen zum Ausfüllen'!$B$26:$B$28</xm:f>
          </x14:formula1>
          <xm:sqref>C9:C1008</xm:sqref>
        </x14:dataValidation>
        <x14:dataValidation type="list" allowBlank="1" showInputMessage="1" showErrorMessage="1">
          <x14:formula1>
            <xm:f>'Erläuterungen zum Ausfüllen'!$A$26:$A$27</xm:f>
          </x14:formula1>
          <xm:sqref>B9:B1008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048576"/>
  <sheetViews>
    <sheetView topLeftCell="A12" zoomScale="120" zoomScaleNormal="120" workbookViewId="0">
      <selection activeCell="C19" sqref="C19"/>
    </sheetView>
  </sheetViews>
  <sheetFormatPr baseColWidth="10" defaultColWidth="0" defaultRowHeight="12.75" x14ac:dyDescent="0.2"/>
  <cols>
    <col min="1" max="1" width="28.140625" style="192" customWidth="1"/>
    <col min="2" max="2" width="33.140625" style="192" customWidth="1"/>
    <col min="3" max="3" width="26.5703125" style="192" customWidth="1"/>
    <col min="4" max="4" width="82.7109375" style="192" customWidth="1"/>
    <col min="5" max="5" width="3.28515625" style="192" customWidth="1"/>
    <col min="6" max="16384" width="11.42578125" style="192" hidden="1"/>
  </cols>
  <sheetData>
    <row r="1" spans="1:5" ht="19.5" x14ac:dyDescent="0.2">
      <c r="A1" s="190" t="s">
        <v>1505</v>
      </c>
      <c r="B1" s="191"/>
      <c r="C1" s="191"/>
      <c r="D1" s="116"/>
    </row>
    <row r="2" spans="1:5" x14ac:dyDescent="0.2">
      <c r="A2" s="193"/>
      <c r="B2" s="193"/>
      <c r="C2" s="191"/>
      <c r="D2" s="193"/>
    </row>
    <row r="3" spans="1:5" s="218" customFormat="1" ht="23.25" customHeight="1" x14ac:dyDescent="0.2">
      <c r="A3" s="263" t="s">
        <v>1595</v>
      </c>
      <c r="B3" s="263"/>
      <c r="C3" s="217" t="s">
        <v>1433</v>
      </c>
      <c r="D3" s="121" t="s">
        <v>1432</v>
      </c>
    </row>
    <row r="4" spans="1:5" s="218" customFormat="1" ht="23.25" customHeight="1" x14ac:dyDescent="0.2">
      <c r="A4" s="216"/>
      <c r="B4" s="216"/>
      <c r="C4" s="216" t="s">
        <v>1593</v>
      </c>
      <c r="D4" s="121" t="s">
        <v>1594</v>
      </c>
    </row>
    <row r="5" spans="1:5" x14ac:dyDescent="0.2">
      <c r="A5" s="194" t="s">
        <v>30</v>
      </c>
      <c r="B5" s="194" t="s">
        <v>31</v>
      </c>
      <c r="C5" s="194" t="s">
        <v>24</v>
      </c>
      <c r="D5" s="194" t="s">
        <v>25</v>
      </c>
    </row>
    <row r="6" spans="1:5" x14ac:dyDescent="0.2">
      <c r="A6" s="195" t="s">
        <v>45</v>
      </c>
      <c r="B6" s="196" t="s">
        <v>46</v>
      </c>
      <c r="C6" s="196" t="s">
        <v>27</v>
      </c>
      <c r="D6" s="197" t="s">
        <v>1502</v>
      </c>
    </row>
    <row r="7" spans="1:5" ht="25.5" x14ac:dyDescent="0.2">
      <c r="A7" s="195" t="s">
        <v>1484</v>
      </c>
      <c r="B7" s="196" t="s">
        <v>1485</v>
      </c>
      <c r="C7" s="196" t="s">
        <v>27</v>
      </c>
      <c r="D7" s="197" t="s">
        <v>1515</v>
      </c>
    </row>
    <row r="8" spans="1:5" ht="255" x14ac:dyDescent="0.2">
      <c r="A8" s="195" t="s">
        <v>1574</v>
      </c>
      <c r="B8" s="196" t="s">
        <v>1582</v>
      </c>
      <c r="C8" s="196" t="s">
        <v>27</v>
      </c>
      <c r="D8" s="197" t="s">
        <v>1583</v>
      </c>
    </row>
    <row r="9" spans="1:5" ht="102" x14ac:dyDescent="0.2">
      <c r="A9" s="198" t="s">
        <v>1379</v>
      </c>
      <c r="B9" s="199" t="s">
        <v>58</v>
      </c>
      <c r="C9" s="199" t="s">
        <v>27</v>
      </c>
      <c r="D9" s="197" t="s">
        <v>1586</v>
      </c>
    </row>
    <row r="10" spans="1:5" ht="138.75" customHeight="1" x14ac:dyDescent="0.2">
      <c r="A10" s="198" t="s">
        <v>1377</v>
      </c>
      <c r="B10" s="199" t="s">
        <v>1378</v>
      </c>
      <c r="C10" s="199" t="s">
        <v>27</v>
      </c>
      <c r="D10" s="197" t="s">
        <v>1516</v>
      </c>
      <c r="E10" s="200"/>
    </row>
    <row r="11" spans="1:5" ht="38.25" x14ac:dyDescent="0.2">
      <c r="A11" s="198" t="s">
        <v>26</v>
      </c>
      <c r="B11" s="199" t="s">
        <v>32</v>
      </c>
      <c r="C11" s="199" t="s">
        <v>1366</v>
      </c>
      <c r="D11" s="197" t="s">
        <v>1503</v>
      </c>
    </row>
    <row r="12" spans="1:5" ht="76.5" x14ac:dyDescent="0.2">
      <c r="A12" s="198" t="s">
        <v>1492</v>
      </c>
      <c r="B12" s="199" t="s">
        <v>1504</v>
      </c>
      <c r="C12" s="199" t="s">
        <v>27</v>
      </c>
      <c r="D12" s="197" t="s">
        <v>1587</v>
      </c>
      <c r="E12" s="200"/>
    </row>
    <row r="13" spans="1:5" ht="102" x14ac:dyDescent="0.2">
      <c r="A13" s="198" t="s">
        <v>1495</v>
      </c>
      <c r="B13" s="199" t="s">
        <v>33</v>
      </c>
      <c r="C13" s="199" t="s">
        <v>27</v>
      </c>
      <c r="D13" s="197" t="s">
        <v>1588</v>
      </c>
    </row>
    <row r="14" spans="1:5" ht="39" thickBot="1" x14ac:dyDescent="0.25">
      <c r="A14" s="201" t="s">
        <v>38</v>
      </c>
      <c r="B14" s="202" t="s">
        <v>39</v>
      </c>
      <c r="C14" s="202" t="s">
        <v>27</v>
      </c>
      <c r="D14" s="203" t="s">
        <v>1511</v>
      </c>
    </row>
    <row r="15" spans="1:5" ht="51" x14ac:dyDescent="0.2">
      <c r="A15" s="204" t="s">
        <v>1362</v>
      </c>
      <c r="B15" s="205" t="s">
        <v>1365</v>
      </c>
      <c r="C15" s="205" t="s">
        <v>27</v>
      </c>
      <c r="D15" s="206" t="s">
        <v>1589</v>
      </c>
    </row>
    <row r="16" spans="1:5" ht="38.25" x14ac:dyDescent="0.2">
      <c r="A16" s="207" t="s">
        <v>1361</v>
      </c>
      <c r="B16" s="208" t="s">
        <v>1367</v>
      </c>
      <c r="C16" s="208" t="s">
        <v>1366</v>
      </c>
      <c r="D16" s="209" t="s">
        <v>1507</v>
      </c>
      <c r="E16" s="210"/>
    </row>
    <row r="17" spans="1:5" ht="103.5" customHeight="1" x14ac:dyDescent="0.2">
      <c r="A17" s="198" t="s">
        <v>40</v>
      </c>
      <c r="B17" s="199" t="s">
        <v>41</v>
      </c>
      <c r="C17" s="199" t="s">
        <v>27</v>
      </c>
      <c r="D17" s="197" t="s">
        <v>1508</v>
      </c>
      <c r="E17" s="211"/>
    </row>
    <row r="18" spans="1:5" ht="89.25" x14ac:dyDescent="0.2">
      <c r="A18" s="198" t="s">
        <v>42</v>
      </c>
      <c r="B18" s="199" t="s">
        <v>1509</v>
      </c>
      <c r="C18" s="199" t="s">
        <v>27</v>
      </c>
      <c r="D18" s="197" t="s">
        <v>1590</v>
      </c>
    </row>
    <row r="19" spans="1:5" ht="165.75" x14ac:dyDescent="0.2">
      <c r="A19" s="198" t="s">
        <v>20</v>
      </c>
      <c r="B19" s="199" t="s">
        <v>0</v>
      </c>
      <c r="C19" s="199" t="s">
        <v>27</v>
      </c>
      <c r="D19" s="197" t="s">
        <v>1591</v>
      </c>
      <c r="E19" s="200"/>
    </row>
    <row r="20" spans="1:5" ht="114.75" x14ac:dyDescent="0.2">
      <c r="A20" s="198" t="s">
        <v>1514</v>
      </c>
      <c r="B20" s="199" t="s">
        <v>1</v>
      </c>
      <c r="C20" s="199" t="s">
        <v>28</v>
      </c>
      <c r="D20" s="197" t="s">
        <v>1585</v>
      </c>
    </row>
    <row r="21" spans="1:5" ht="25.5" x14ac:dyDescent="0.2">
      <c r="A21" s="198" t="s">
        <v>29</v>
      </c>
      <c r="B21" s="199" t="s">
        <v>2</v>
      </c>
      <c r="C21" s="199" t="s">
        <v>27</v>
      </c>
      <c r="D21" s="197" t="s">
        <v>1510</v>
      </c>
    </row>
    <row r="22" spans="1:5" ht="53.25" customHeight="1" x14ac:dyDescent="0.2">
      <c r="A22" s="198" t="s">
        <v>35</v>
      </c>
      <c r="B22" s="199" t="s">
        <v>36</v>
      </c>
      <c r="C22" s="199" t="s">
        <v>27</v>
      </c>
      <c r="D22" s="197" t="s">
        <v>1584</v>
      </c>
      <c r="E22" s="211"/>
    </row>
    <row r="23" spans="1:5" ht="140.25" x14ac:dyDescent="0.2">
      <c r="A23" s="198" t="s">
        <v>37</v>
      </c>
      <c r="B23" s="199" t="s">
        <v>43</v>
      </c>
      <c r="C23" s="199" t="s">
        <v>27</v>
      </c>
      <c r="D23" s="197" t="s">
        <v>1592</v>
      </c>
    </row>
    <row r="24" spans="1:5" ht="38.25" x14ac:dyDescent="0.2">
      <c r="A24" s="198" t="s">
        <v>21</v>
      </c>
      <c r="B24" s="199" t="s">
        <v>2</v>
      </c>
      <c r="C24" s="199" t="s">
        <v>27</v>
      </c>
      <c r="D24" s="197" t="s">
        <v>1596</v>
      </c>
      <c r="E24" s="211"/>
    </row>
    <row r="26" spans="1:5" x14ac:dyDescent="0.2">
      <c r="A26" s="213" t="s">
        <v>1487</v>
      </c>
      <c r="B26" s="214" t="s">
        <v>1576</v>
      </c>
    </row>
    <row r="27" spans="1:5" x14ac:dyDescent="0.2">
      <c r="A27" s="213" t="s">
        <v>1488</v>
      </c>
      <c r="B27" s="214" t="s">
        <v>1577</v>
      </c>
      <c r="E27" s="200"/>
    </row>
    <row r="28" spans="1:5" x14ac:dyDescent="0.2">
      <c r="A28" s="213"/>
      <c r="B28" s="214" t="s">
        <v>1578</v>
      </c>
      <c r="E28" s="200"/>
    </row>
    <row r="1048576" spans="4:4" x14ac:dyDescent="0.2">
      <c r="D1048576" s="212" t="s">
        <v>1501</v>
      </c>
    </row>
  </sheetData>
  <sheetProtection algorithmName="SHA-512" hashValue="0hqdsDB5SL4V5E6ygFp2Z4hzCELdJ/AGOLnVPWuFfKAhqCXnMifEhJ2uAOvbWi0DJPGi3Supi6LxGRQvXMCUiA==" saltValue="4BivXrHPcAmryZD7bv1dKQ==" spinCount="100000" sheet="1" objects="1" scenarios="1"/>
  <mergeCells count="1">
    <mergeCell ref="A3:B3"/>
  </mergeCells>
  <hyperlinks>
    <hyperlink ref="D3" r:id="rId1"/>
    <hyperlink ref="D4" r:id="rId2"/>
  </hyperlinks>
  <pageMargins left="0.35433070866141736" right="0.35433070866141736" top="0.59055118110236227" bottom="0.62992125984251968" header="0.31496062992125984" footer="0.39370078740157483"/>
  <pageSetup paperSize="9" scale="85" fitToHeight="0" pageOrder="overThenDown" orientation="landscape" r:id="rId3"/>
  <headerFooter alignWithMargins="0">
    <oddHeader>&amp;L&amp;"Arial,Fett"&amp;16Meldedatei Maßnahmenzulassung&amp;R&amp;"Arial,Fett"&amp;14&amp;A</oddHeader>
    <oddFooter>&amp;L&amp;F&amp;CAusgabe 03/2014&amp;R&amp;P/&amp;N</oddFooter>
  </headerFooter>
  <drawing r:id="rId4"/>
  <legacyDrawing r:id="rId5"/>
  <oleObjects>
    <mc:AlternateContent xmlns:mc="http://schemas.openxmlformats.org/markup-compatibility/2006">
      <mc:Choice Requires="x14">
        <oleObject progId="Equation.3" shapeId="18433" r:id="rId6">
          <objectPr defaultSize="0" autoPict="0" r:id="rId7">
            <anchor moveWithCells="1" sizeWithCells="1">
              <from>
                <xdr:col>3</xdr:col>
                <xdr:colOff>0</xdr:colOff>
                <xdr:row>21</xdr:row>
                <xdr:rowOff>0</xdr:rowOff>
              </from>
              <to>
                <xdr:col>4</xdr:col>
                <xdr:colOff>0</xdr:colOff>
                <xdr:row>21</xdr:row>
                <xdr:rowOff>0</xdr:rowOff>
              </to>
            </anchor>
          </objectPr>
        </oleObject>
      </mc:Choice>
      <mc:Fallback>
        <oleObject progId="Equation.3" shapeId="18433" r:id="rId6"/>
      </mc:Fallback>
    </mc:AlternateContent>
    <mc:AlternateContent xmlns:mc="http://schemas.openxmlformats.org/markup-compatibility/2006">
      <mc:Choice Requires="x14">
        <oleObject progId="Equation.3" shapeId="18434" r:id="rId8">
          <objectPr defaultSize="0" autoPict="0" r:id="rId9">
            <anchor moveWithCells="1" sizeWithCells="1">
              <from>
                <xdr:col>3</xdr:col>
                <xdr:colOff>0</xdr:colOff>
                <xdr:row>22</xdr:row>
                <xdr:rowOff>0</xdr:rowOff>
              </from>
              <to>
                <xdr:col>4</xdr:col>
                <xdr:colOff>0</xdr:colOff>
                <xdr:row>22</xdr:row>
                <xdr:rowOff>0</xdr:rowOff>
              </to>
            </anchor>
          </objectPr>
        </oleObject>
      </mc:Choice>
      <mc:Fallback>
        <oleObject progId="Equation.3" shapeId="18434" r:id="rId8"/>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28"/>
  <sheetViews>
    <sheetView showGridLines="0" showRowColHeaders="0" workbookViewId="0">
      <selection activeCell="A26" sqref="A26"/>
    </sheetView>
  </sheetViews>
  <sheetFormatPr baseColWidth="10" defaultColWidth="0" defaultRowHeight="12.75" zeroHeight="1" x14ac:dyDescent="0.2"/>
  <cols>
    <col min="1" max="1" width="120.42578125" style="77" customWidth="1"/>
    <col min="2" max="16384" width="11.42578125" hidden="1"/>
  </cols>
  <sheetData>
    <row r="1" spans="1:1" ht="31.5" x14ac:dyDescent="0.2">
      <c r="A1" s="129" t="s">
        <v>1519</v>
      </c>
    </row>
    <row r="2" spans="1:1" ht="15" x14ac:dyDescent="0.2">
      <c r="A2" s="124"/>
    </row>
    <row r="3" spans="1:1" ht="75" x14ac:dyDescent="0.2">
      <c r="A3" s="124" t="s">
        <v>1520</v>
      </c>
    </row>
    <row r="4" spans="1:1" ht="15" x14ac:dyDescent="0.2">
      <c r="A4" s="124"/>
    </row>
    <row r="5" spans="1:1" ht="61.5" x14ac:dyDescent="0.2">
      <c r="A5" s="124" t="s">
        <v>1598</v>
      </c>
    </row>
    <row r="6" spans="1:1" ht="15" x14ac:dyDescent="0.2">
      <c r="A6" s="124"/>
    </row>
    <row r="7" spans="1:1" ht="30" x14ac:dyDescent="0.2">
      <c r="A7" s="125" t="s">
        <v>1521</v>
      </c>
    </row>
    <row r="8" spans="1:1" ht="30" x14ac:dyDescent="0.2">
      <c r="A8" s="125" t="s">
        <v>1522</v>
      </c>
    </row>
    <row r="9" spans="1:1" ht="30" x14ac:dyDescent="0.2">
      <c r="A9" s="126" t="s">
        <v>1523</v>
      </c>
    </row>
    <row r="10" spans="1:1" ht="15" x14ac:dyDescent="0.2">
      <c r="A10" s="127" t="s">
        <v>1531</v>
      </c>
    </row>
    <row r="11" spans="1:1" ht="15" x14ac:dyDescent="0.2">
      <c r="A11" s="128" t="s">
        <v>1532</v>
      </c>
    </row>
    <row r="12" spans="1:1" ht="15" x14ac:dyDescent="0.2">
      <c r="A12" s="128" t="s">
        <v>1533</v>
      </c>
    </row>
    <row r="13" spans="1:1" ht="15" x14ac:dyDescent="0.2">
      <c r="A13" s="128" t="s">
        <v>1534</v>
      </c>
    </row>
    <row r="14" spans="1:1" ht="30" x14ac:dyDescent="0.2">
      <c r="A14" s="126" t="s">
        <v>1524</v>
      </c>
    </row>
    <row r="15" spans="1:1" ht="15" x14ac:dyDescent="0.2">
      <c r="A15" s="124"/>
    </row>
    <row r="16" spans="1:1" ht="45" x14ac:dyDescent="0.2">
      <c r="A16" s="124" t="s">
        <v>1599</v>
      </c>
    </row>
    <row r="17" spans="1:1" ht="15" x14ac:dyDescent="0.2">
      <c r="A17" s="124"/>
    </row>
    <row r="18" spans="1:1" ht="15" x14ac:dyDescent="0.2">
      <c r="A18" s="124" t="s">
        <v>1525</v>
      </c>
    </row>
    <row r="19" spans="1:1" ht="30" x14ac:dyDescent="0.2">
      <c r="A19" s="124" t="s">
        <v>1526</v>
      </c>
    </row>
    <row r="20" spans="1:1" ht="45" x14ac:dyDescent="0.2">
      <c r="A20" s="124" t="s">
        <v>1527</v>
      </c>
    </row>
    <row r="21" spans="1:1" ht="15" x14ac:dyDescent="0.2">
      <c r="A21" s="124"/>
    </row>
    <row r="22" spans="1:1" ht="30" x14ac:dyDescent="0.2">
      <c r="A22" s="124" t="s">
        <v>1597</v>
      </c>
    </row>
    <row r="23" spans="1:1" ht="15" x14ac:dyDescent="0.2">
      <c r="A23" s="124" t="s">
        <v>1528</v>
      </c>
    </row>
    <row r="24" spans="1:1" ht="45" x14ac:dyDescent="0.2">
      <c r="A24" s="124" t="s">
        <v>1529</v>
      </c>
    </row>
    <row r="25" spans="1:1" ht="60" x14ac:dyDescent="0.2">
      <c r="A25" s="124" t="s">
        <v>1530</v>
      </c>
    </row>
    <row r="26" spans="1:1" ht="15" x14ac:dyDescent="0.2">
      <c r="A26" s="124"/>
    </row>
    <row r="27" spans="1:1" ht="15" x14ac:dyDescent="0.2">
      <c r="A27" s="124"/>
    </row>
    <row r="28" spans="1:1" ht="15" x14ac:dyDescent="0.2">
      <c r="A28" s="124"/>
    </row>
  </sheetData>
  <sheetProtection algorithmName="SHA-512" hashValue="lRh4lfBy/A//LywZsTSni7RLDq8O1gyrHuLCESLrIJvW2GQOCO0xX5xTTj55M2SoPgL+5jNxxknvP3cnMjfnXw==" saltValue="Cx5l2mE75h6mTw1JpO0PZw==" spinCount="100000"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XEZ1361"/>
  <sheetViews>
    <sheetView topLeftCell="A52" zoomScaleNormal="100" workbookViewId="0">
      <selection activeCell="A79" sqref="A79"/>
    </sheetView>
  </sheetViews>
  <sheetFormatPr baseColWidth="10" defaultColWidth="78.5703125" defaultRowHeight="15.75" x14ac:dyDescent="0.25"/>
  <cols>
    <col min="1" max="1" width="24.28515625" style="81" customWidth="1"/>
    <col min="2" max="2" width="17.85546875" style="65" bestFit="1" customWidth="1"/>
    <col min="3" max="3" width="142.85546875" style="65" customWidth="1"/>
    <col min="4" max="4" width="10.42578125" style="80" customWidth="1"/>
    <col min="5" max="5" width="17.85546875" style="102" bestFit="1" customWidth="1"/>
    <col min="6" max="6" width="13.5703125" style="65" bestFit="1" customWidth="1"/>
    <col min="7" max="7" width="3" style="148" customWidth="1"/>
    <col min="8" max="16384" width="78.5703125" style="65"/>
  </cols>
  <sheetData>
    <row r="1" spans="1:7" ht="15" x14ac:dyDescent="0.25">
      <c r="A1" s="103" t="s">
        <v>1431</v>
      </c>
      <c r="B1" s="103" t="s">
        <v>79</v>
      </c>
      <c r="C1" s="103" t="s">
        <v>80</v>
      </c>
      <c r="D1" s="111" t="s">
        <v>53</v>
      </c>
      <c r="E1" s="103">
        <v>2022</v>
      </c>
      <c r="F1" s="104">
        <v>44743</v>
      </c>
      <c r="G1" s="147" t="s">
        <v>1571</v>
      </c>
    </row>
    <row r="2" spans="1:7" x14ac:dyDescent="0.25">
      <c r="A2" s="133" t="s">
        <v>1550</v>
      </c>
      <c r="B2" s="85" t="s">
        <v>83</v>
      </c>
      <c r="C2" s="85" t="s">
        <v>1551</v>
      </c>
      <c r="D2" s="139">
        <v>15.63</v>
      </c>
      <c r="E2" s="101"/>
    </row>
    <row r="3" spans="1:7" x14ac:dyDescent="0.25">
      <c r="A3" s="133" t="s">
        <v>1552</v>
      </c>
      <c r="B3" s="85" t="s">
        <v>83</v>
      </c>
      <c r="C3" s="85" t="s">
        <v>1553</v>
      </c>
      <c r="D3" s="139">
        <v>16.649999999999999</v>
      </c>
      <c r="E3" s="101"/>
    </row>
    <row r="4" spans="1:7" x14ac:dyDescent="0.25">
      <c r="A4" s="133">
        <v>11101</v>
      </c>
      <c r="B4" s="85" t="s">
        <v>81</v>
      </c>
      <c r="C4" s="85" t="s">
        <v>82</v>
      </c>
      <c r="D4" s="139">
        <v>6.33</v>
      </c>
      <c r="E4" s="101"/>
    </row>
    <row r="5" spans="1:7" x14ac:dyDescent="0.25">
      <c r="A5" s="133">
        <v>11102</v>
      </c>
      <c r="B5" s="85" t="s">
        <v>83</v>
      </c>
      <c r="C5" s="85" t="s">
        <v>84</v>
      </c>
      <c r="D5" s="139">
        <v>6.33</v>
      </c>
      <c r="E5" s="101"/>
    </row>
    <row r="6" spans="1:7" x14ac:dyDescent="0.25">
      <c r="A6" s="133">
        <v>11103</v>
      </c>
      <c r="B6" s="85" t="s">
        <v>1371</v>
      </c>
      <c r="C6" s="85" t="s">
        <v>85</v>
      </c>
      <c r="D6" s="139">
        <v>9</v>
      </c>
      <c r="E6" s="101"/>
      <c r="G6" s="148" t="s">
        <v>1572</v>
      </c>
    </row>
    <row r="7" spans="1:7" x14ac:dyDescent="0.25">
      <c r="A7" s="133">
        <v>11104</v>
      </c>
      <c r="B7" s="85" t="s">
        <v>86</v>
      </c>
      <c r="C7" s="85" t="s">
        <v>87</v>
      </c>
      <c r="D7" s="139">
        <v>9</v>
      </c>
      <c r="E7" s="101"/>
      <c r="G7" s="148" t="s">
        <v>1572</v>
      </c>
    </row>
    <row r="8" spans="1:7" x14ac:dyDescent="0.25">
      <c r="A8" s="132">
        <v>11113</v>
      </c>
      <c r="B8" s="85" t="s">
        <v>1371</v>
      </c>
      <c r="C8" s="85" t="s">
        <v>88</v>
      </c>
      <c r="D8" s="139">
        <v>9</v>
      </c>
      <c r="E8" s="101"/>
      <c r="G8" s="148" t="s">
        <v>1572</v>
      </c>
    </row>
    <row r="9" spans="1:7" x14ac:dyDescent="0.25">
      <c r="A9" s="132">
        <v>11114</v>
      </c>
      <c r="B9" s="85" t="s">
        <v>86</v>
      </c>
      <c r="C9" s="85" t="s">
        <v>89</v>
      </c>
      <c r="D9" s="139">
        <v>9</v>
      </c>
      <c r="E9" s="101"/>
      <c r="G9" s="148" t="s">
        <v>1572</v>
      </c>
    </row>
    <row r="10" spans="1:7" x14ac:dyDescent="0.25">
      <c r="A10" s="132">
        <v>11123</v>
      </c>
      <c r="B10" s="85" t="s">
        <v>1371</v>
      </c>
      <c r="C10" s="85" t="s">
        <v>90</v>
      </c>
      <c r="D10" s="139">
        <v>9</v>
      </c>
      <c r="E10" s="101"/>
      <c r="G10" s="148" t="s">
        <v>1572</v>
      </c>
    </row>
    <row r="11" spans="1:7" x14ac:dyDescent="0.25">
      <c r="A11" s="132">
        <v>11124</v>
      </c>
      <c r="B11" s="85" t="s">
        <v>86</v>
      </c>
      <c r="C11" s="85" t="s">
        <v>91</v>
      </c>
      <c r="D11" s="139">
        <v>9</v>
      </c>
      <c r="E11" s="101"/>
      <c r="G11" s="148" t="s">
        <v>1572</v>
      </c>
    </row>
    <row r="12" spans="1:7" x14ac:dyDescent="0.25">
      <c r="A12" s="132">
        <v>11132</v>
      </c>
      <c r="B12" s="85" t="s">
        <v>83</v>
      </c>
      <c r="C12" s="85" t="s">
        <v>92</v>
      </c>
      <c r="D12" s="139">
        <v>6.33</v>
      </c>
      <c r="E12" s="101"/>
    </row>
    <row r="13" spans="1:7" x14ac:dyDescent="0.25">
      <c r="A13" s="132">
        <v>11133</v>
      </c>
      <c r="B13" s="85" t="s">
        <v>1371</v>
      </c>
      <c r="C13" s="85" t="s">
        <v>93</v>
      </c>
      <c r="D13" s="139">
        <v>9</v>
      </c>
      <c r="E13" s="101"/>
      <c r="G13" s="148" t="s">
        <v>1572</v>
      </c>
    </row>
    <row r="14" spans="1:7" x14ac:dyDescent="0.25">
      <c r="A14" s="112">
        <v>11182</v>
      </c>
      <c r="B14" s="85" t="s">
        <v>83</v>
      </c>
      <c r="C14" s="85" t="s">
        <v>94</v>
      </c>
      <c r="D14" s="139">
        <v>6.33</v>
      </c>
      <c r="E14" s="101"/>
    </row>
    <row r="15" spans="1:7" x14ac:dyDescent="0.25">
      <c r="A15" s="112">
        <v>11183</v>
      </c>
      <c r="B15" s="85" t="s">
        <v>1371</v>
      </c>
      <c r="C15" s="85" t="s">
        <v>95</v>
      </c>
      <c r="D15" s="139">
        <v>9</v>
      </c>
      <c r="E15" s="101"/>
      <c r="G15" s="148" t="s">
        <v>1572</v>
      </c>
    </row>
    <row r="16" spans="1:7" x14ac:dyDescent="0.25">
      <c r="A16" s="112">
        <v>11184</v>
      </c>
      <c r="B16" s="85" t="s">
        <v>86</v>
      </c>
      <c r="C16" s="85" t="s">
        <v>96</v>
      </c>
      <c r="D16" s="139">
        <v>9</v>
      </c>
      <c r="E16" s="101"/>
      <c r="G16" s="148" t="s">
        <v>1572</v>
      </c>
    </row>
    <row r="17" spans="1:7" x14ac:dyDescent="0.25">
      <c r="A17" s="112">
        <v>11193</v>
      </c>
      <c r="B17" s="85" t="s">
        <v>1371</v>
      </c>
      <c r="C17" s="85" t="s">
        <v>97</v>
      </c>
      <c r="D17" s="139">
        <v>9</v>
      </c>
      <c r="E17" s="101"/>
      <c r="G17" s="148" t="s">
        <v>1572</v>
      </c>
    </row>
    <row r="18" spans="1:7" x14ac:dyDescent="0.25">
      <c r="A18" s="112">
        <v>11194</v>
      </c>
      <c r="B18" s="85" t="s">
        <v>86</v>
      </c>
      <c r="C18" s="85" t="s">
        <v>98</v>
      </c>
      <c r="D18" s="139">
        <v>9</v>
      </c>
      <c r="E18" s="101"/>
      <c r="G18" s="148" t="s">
        <v>1572</v>
      </c>
    </row>
    <row r="19" spans="1:7" x14ac:dyDescent="0.25">
      <c r="A19" s="112">
        <v>11211</v>
      </c>
      <c r="B19" s="85" t="s">
        <v>81</v>
      </c>
      <c r="C19" s="85" t="s">
        <v>99</v>
      </c>
      <c r="D19" s="139">
        <v>6.33</v>
      </c>
      <c r="E19" s="101"/>
    </row>
    <row r="20" spans="1:7" x14ac:dyDescent="0.25">
      <c r="A20" s="112">
        <v>11212</v>
      </c>
      <c r="B20" s="85" t="s">
        <v>83</v>
      </c>
      <c r="C20" s="85" t="s">
        <v>100</v>
      </c>
      <c r="D20" s="139">
        <v>6.33</v>
      </c>
      <c r="E20" s="101"/>
    </row>
    <row r="21" spans="1:7" x14ac:dyDescent="0.25">
      <c r="A21" s="112">
        <v>11213</v>
      </c>
      <c r="B21" s="85" t="s">
        <v>1371</v>
      </c>
      <c r="C21" s="85" t="s">
        <v>101</v>
      </c>
      <c r="D21" s="139">
        <v>9</v>
      </c>
      <c r="E21" s="101"/>
      <c r="G21" s="148" t="s">
        <v>1572</v>
      </c>
    </row>
    <row r="22" spans="1:7" x14ac:dyDescent="0.25">
      <c r="A22" s="112">
        <v>11214</v>
      </c>
      <c r="B22" s="85" t="s">
        <v>86</v>
      </c>
      <c r="C22" s="85" t="s">
        <v>102</v>
      </c>
      <c r="D22" s="139">
        <v>9</v>
      </c>
      <c r="E22" s="101"/>
      <c r="G22" s="148" t="s">
        <v>1572</v>
      </c>
    </row>
    <row r="23" spans="1:7" x14ac:dyDescent="0.25">
      <c r="A23" s="112">
        <v>11222</v>
      </c>
      <c r="B23" s="85" t="s">
        <v>83</v>
      </c>
      <c r="C23" s="85" t="s">
        <v>103</v>
      </c>
      <c r="D23" s="139">
        <v>6.33</v>
      </c>
      <c r="E23" s="101"/>
    </row>
    <row r="24" spans="1:7" x14ac:dyDescent="0.25">
      <c r="A24" s="112">
        <v>11223</v>
      </c>
      <c r="B24" s="85" t="s">
        <v>1371</v>
      </c>
      <c r="C24" s="85" t="s">
        <v>104</v>
      </c>
      <c r="D24" s="139">
        <v>9</v>
      </c>
      <c r="E24" s="101"/>
      <c r="G24" s="148" t="s">
        <v>1572</v>
      </c>
    </row>
    <row r="25" spans="1:7" x14ac:dyDescent="0.25">
      <c r="A25" s="112">
        <v>11232</v>
      </c>
      <c r="B25" s="85" t="s">
        <v>83</v>
      </c>
      <c r="C25" s="85" t="s">
        <v>105</v>
      </c>
      <c r="D25" s="139">
        <v>6.33</v>
      </c>
      <c r="E25" s="101"/>
    </row>
    <row r="26" spans="1:7" x14ac:dyDescent="0.25">
      <c r="A26" s="112">
        <v>11233</v>
      </c>
      <c r="B26" s="85" t="s">
        <v>1371</v>
      </c>
      <c r="C26" s="85" t="s">
        <v>106</v>
      </c>
      <c r="D26" s="139">
        <v>9</v>
      </c>
      <c r="E26" s="101"/>
      <c r="G26" s="148" t="s">
        <v>1572</v>
      </c>
    </row>
    <row r="27" spans="1:7" x14ac:dyDescent="0.25">
      <c r="A27" s="112">
        <v>11282</v>
      </c>
      <c r="B27" s="85" t="s">
        <v>83</v>
      </c>
      <c r="C27" s="85" t="s">
        <v>107</v>
      </c>
      <c r="D27" s="139">
        <v>6.33</v>
      </c>
      <c r="E27" s="101"/>
    </row>
    <row r="28" spans="1:7" x14ac:dyDescent="0.25">
      <c r="A28" s="112">
        <v>11283</v>
      </c>
      <c r="B28" s="85" t="s">
        <v>1371</v>
      </c>
      <c r="C28" s="85" t="s">
        <v>108</v>
      </c>
      <c r="D28" s="139">
        <v>9</v>
      </c>
      <c r="E28" s="101"/>
      <c r="G28" s="148" t="s">
        <v>1572</v>
      </c>
    </row>
    <row r="29" spans="1:7" x14ac:dyDescent="0.25">
      <c r="A29" s="112">
        <v>11293</v>
      </c>
      <c r="B29" s="85" t="s">
        <v>1371</v>
      </c>
      <c r="C29" s="85" t="s">
        <v>109</v>
      </c>
      <c r="D29" s="139">
        <v>9</v>
      </c>
      <c r="E29" s="101"/>
      <c r="G29" s="148" t="s">
        <v>1572</v>
      </c>
    </row>
    <row r="30" spans="1:7" x14ac:dyDescent="0.25">
      <c r="A30" s="112">
        <v>11294</v>
      </c>
      <c r="B30" s="85" t="s">
        <v>86</v>
      </c>
      <c r="C30" s="85" t="s">
        <v>110</v>
      </c>
      <c r="D30" s="139">
        <v>9</v>
      </c>
      <c r="E30" s="101"/>
      <c r="G30" s="148" t="s">
        <v>1572</v>
      </c>
    </row>
    <row r="31" spans="1:7" x14ac:dyDescent="0.25">
      <c r="A31" s="112">
        <v>11302</v>
      </c>
      <c r="B31" s="85" t="s">
        <v>83</v>
      </c>
      <c r="C31" s="85" t="s">
        <v>111</v>
      </c>
      <c r="D31" s="139">
        <v>6.33</v>
      </c>
      <c r="E31" s="101"/>
    </row>
    <row r="32" spans="1:7" x14ac:dyDescent="0.25">
      <c r="A32" s="112">
        <v>11312</v>
      </c>
      <c r="B32" s="85" t="s">
        <v>83</v>
      </c>
      <c r="C32" s="85" t="s">
        <v>112</v>
      </c>
      <c r="D32" s="139">
        <v>6.33</v>
      </c>
      <c r="E32" s="101"/>
    </row>
    <row r="33" spans="1:7" x14ac:dyDescent="0.25">
      <c r="A33" s="112">
        <v>11322</v>
      </c>
      <c r="B33" s="85" t="s">
        <v>83</v>
      </c>
      <c r="C33" s="85" t="s">
        <v>113</v>
      </c>
      <c r="D33" s="139">
        <v>6.33</v>
      </c>
      <c r="E33" s="101"/>
    </row>
    <row r="34" spans="1:7" x14ac:dyDescent="0.25">
      <c r="A34" s="112">
        <v>11333</v>
      </c>
      <c r="B34" s="85" t="s">
        <v>1371</v>
      </c>
      <c r="C34" s="85" t="s">
        <v>114</v>
      </c>
      <c r="D34" s="139">
        <v>9</v>
      </c>
      <c r="E34" s="101"/>
      <c r="G34" s="148" t="s">
        <v>1572</v>
      </c>
    </row>
    <row r="35" spans="1:7" x14ac:dyDescent="0.25">
      <c r="A35" s="112">
        <v>11342</v>
      </c>
      <c r="B35" s="85" t="s">
        <v>83</v>
      </c>
      <c r="C35" s="85" t="s">
        <v>115</v>
      </c>
      <c r="D35" s="139">
        <v>6.33</v>
      </c>
      <c r="E35" s="101"/>
    </row>
    <row r="36" spans="1:7" x14ac:dyDescent="0.25">
      <c r="A36" s="112">
        <v>11393</v>
      </c>
      <c r="B36" s="85" t="s">
        <v>1371</v>
      </c>
      <c r="C36" s="85" t="s">
        <v>116</v>
      </c>
      <c r="D36" s="139">
        <v>9</v>
      </c>
      <c r="E36" s="101"/>
      <c r="G36" s="148" t="s">
        <v>1572</v>
      </c>
    </row>
    <row r="37" spans="1:7" x14ac:dyDescent="0.25">
      <c r="A37" s="112">
        <v>11394</v>
      </c>
      <c r="B37" s="85" t="s">
        <v>86</v>
      </c>
      <c r="C37" s="85" t="s">
        <v>117</v>
      </c>
      <c r="D37" s="139">
        <v>9</v>
      </c>
      <c r="E37" s="101"/>
      <c r="G37" s="148" t="s">
        <v>1572</v>
      </c>
    </row>
    <row r="38" spans="1:7" x14ac:dyDescent="0.25">
      <c r="A38" s="112">
        <v>11401</v>
      </c>
      <c r="B38" s="85" t="s">
        <v>81</v>
      </c>
      <c r="C38" s="85" t="s">
        <v>118</v>
      </c>
      <c r="D38" s="139">
        <v>6.33</v>
      </c>
      <c r="E38" s="101"/>
    </row>
    <row r="39" spans="1:7" x14ac:dyDescent="0.25">
      <c r="A39" s="112">
        <v>11402</v>
      </c>
      <c r="B39" s="85" t="s">
        <v>83</v>
      </c>
      <c r="C39" s="85" t="s">
        <v>119</v>
      </c>
      <c r="D39" s="139">
        <v>6.33</v>
      </c>
      <c r="E39" s="101"/>
    </row>
    <row r="40" spans="1:7" x14ac:dyDescent="0.25">
      <c r="A40" s="112">
        <v>11412</v>
      </c>
      <c r="B40" s="85" t="s">
        <v>83</v>
      </c>
      <c r="C40" s="85" t="s">
        <v>120</v>
      </c>
      <c r="D40" s="139">
        <v>6.33</v>
      </c>
      <c r="E40" s="101"/>
    </row>
    <row r="41" spans="1:7" x14ac:dyDescent="0.25">
      <c r="A41" s="112">
        <v>11422</v>
      </c>
      <c r="B41" s="85" t="s">
        <v>83</v>
      </c>
      <c r="C41" s="85" t="s">
        <v>121</v>
      </c>
      <c r="D41" s="139">
        <v>6.33</v>
      </c>
      <c r="E41" s="101"/>
    </row>
    <row r="42" spans="1:7" x14ac:dyDescent="0.25">
      <c r="A42" s="112">
        <v>11423</v>
      </c>
      <c r="B42" s="85" t="s">
        <v>1371</v>
      </c>
      <c r="C42" s="85" t="s">
        <v>122</v>
      </c>
      <c r="D42" s="139">
        <v>9</v>
      </c>
      <c r="E42" s="101"/>
      <c r="G42" s="148" t="s">
        <v>1572</v>
      </c>
    </row>
    <row r="43" spans="1:7" x14ac:dyDescent="0.25">
      <c r="A43" s="112">
        <v>11424</v>
      </c>
      <c r="B43" s="85" t="s">
        <v>86</v>
      </c>
      <c r="C43" s="85" t="s">
        <v>123</v>
      </c>
      <c r="D43" s="139">
        <v>9</v>
      </c>
      <c r="E43" s="101"/>
      <c r="G43" s="148" t="s">
        <v>1572</v>
      </c>
    </row>
    <row r="44" spans="1:7" x14ac:dyDescent="0.25">
      <c r="A44" s="112">
        <v>11493</v>
      </c>
      <c r="B44" s="85" t="s">
        <v>1371</v>
      </c>
      <c r="C44" s="85" t="s">
        <v>124</v>
      </c>
      <c r="D44" s="139">
        <v>9</v>
      </c>
      <c r="E44" s="101"/>
      <c r="G44" s="148" t="s">
        <v>1572</v>
      </c>
    </row>
    <row r="45" spans="1:7" x14ac:dyDescent="0.25">
      <c r="A45" s="112">
        <v>11494</v>
      </c>
      <c r="B45" s="85" t="s">
        <v>86</v>
      </c>
      <c r="C45" s="85" t="s">
        <v>125</v>
      </c>
      <c r="D45" s="139">
        <v>9</v>
      </c>
      <c r="E45" s="101"/>
      <c r="G45" s="148" t="s">
        <v>1572</v>
      </c>
    </row>
    <row r="46" spans="1:7" x14ac:dyDescent="0.25">
      <c r="A46" s="112">
        <v>11501</v>
      </c>
      <c r="B46" s="85" t="s">
        <v>81</v>
      </c>
      <c r="C46" s="85" t="s">
        <v>126</v>
      </c>
      <c r="D46" s="139">
        <v>6.33</v>
      </c>
      <c r="E46" s="101"/>
    </row>
    <row r="47" spans="1:7" x14ac:dyDescent="0.25">
      <c r="A47" s="112">
        <v>11502</v>
      </c>
      <c r="B47" s="85" t="s">
        <v>83</v>
      </c>
      <c r="C47" s="85" t="s">
        <v>127</v>
      </c>
      <c r="D47" s="139">
        <v>6.33</v>
      </c>
      <c r="E47" s="101"/>
    </row>
    <row r="48" spans="1:7" x14ac:dyDescent="0.25">
      <c r="A48" s="112">
        <v>11512</v>
      </c>
      <c r="B48" s="85" t="s">
        <v>83</v>
      </c>
      <c r="C48" s="85" t="s">
        <v>128</v>
      </c>
      <c r="D48" s="139">
        <v>6.33</v>
      </c>
      <c r="E48" s="101"/>
    </row>
    <row r="49" spans="1:7" x14ac:dyDescent="0.25">
      <c r="A49" s="112">
        <v>11522</v>
      </c>
      <c r="B49" s="85" t="s">
        <v>83</v>
      </c>
      <c r="C49" s="85" t="s">
        <v>129</v>
      </c>
      <c r="D49" s="139">
        <v>6.33</v>
      </c>
      <c r="E49" s="101"/>
    </row>
    <row r="50" spans="1:7" x14ac:dyDescent="0.25">
      <c r="A50" s="112">
        <v>11582</v>
      </c>
      <c r="B50" s="85" t="s">
        <v>83</v>
      </c>
      <c r="C50" s="85" t="s">
        <v>130</v>
      </c>
      <c r="D50" s="139">
        <v>6.33</v>
      </c>
      <c r="E50" s="101"/>
    </row>
    <row r="51" spans="1:7" x14ac:dyDescent="0.25">
      <c r="A51" s="112">
        <v>11593</v>
      </c>
      <c r="B51" s="85" t="s">
        <v>1371</v>
      </c>
      <c r="C51" s="85" t="s">
        <v>131</v>
      </c>
      <c r="D51" s="139">
        <v>9</v>
      </c>
      <c r="E51" s="101"/>
      <c r="G51" s="148" t="s">
        <v>1572</v>
      </c>
    </row>
    <row r="52" spans="1:7" x14ac:dyDescent="0.25">
      <c r="A52" s="112">
        <v>11594</v>
      </c>
      <c r="B52" s="85" t="s">
        <v>86</v>
      </c>
      <c r="C52" s="85" t="s">
        <v>132</v>
      </c>
      <c r="D52" s="139">
        <v>9</v>
      </c>
      <c r="E52" s="101"/>
      <c r="G52" s="148" t="s">
        <v>1572</v>
      </c>
    </row>
    <row r="53" spans="1:7" x14ac:dyDescent="0.25">
      <c r="A53" s="112">
        <v>11602</v>
      </c>
      <c r="B53" s="85" t="s">
        <v>83</v>
      </c>
      <c r="C53" s="85" t="s">
        <v>133</v>
      </c>
      <c r="D53" s="139">
        <v>6.33</v>
      </c>
      <c r="E53" s="101"/>
    </row>
    <row r="54" spans="1:7" x14ac:dyDescent="0.25">
      <c r="A54" s="112">
        <v>11603</v>
      </c>
      <c r="B54" s="85" t="s">
        <v>1371</v>
      </c>
      <c r="C54" s="85" t="s">
        <v>134</v>
      </c>
      <c r="D54" s="139">
        <v>9</v>
      </c>
      <c r="E54" s="101"/>
      <c r="G54" s="148" t="s">
        <v>1572</v>
      </c>
    </row>
    <row r="55" spans="1:7" x14ac:dyDescent="0.25">
      <c r="A55" s="112">
        <v>11604</v>
      </c>
      <c r="B55" s="85" t="s">
        <v>86</v>
      </c>
      <c r="C55" s="85" t="s">
        <v>135</v>
      </c>
      <c r="D55" s="139">
        <v>9</v>
      </c>
      <c r="E55" s="101"/>
      <c r="G55" s="148" t="s">
        <v>1572</v>
      </c>
    </row>
    <row r="56" spans="1:7" x14ac:dyDescent="0.25">
      <c r="A56" s="112">
        <v>11693</v>
      </c>
      <c r="B56" s="85" t="s">
        <v>1371</v>
      </c>
      <c r="C56" s="85" t="s">
        <v>136</v>
      </c>
      <c r="D56" s="139">
        <v>9</v>
      </c>
      <c r="E56" s="101"/>
      <c r="G56" s="148" t="s">
        <v>1572</v>
      </c>
    </row>
    <row r="57" spans="1:7" x14ac:dyDescent="0.25">
      <c r="A57" s="112">
        <v>11694</v>
      </c>
      <c r="B57" s="85" t="s">
        <v>86</v>
      </c>
      <c r="C57" s="85" t="s">
        <v>137</v>
      </c>
      <c r="D57" s="139">
        <v>9</v>
      </c>
      <c r="E57" s="101"/>
      <c r="G57" s="148" t="s">
        <v>1572</v>
      </c>
    </row>
    <row r="58" spans="1:7" x14ac:dyDescent="0.25">
      <c r="A58" s="112">
        <v>11711</v>
      </c>
      <c r="B58" s="85" t="s">
        <v>81</v>
      </c>
      <c r="C58" s="85" t="s">
        <v>138</v>
      </c>
      <c r="D58" s="139">
        <v>6.33</v>
      </c>
      <c r="E58" s="101"/>
    </row>
    <row r="59" spans="1:7" x14ac:dyDescent="0.25">
      <c r="A59" s="112">
        <v>11712</v>
      </c>
      <c r="B59" s="85" t="s">
        <v>83</v>
      </c>
      <c r="C59" s="85" t="s">
        <v>139</v>
      </c>
      <c r="D59" s="139">
        <v>26.48</v>
      </c>
      <c r="E59" s="101"/>
    </row>
    <row r="60" spans="1:7" x14ac:dyDescent="0.25">
      <c r="A60" s="112">
        <v>11713</v>
      </c>
      <c r="B60" s="85" t="s">
        <v>1371</v>
      </c>
      <c r="C60" s="85" t="s">
        <v>140</v>
      </c>
      <c r="D60" s="139">
        <v>9</v>
      </c>
      <c r="E60" s="101"/>
      <c r="G60" s="148" t="s">
        <v>1572</v>
      </c>
    </row>
    <row r="61" spans="1:7" x14ac:dyDescent="0.25">
      <c r="A61" s="112">
        <v>11714</v>
      </c>
      <c r="B61" s="85" t="s">
        <v>86</v>
      </c>
      <c r="C61" s="85" t="s">
        <v>141</v>
      </c>
      <c r="D61" s="139">
        <v>9</v>
      </c>
      <c r="E61" s="101"/>
      <c r="G61" s="148" t="s">
        <v>1572</v>
      </c>
    </row>
    <row r="62" spans="1:7" x14ac:dyDescent="0.25">
      <c r="A62" s="112">
        <v>11722</v>
      </c>
      <c r="B62" s="85" t="s">
        <v>83</v>
      </c>
      <c r="C62" s="85" t="s">
        <v>142</v>
      </c>
      <c r="D62" s="139">
        <v>6.33</v>
      </c>
      <c r="E62" s="101"/>
    </row>
    <row r="63" spans="1:7" x14ac:dyDescent="0.25">
      <c r="A63" s="112">
        <v>11723</v>
      </c>
      <c r="B63" s="85" t="s">
        <v>1371</v>
      </c>
      <c r="C63" s="85" t="s">
        <v>143</v>
      </c>
      <c r="D63" s="139">
        <v>9</v>
      </c>
      <c r="E63" s="101"/>
      <c r="G63" s="148" t="s">
        <v>1572</v>
      </c>
    </row>
    <row r="64" spans="1:7" x14ac:dyDescent="0.25">
      <c r="A64" s="112">
        <v>11724</v>
      </c>
      <c r="B64" s="85" t="s">
        <v>86</v>
      </c>
      <c r="C64" s="85" t="s">
        <v>144</v>
      </c>
      <c r="D64" s="139">
        <v>9</v>
      </c>
      <c r="E64" s="101"/>
      <c r="G64" s="148" t="s">
        <v>1572</v>
      </c>
    </row>
    <row r="65" spans="1:7" x14ac:dyDescent="0.25">
      <c r="A65" s="112">
        <v>11732</v>
      </c>
      <c r="B65" s="85" t="s">
        <v>83</v>
      </c>
      <c r="C65" s="85" t="s">
        <v>145</v>
      </c>
      <c r="D65" s="139">
        <v>6.33</v>
      </c>
      <c r="E65" s="101"/>
    </row>
    <row r="66" spans="1:7" x14ac:dyDescent="0.25">
      <c r="A66" s="112">
        <v>11742</v>
      </c>
      <c r="B66" s="85" t="s">
        <v>83</v>
      </c>
      <c r="C66" s="85" t="s">
        <v>146</v>
      </c>
      <c r="D66" s="139">
        <v>6.33</v>
      </c>
      <c r="E66" s="101"/>
    </row>
    <row r="67" spans="1:7" x14ac:dyDescent="0.25">
      <c r="A67" s="112">
        <v>11793</v>
      </c>
      <c r="B67" s="85" t="s">
        <v>1371</v>
      </c>
      <c r="C67" s="85" t="s">
        <v>147</v>
      </c>
      <c r="D67" s="139">
        <v>9</v>
      </c>
      <c r="E67" s="101"/>
      <c r="G67" s="148" t="s">
        <v>1572</v>
      </c>
    </row>
    <row r="68" spans="1:7" x14ac:dyDescent="0.25">
      <c r="A68" s="112">
        <v>11794</v>
      </c>
      <c r="B68" s="85" t="s">
        <v>86</v>
      </c>
      <c r="C68" s="85" t="s">
        <v>148</v>
      </c>
      <c r="D68" s="139">
        <v>9</v>
      </c>
      <c r="E68" s="101"/>
      <c r="G68" s="148" t="s">
        <v>1572</v>
      </c>
    </row>
    <row r="69" spans="1:7" x14ac:dyDescent="0.25">
      <c r="A69" s="112">
        <v>12101</v>
      </c>
      <c r="B69" s="85" t="s">
        <v>81</v>
      </c>
      <c r="C69" s="85" t="s">
        <v>149</v>
      </c>
      <c r="D69" s="139">
        <v>7.84</v>
      </c>
      <c r="E69" s="101"/>
    </row>
    <row r="70" spans="1:7" x14ac:dyDescent="0.25">
      <c r="A70" s="112">
        <v>12102</v>
      </c>
      <c r="B70" s="85" t="s">
        <v>83</v>
      </c>
      <c r="C70" s="85" t="s">
        <v>150</v>
      </c>
      <c r="D70" s="139">
        <v>7.84</v>
      </c>
      <c r="E70" s="101"/>
    </row>
    <row r="71" spans="1:7" x14ac:dyDescent="0.25">
      <c r="A71" s="112">
        <v>12103</v>
      </c>
      <c r="B71" s="85" t="s">
        <v>1371</v>
      </c>
      <c r="C71" s="85" t="s">
        <v>151</v>
      </c>
      <c r="D71" s="139">
        <v>9</v>
      </c>
      <c r="E71" s="101"/>
      <c r="G71" s="148" t="s">
        <v>1572</v>
      </c>
    </row>
    <row r="72" spans="1:7" x14ac:dyDescent="0.25">
      <c r="A72" s="112">
        <v>12104</v>
      </c>
      <c r="B72" s="85" t="s">
        <v>86</v>
      </c>
      <c r="C72" s="85" t="s">
        <v>152</v>
      </c>
      <c r="D72" s="139">
        <v>9</v>
      </c>
      <c r="E72" s="101"/>
      <c r="G72" s="148" t="s">
        <v>1572</v>
      </c>
    </row>
    <row r="73" spans="1:7" x14ac:dyDescent="0.25">
      <c r="A73" s="112">
        <v>12112</v>
      </c>
      <c r="B73" s="85" t="s">
        <v>83</v>
      </c>
      <c r="C73" s="85" t="s">
        <v>153</v>
      </c>
      <c r="D73" s="139">
        <v>7.84</v>
      </c>
      <c r="E73" s="101"/>
    </row>
    <row r="74" spans="1:7" x14ac:dyDescent="0.25">
      <c r="A74" s="112">
        <v>12113</v>
      </c>
      <c r="B74" s="85" t="s">
        <v>1371</v>
      </c>
      <c r="C74" s="85" t="s">
        <v>154</v>
      </c>
      <c r="D74" s="139">
        <v>9</v>
      </c>
      <c r="E74" s="101"/>
      <c r="G74" s="148" t="s">
        <v>1572</v>
      </c>
    </row>
    <row r="75" spans="1:7" x14ac:dyDescent="0.25">
      <c r="A75" s="112">
        <v>12122</v>
      </c>
      <c r="B75" s="85" t="s">
        <v>83</v>
      </c>
      <c r="C75" s="85" t="s">
        <v>155</v>
      </c>
      <c r="D75" s="139">
        <v>7.84</v>
      </c>
      <c r="E75" s="101"/>
    </row>
    <row r="76" spans="1:7" x14ac:dyDescent="0.25">
      <c r="A76" s="112">
        <v>12123</v>
      </c>
      <c r="B76" s="85" t="s">
        <v>1371</v>
      </c>
      <c r="C76" s="85" t="s">
        <v>156</v>
      </c>
      <c r="D76" s="139">
        <v>9</v>
      </c>
      <c r="E76" s="101"/>
      <c r="G76" s="148" t="s">
        <v>1572</v>
      </c>
    </row>
    <row r="77" spans="1:7" x14ac:dyDescent="0.25">
      <c r="A77" s="112">
        <v>12132</v>
      </c>
      <c r="B77" s="85" t="s">
        <v>83</v>
      </c>
      <c r="C77" s="85" t="s">
        <v>157</v>
      </c>
      <c r="D77" s="139">
        <v>7.84</v>
      </c>
      <c r="E77" s="101"/>
    </row>
    <row r="78" spans="1:7" x14ac:dyDescent="0.25">
      <c r="A78" s="112">
        <v>12133</v>
      </c>
      <c r="B78" s="85" t="s">
        <v>1371</v>
      </c>
      <c r="C78" s="85" t="s">
        <v>158</v>
      </c>
      <c r="D78" s="139">
        <v>9</v>
      </c>
      <c r="E78" s="101"/>
      <c r="G78" s="148" t="s">
        <v>1572</v>
      </c>
    </row>
    <row r="79" spans="1:7" x14ac:dyDescent="0.25">
      <c r="A79" s="112">
        <v>12142</v>
      </c>
      <c r="B79" s="85" t="s">
        <v>83</v>
      </c>
      <c r="C79" s="85" t="s">
        <v>159</v>
      </c>
      <c r="D79" s="139">
        <v>26.48</v>
      </c>
      <c r="E79" s="101"/>
    </row>
    <row r="80" spans="1:7" x14ac:dyDescent="0.25">
      <c r="A80" s="112">
        <v>12143</v>
      </c>
      <c r="B80" s="85" t="s">
        <v>1371</v>
      </c>
      <c r="C80" s="85" t="s">
        <v>160</v>
      </c>
      <c r="D80" s="139">
        <v>9</v>
      </c>
      <c r="E80" s="101"/>
      <c r="G80" s="148" t="s">
        <v>1572</v>
      </c>
    </row>
    <row r="81" spans="1:7" x14ac:dyDescent="0.25">
      <c r="A81" s="112">
        <v>12144</v>
      </c>
      <c r="B81" s="85" t="s">
        <v>86</v>
      </c>
      <c r="C81" s="85" t="s">
        <v>161</v>
      </c>
      <c r="D81" s="139">
        <v>9</v>
      </c>
      <c r="E81" s="101"/>
      <c r="G81" s="148" t="s">
        <v>1572</v>
      </c>
    </row>
    <row r="82" spans="1:7" x14ac:dyDescent="0.25">
      <c r="A82" s="112">
        <v>12193</v>
      </c>
      <c r="B82" s="85" t="s">
        <v>1371</v>
      </c>
      <c r="C82" s="85" t="s">
        <v>162</v>
      </c>
      <c r="D82" s="139">
        <v>9</v>
      </c>
      <c r="E82" s="101"/>
      <c r="G82" s="148" t="s">
        <v>1572</v>
      </c>
    </row>
    <row r="83" spans="1:7" x14ac:dyDescent="0.25">
      <c r="A83" s="112">
        <v>12194</v>
      </c>
      <c r="B83" s="85" t="s">
        <v>86</v>
      </c>
      <c r="C83" s="85" t="s">
        <v>163</v>
      </c>
      <c r="D83" s="139">
        <v>9</v>
      </c>
      <c r="E83" s="101"/>
      <c r="G83" s="148" t="s">
        <v>1572</v>
      </c>
    </row>
    <row r="84" spans="1:7" x14ac:dyDescent="0.25">
      <c r="A84" s="112">
        <v>12202</v>
      </c>
      <c r="B84" s="85" t="s">
        <v>83</v>
      </c>
      <c r="C84" s="85" t="s">
        <v>164</v>
      </c>
      <c r="D84" s="139">
        <v>7.84</v>
      </c>
      <c r="E84" s="101"/>
    </row>
    <row r="85" spans="1:7" x14ac:dyDescent="0.25">
      <c r="A85" s="112">
        <v>12203</v>
      </c>
      <c r="B85" s="85" t="s">
        <v>1371</v>
      </c>
      <c r="C85" s="85" t="s">
        <v>165</v>
      </c>
      <c r="D85" s="139">
        <v>9</v>
      </c>
      <c r="E85" s="101"/>
      <c r="G85" s="148" t="s">
        <v>1572</v>
      </c>
    </row>
    <row r="86" spans="1:7" x14ac:dyDescent="0.25">
      <c r="A86" s="112">
        <v>12293</v>
      </c>
      <c r="B86" s="85" t="s">
        <v>1371</v>
      </c>
      <c r="C86" s="85" t="s">
        <v>166</v>
      </c>
      <c r="D86" s="139">
        <v>9</v>
      </c>
      <c r="E86" s="101"/>
      <c r="G86" s="148" t="s">
        <v>1572</v>
      </c>
    </row>
    <row r="87" spans="1:7" x14ac:dyDescent="0.25">
      <c r="A87" s="112">
        <v>12294</v>
      </c>
      <c r="B87" s="85" t="s">
        <v>86</v>
      </c>
      <c r="C87" s="85" t="s">
        <v>167</v>
      </c>
      <c r="D87" s="139">
        <v>9</v>
      </c>
      <c r="E87" s="101"/>
      <c r="G87" s="148" t="s">
        <v>1572</v>
      </c>
    </row>
    <row r="88" spans="1:7" x14ac:dyDescent="0.25">
      <c r="A88" s="112">
        <v>21111</v>
      </c>
      <c r="B88" s="85" t="s">
        <v>81</v>
      </c>
      <c r="C88" s="85" t="s">
        <v>168</v>
      </c>
      <c r="D88" s="139">
        <v>7</v>
      </c>
      <c r="E88" s="101"/>
      <c r="G88" s="148" t="s">
        <v>1572</v>
      </c>
    </row>
    <row r="89" spans="1:7" x14ac:dyDescent="0.25">
      <c r="A89" s="112">
        <v>21112</v>
      </c>
      <c r="B89" s="85" t="s">
        <v>83</v>
      </c>
      <c r="C89" s="85" t="s">
        <v>169</v>
      </c>
      <c r="D89" s="139">
        <v>7</v>
      </c>
      <c r="E89" s="101"/>
      <c r="G89" s="148" t="s">
        <v>1572</v>
      </c>
    </row>
    <row r="90" spans="1:7" x14ac:dyDescent="0.25">
      <c r="A90" s="112">
        <v>21113</v>
      </c>
      <c r="B90" s="85" t="s">
        <v>1371</v>
      </c>
      <c r="C90" s="85" t="s">
        <v>170</v>
      </c>
      <c r="D90" s="139">
        <v>9</v>
      </c>
      <c r="E90" s="101"/>
      <c r="G90" s="148" t="s">
        <v>1572</v>
      </c>
    </row>
    <row r="91" spans="1:7" x14ac:dyDescent="0.25">
      <c r="A91" s="112">
        <v>21114</v>
      </c>
      <c r="B91" s="85" t="s">
        <v>86</v>
      </c>
      <c r="C91" s="85" t="s">
        <v>171</v>
      </c>
      <c r="D91" s="139">
        <v>9</v>
      </c>
      <c r="E91" s="101"/>
      <c r="G91" s="148" t="s">
        <v>1572</v>
      </c>
    </row>
    <row r="92" spans="1:7" x14ac:dyDescent="0.25">
      <c r="A92" s="112">
        <v>21122</v>
      </c>
      <c r="B92" s="85" t="s">
        <v>83</v>
      </c>
      <c r="C92" s="85" t="s">
        <v>172</v>
      </c>
      <c r="D92" s="139">
        <v>7</v>
      </c>
      <c r="E92" s="101"/>
      <c r="G92" s="148" t="s">
        <v>1572</v>
      </c>
    </row>
    <row r="93" spans="1:7" x14ac:dyDescent="0.25">
      <c r="A93" s="112">
        <v>21123</v>
      </c>
      <c r="B93" s="85" t="s">
        <v>1371</v>
      </c>
      <c r="C93" s="85" t="s">
        <v>173</v>
      </c>
      <c r="D93" s="139">
        <v>9</v>
      </c>
      <c r="E93" s="101"/>
      <c r="G93" s="148" t="s">
        <v>1572</v>
      </c>
    </row>
    <row r="94" spans="1:7" x14ac:dyDescent="0.25">
      <c r="A94" s="112">
        <v>21124</v>
      </c>
      <c r="B94" s="85" t="s">
        <v>86</v>
      </c>
      <c r="C94" s="85" t="s">
        <v>174</v>
      </c>
      <c r="D94" s="139">
        <v>9</v>
      </c>
      <c r="E94" s="101"/>
      <c r="G94" s="148" t="s">
        <v>1572</v>
      </c>
    </row>
    <row r="95" spans="1:7" x14ac:dyDescent="0.25">
      <c r="A95" s="112">
        <v>21193</v>
      </c>
      <c r="B95" s="85" t="s">
        <v>1371</v>
      </c>
      <c r="C95" s="85" t="s">
        <v>175</v>
      </c>
      <c r="D95" s="139">
        <v>9</v>
      </c>
      <c r="E95" s="101"/>
      <c r="G95" s="148" t="s">
        <v>1572</v>
      </c>
    </row>
    <row r="96" spans="1:7" x14ac:dyDescent="0.25">
      <c r="A96" s="112">
        <v>21194</v>
      </c>
      <c r="B96" s="85" t="s">
        <v>86</v>
      </c>
      <c r="C96" s="85" t="s">
        <v>176</v>
      </c>
      <c r="D96" s="139">
        <v>9</v>
      </c>
      <c r="E96" s="101"/>
      <c r="G96" s="148" t="s">
        <v>1572</v>
      </c>
    </row>
    <row r="97" spans="1:7" x14ac:dyDescent="0.25">
      <c r="A97" s="112">
        <v>21201</v>
      </c>
      <c r="B97" s="85" t="s">
        <v>81</v>
      </c>
      <c r="C97" s="85" t="s">
        <v>177</v>
      </c>
      <c r="D97" s="139">
        <v>7</v>
      </c>
      <c r="E97" s="101"/>
      <c r="G97" s="148" t="s">
        <v>1572</v>
      </c>
    </row>
    <row r="98" spans="1:7" x14ac:dyDescent="0.25">
      <c r="A98" s="112">
        <v>21212</v>
      </c>
      <c r="B98" s="85" t="s">
        <v>83</v>
      </c>
      <c r="C98" s="85" t="s">
        <v>178</v>
      </c>
      <c r="D98" s="139">
        <v>7</v>
      </c>
      <c r="E98" s="101"/>
      <c r="G98" s="148" t="s">
        <v>1572</v>
      </c>
    </row>
    <row r="99" spans="1:7" x14ac:dyDescent="0.25">
      <c r="A99" s="112">
        <v>21213</v>
      </c>
      <c r="B99" s="85" t="s">
        <v>1371</v>
      </c>
      <c r="C99" s="85" t="s">
        <v>179</v>
      </c>
      <c r="D99" s="139">
        <v>9</v>
      </c>
      <c r="E99" s="101"/>
      <c r="G99" s="148" t="s">
        <v>1572</v>
      </c>
    </row>
    <row r="100" spans="1:7" x14ac:dyDescent="0.25">
      <c r="A100" s="112">
        <v>21222</v>
      </c>
      <c r="B100" s="85" t="s">
        <v>83</v>
      </c>
      <c r="C100" s="85" t="s">
        <v>180</v>
      </c>
      <c r="D100" s="139">
        <v>7</v>
      </c>
      <c r="E100" s="101"/>
      <c r="G100" s="148" t="s">
        <v>1572</v>
      </c>
    </row>
    <row r="101" spans="1:7" x14ac:dyDescent="0.25">
      <c r="A101" s="112">
        <v>21223</v>
      </c>
      <c r="B101" s="85" t="s">
        <v>1371</v>
      </c>
      <c r="C101" s="85" t="s">
        <v>181</v>
      </c>
      <c r="D101" s="139">
        <v>9</v>
      </c>
      <c r="E101" s="101"/>
      <c r="G101" s="148" t="s">
        <v>1572</v>
      </c>
    </row>
    <row r="102" spans="1:7" x14ac:dyDescent="0.25">
      <c r="A102" s="112">
        <v>21232</v>
      </c>
      <c r="B102" s="85" t="s">
        <v>83</v>
      </c>
      <c r="C102" s="85" t="s">
        <v>182</v>
      </c>
      <c r="D102" s="139">
        <v>7</v>
      </c>
      <c r="E102" s="101"/>
      <c r="G102" s="148" t="s">
        <v>1572</v>
      </c>
    </row>
    <row r="103" spans="1:7" x14ac:dyDescent="0.25">
      <c r="A103" s="112">
        <v>21233</v>
      </c>
      <c r="B103" s="85" t="s">
        <v>1371</v>
      </c>
      <c r="C103" s="85" t="s">
        <v>183</v>
      </c>
      <c r="D103" s="139">
        <v>9</v>
      </c>
      <c r="E103" s="101"/>
      <c r="G103" s="148" t="s">
        <v>1572</v>
      </c>
    </row>
    <row r="104" spans="1:7" x14ac:dyDescent="0.25">
      <c r="A104" s="112">
        <v>21293</v>
      </c>
      <c r="B104" s="85" t="s">
        <v>1371</v>
      </c>
      <c r="C104" s="85" t="s">
        <v>184</v>
      </c>
      <c r="D104" s="139">
        <v>9</v>
      </c>
      <c r="E104" s="101"/>
      <c r="G104" s="148" t="s">
        <v>1572</v>
      </c>
    </row>
    <row r="105" spans="1:7" x14ac:dyDescent="0.25">
      <c r="A105" s="112">
        <v>21311</v>
      </c>
      <c r="B105" s="85" t="s">
        <v>81</v>
      </c>
      <c r="C105" s="85" t="s">
        <v>185</v>
      </c>
      <c r="D105" s="139">
        <v>7</v>
      </c>
      <c r="E105" s="101"/>
      <c r="G105" s="148" t="s">
        <v>1572</v>
      </c>
    </row>
    <row r="106" spans="1:7" x14ac:dyDescent="0.25">
      <c r="A106" s="112">
        <v>21312</v>
      </c>
      <c r="B106" s="85" t="s">
        <v>83</v>
      </c>
      <c r="C106" s="85" t="s">
        <v>186</v>
      </c>
      <c r="D106" s="139">
        <v>7</v>
      </c>
      <c r="E106" s="101"/>
      <c r="G106" s="148" t="s">
        <v>1572</v>
      </c>
    </row>
    <row r="107" spans="1:7" x14ac:dyDescent="0.25">
      <c r="A107" s="112">
        <v>21313</v>
      </c>
      <c r="B107" s="85" t="s">
        <v>1371</v>
      </c>
      <c r="C107" s="85" t="s">
        <v>187</v>
      </c>
      <c r="D107" s="139">
        <v>9</v>
      </c>
      <c r="E107" s="101"/>
      <c r="G107" s="148" t="s">
        <v>1572</v>
      </c>
    </row>
    <row r="108" spans="1:7" x14ac:dyDescent="0.25">
      <c r="A108" s="112">
        <v>21322</v>
      </c>
      <c r="B108" s="85" t="s">
        <v>83</v>
      </c>
      <c r="C108" s="85" t="s">
        <v>188</v>
      </c>
      <c r="D108" s="139">
        <v>7</v>
      </c>
      <c r="E108" s="101"/>
      <c r="G108" s="148" t="s">
        <v>1572</v>
      </c>
    </row>
    <row r="109" spans="1:7" x14ac:dyDescent="0.25">
      <c r="A109" s="112">
        <v>21323</v>
      </c>
      <c r="B109" s="85" t="s">
        <v>1371</v>
      </c>
      <c r="C109" s="85" t="s">
        <v>189</v>
      </c>
      <c r="D109" s="139">
        <v>9</v>
      </c>
      <c r="E109" s="101"/>
      <c r="G109" s="148" t="s">
        <v>1572</v>
      </c>
    </row>
    <row r="110" spans="1:7" x14ac:dyDescent="0.25">
      <c r="A110" s="112">
        <v>21332</v>
      </c>
      <c r="B110" s="85" t="s">
        <v>83</v>
      </c>
      <c r="C110" s="85" t="s">
        <v>190</v>
      </c>
      <c r="D110" s="139">
        <v>7</v>
      </c>
      <c r="E110" s="101"/>
      <c r="G110" s="148" t="s">
        <v>1572</v>
      </c>
    </row>
    <row r="111" spans="1:7" x14ac:dyDescent="0.25">
      <c r="A111" s="112">
        <v>21342</v>
      </c>
      <c r="B111" s="85" t="s">
        <v>83</v>
      </c>
      <c r="C111" s="85" t="s">
        <v>191</v>
      </c>
      <c r="D111" s="139">
        <v>7</v>
      </c>
      <c r="E111" s="101"/>
      <c r="G111" s="148" t="s">
        <v>1572</v>
      </c>
    </row>
    <row r="112" spans="1:7" x14ac:dyDescent="0.25">
      <c r="A112" s="112">
        <v>21352</v>
      </c>
      <c r="B112" s="85" t="s">
        <v>83</v>
      </c>
      <c r="C112" s="85" t="s">
        <v>192</v>
      </c>
      <c r="D112" s="139">
        <v>7</v>
      </c>
      <c r="E112" s="101"/>
      <c r="G112" s="148" t="s">
        <v>1572</v>
      </c>
    </row>
    <row r="113" spans="1:7" x14ac:dyDescent="0.25">
      <c r="A113" s="112">
        <v>21362</v>
      </c>
      <c r="B113" s="85" t="s">
        <v>83</v>
      </c>
      <c r="C113" s="85" t="s">
        <v>193</v>
      </c>
      <c r="D113" s="139">
        <v>7</v>
      </c>
      <c r="E113" s="101"/>
      <c r="G113" s="148" t="s">
        <v>1572</v>
      </c>
    </row>
    <row r="114" spans="1:7" x14ac:dyDescent="0.25">
      <c r="A114" s="112">
        <v>21363</v>
      </c>
      <c r="B114" s="85" t="s">
        <v>1371</v>
      </c>
      <c r="C114" s="85" t="s">
        <v>194</v>
      </c>
      <c r="D114" s="139">
        <v>9</v>
      </c>
      <c r="E114" s="101"/>
      <c r="G114" s="148" t="s">
        <v>1572</v>
      </c>
    </row>
    <row r="115" spans="1:7" x14ac:dyDescent="0.25">
      <c r="A115" s="112">
        <v>21393</v>
      </c>
      <c r="B115" s="85" t="s">
        <v>1371</v>
      </c>
      <c r="C115" s="85" t="s">
        <v>195</v>
      </c>
      <c r="D115" s="139">
        <v>9</v>
      </c>
      <c r="E115" s="101"/>
      <c r="G115" s="148" t="s">
        <v>1572</v>
      </c>
    </row>
    <row r="116" spans="1:7" x14ac:dyDescent="0.25">
      <c r="A116" s="112">
        <v>21411</v>
      </c>
      <c r="B116" s="85" t="s">
        <v>81</v>
      </c>
      <c r="C116" s="85" t="s">
        <v>196</v>
      </c>
      <c r="D116" s="139">
        <v>7</v>
      </c>
      <c r="E116" s="101"/>
      <c r="G116" s="148" t="s">
        <v>1572</v>
      </c>
    </row>
    <row r="117" spans="1:7" x14ac:dyDescent="0.25">
      <c r="A117" s="112">
        <v>21412</v>
      </c>
      <c r="B117" s="85" t="s">
        <v>83</v>
      </c>
      <c r="C117" s="85" t="s">
        <v>197</v>
      </c>
      <c r="D117" s="139">
        <v>7</v>
      </c>
      <c r="E117" s="101"/>
      <c r="G117" s="148" t="s">
        <v>1572</v>
      </c>
    </row>
    <row r="118" spans="1:7" x14ac:dyDescent="0.25">
      <c r="A118" s="112">
        <v>21413</v>
      </c>
      <c r="B118" s="85" t="s">
        <v>1371</v>
      </c>
      <c r="C118" s="85" t="s">
        <v>198</v>
      </c>
      <c r="D118" s="139">
        <v>9</v>
      </c>
      <c r="E118" s="101"/>
      <c r="G118" s="148" t="s">
        <v>1572</v>
      </c>
    </row>
    <row r="119" spans="1:7" x14ac:dyDescent="0.25">
      <c r="A119" s="112">
        <v>21422</v>
      </c>
      <c r="B119" s="85" t="s">
        <v>83</v>
      </c>
      <c r="C119" s="85" t="s">
        <v>199</v>
      </c>
      <c r="D119" s="139">
        <v>7</v>
      </c>
      <c r="E119" s="101"/>
      <c r="G119" s="148" t="s">
        <v>1572</v>
      </c>
    </row>
    <row r="120" spans="1:7" x14ac:dyDescent="0.25">
      <c r="A120" s="112">
        <v>21423</v>
      </c>
      <c r="B120" s="85" t="s">
        <v>1371</v>
      </c>
      <c r="C120" s="85" t="s">
        <v>200</v>
      </c>
      <c r="D120" s="139">
        <v>9</v>
      </c>
      <c r="E120" s="101"/>
      <c r="G120" s="148" t="s">
        <v>1572</v>
      </c>
    </row>
    <row r="121" spans="1:7" x14ac:dyDescent="0.25">
      <c r="A121" s="112">
        <v>21493</v>
      </c>
      <c r="B121" s="85" t="s">
        <v>1371</v>
      </c>
      <c r="C121" s="85" t="s">
        <v>201</v>
      </c>
      <c r="D121" s="139">
        <v>9</v>
      </c>
      <c r="E121" s="101"/>
      <c r="G121" s="148" t="s">
        <v>1572</v>
      </c>
    </row>
    <row r="122" spans="1:7" x14ac:dyDescent="0.25">
      <c r="A122" s="112">
        <v>22101</v>
      </c>
      <c r="B122" s="85" t="s">
        <v>81</v>
      </c>
      <c r="C122" s="85" t="s">
        <v>1382</v>
      </c>
      <c r="D122" s="139">
        <v>7.32</v>
      </c>
      <c r="E122" s="101"/>
    </row>
    <row r="123" spans="1:7" x14ac:dyDescent="0.25">
      <c r="A123" s="112">
        <v>22102</v>
      </c>
      <c r="B123" s="85" t="s">
        <v>83</v>
      </c>
      <c r="C123" s="85" t="s">
        <v>1383</v>
      </c>
      <c r="D123" s="139">
        <v>7.32</v>
      </c>
      <c r="E123" s="101"/>
    </row>
    <row r="124" spans="1:7" x14ac:dyDescent="0.25">
      <c r="A124" s="112">
        <v>22103</v>
      </c>
      <c r="B124" s="85" t="s">
        <v>1371</v>
      </c>
      <c r="C124" s="85" t="s">
        <v>1384</v>
      </c>
      <c r="D124" s="139">
        <v>9</v>
      </c>
      <c r="E124" s="101"/>
      <c r="G124" s="148" t="s">
        <v>1572</v>
      </c>
    </row>
    <row r="125" spans="1:7" x14ac:dyDescent="0.25">
      <c r="A125" s="112">
        <v>22104</v>
      </c>
      <c r="B125" s="85" t="s">
        <v>86</v>
      </c>
      <c r="C125" s="85" t="s">
        <v>1385</v>
      </c>
      <c r="D125" s="139">
        <v>9</v>
      </c>
      <c r="E125" s="101"/>
      <c r="G125" s="148" t="s">
        <v>1572</v>
      </c>
    </row>
    <row r="126" spans="1:7" x14ac:dyDescent="0.25">
      <c r="A126" s="112">
        <v>22112</v>
      </c>
      <c r="B126" s="85" t="s">
        <v>83</v>
      </c>
      <c r="C126" s="85" t="s">
        <v>202</v>
      </c>
      <c r="D126" s="139">
        <v>7.32</v>
      </c>
      <c r="E126" s="101"/>
    </row>
    <row r="127" spans="1:7" x14ac:dyDescent="0.25">
      <c r="A127" s="112">
        <v>22182</v>
      </c>
      <c r="B127" s="85" t="s">
        <v>83</v>
      </c>
      <c r="C127" s="85" t="s">
        <v>203</v>
      </c>
      <c r="D127" s="139">
        <v>7.32</v>
      </c>
      <c r="E127" s="101"/>
    </row>
    <row r="128" spans="1:7" x14ac:dyDescent="0.25">
      <c r="A128" s="112">
        <v>22183</v>
      </c>
      <c r="B128" s="85" t="s">
        <v>1371</v>
      </c>
      <c r="C128" s="85" t="s">
        <v>204</v>
      </c>
      <c r="D128" s="139">
        <v>9</v>
      </c>
      <c r="E128" s="101"/>
      <c r="G128" s="148" t="s">
        <v>1572</v>
      </c>
    </row>
    <row r="129" spans="1:7" x14ac:dyDescent="0.25">
      <c r="A129" s="112">
        <v>22184</v>
      </c>
      <c r="B129" s="85" t="s">
        <v>86</v>
      </c>
      <c r="C129" s="85" t="s">
        <v>205</v>
      </c>
      <c r="D129" s="139">
        <v>9</v>
      </c>
      <c r="E129" s="101"/>
      <c r="G129" s="148" t="s">
        <v>1572</v>
      </c>
    </row>
    <row r="130" spans="1:7" x14ac:dyDescent="0.25">
      <c r="A130" s="112">
        <v>22193</v>
      </c>
      <c r="B130" s="85" t="s">
        <v>1371</v>
      </c>
      <c r="C130" s="85" t="s">
        <v>206</v>
      </c>
      <c r="D130" s="139">
        <v>9</v>
      </c>
      <c r="E130" s="101"/>
      <c r="G130" s="148" t="s">
        <v>1572</v>
      </c>
    </row>
    <row r="131" spans="1:7" x14ac:dyDescent="0.25">
      <c r="A131" s="112">
        <v>22201</v>
      </c>
      <c r="B131" s="85" t="s">
        <v>81</v>
      </c>
      <c r="C131" s="85" t="s">
        <v>207</v>
      </c>
      <c r="D131" s="139">
        <v>7.32</v>
      </c>
      <c r="E131" s="101"/>
    </row>
    <row r="132" spans="1:7" x14ac:dyDescent="0.25">
      <c r="A132" s="112">
        <v>22202</v>
      </c>
      <c r="B132" s="85" t="s">
        <v>83</v>
      </c>
      <c r="C132" s="85" t="s">
        <v>208</v>
      </c>
      <c r="D132" s="139">
        <v>7.32</v>
      </c>
      <c r="E132" s="101"/>
    </row>
    <row r="133" spans="1:7" x14ac:dyDescent="0.25">
      <c r="A133" s="112">
        <v>22203</v>
      </c>
      <c r="B133" s="85" t="s">
        <v>1371</v>
      </c>
      <c r="C133" s="85" t="s">
        <v>209</v>
      </c>
      <c r="D133" s="139">
        <v>9</v>
      </c>
      <c r="E133" s="101"/>
      <c r="G133" s="148" t="s">
        <v>1572</v>
      </c>
    </row>
    <row r="134" spans="1:7" x14ac:dyDescent="0.25">
      <c r="A134" s="112">
        <v>22204</v>
      </c>
      <c r="B134" s="85" t="s">
        <v>86</v>
      </c>
      <c r="C134" s="85" t="s">
        <v>210</v>
      </c>
      <c r="D134" s="139">
        <v>9</v>
      </c>
      <c r="E134" s="101"/>
      <c r="G134" s="148" t="s">
        <v>1572</v>
      </c>
    </row>
    <row r="135" spans="1:7" x14ac:dyDescent="0.25">
      <c r="A135" s="112">
        <v>22212</v>
      </c>
      <c r="B135" s="85" t="s">
        <v>83</v>
      </c>
      <c r="C135" s="85" t="s">
        <v>211</v>
      </c>
      <c r="D135" s="139">
        <v>7.32</v>
      </c>
      <c r="E135" s="101"/>
    </row>
    <row r="136" spans="1:7" x14ac:dyDescent="0.25">
      <c r="A136" s="112">
        <v>22222</v>
      </c>
      <c r="B136" s="85" t="s">
        <v>83</v>
      </c>
      <c r="C136" s="85" t="s">
        <v>212</v>
      </c>
      <c r="D136" s="139">
        <v>7.32</v>
      </c>
      <c r="E136" s="101"/>
    </row>
    <row r="137" spans="1:7" x14ac:dyDescent="0.25">
      <c r="A137" s="112">
        <v>22293</v>
      </c>
      <c r="B137" s="85" t="s">
        <v>1371</v>
      </c>
      <c r="C137" s="85" t="s">
        <v>213</v>
      </c>
      <c r="D137" s="139">
        <v>9</v>
      </c>
      <c r="E137" s="101"/>
      <c r="G137" s="148" t="s">
        <v>1572</v>
      </c>
    </row>
    <row r="138" spans="1:7" x14ac:dyDescent="0.25">
      <c r="A138" s="112">
        <v>22301</v>
      </c>
      <c r="B138" s="85" t="s">
        <v>81</v>
      </c>
      <c r="C138" s="85" t="s">
        <v>214</v>
      </c>
      <c r="D138" s="139">
        <v>7.32</v>
      </c>
      <c r="E138" s="101"/>
    </row>
    <row r="139" spans="1:7" x14ac:dyDescent="0.25">
      <c r="A139" s="112">
        <v>22302</v>
      </c>
      <c r="B139" s="85" t="s">
        <v>83</v>
      </c>
      <c r="C139" s="85" t="s">
        <v>215</v>
      </c>
      <c r="D139" s="139">
        <v>7.32</v>
      </c>
      <c r="E139" s="101"/>
    </row>
    <row r="140" spans="1:7" x14ac:dyDescent="0.25">
      <c r="A140" s="112">
        <v>22303</v>
      </c>
      <c r="B140" s="85" t="s">
        <v>1371</v>
      </c>
      <c r="C140" s="85" t="s">
        <v>216</v>
      </c>
      <c r="D140" s="139">
        <v>9</v>
      </c>
      <c r="E140" s="101"/>
      <c r="G140" s="148" t="s">
        <v>1572</v>
      </c>
    </row>
    <row r="141" spans="1:7" x14ac:dyDescent="0.25">
      <c r="A141" s="112">
        <v>22304</v>
      </c>
      <c r="B141" s="85" t="s">
        <v>86</v>
      </c>
      <c r="C141" s="85" t="s">
        <v>217</v>
      </c>
      <c r="D141" s="139">
        <v>9</v>
      </c>
      <c r="E141" s="101"/>
      <c r="G141" s="148" t="s">
        <v>1572</v>
      </c>
    </row>
    <row r="142" spans="1:7" x14ac:dyDescent="0.25">
      <c r="A142" s="112">
        <v>22312</v>
      </c>
      <c r="B142" s="85" t="s">
        <v>83</v>
      </c>
      <c r="C142" s="85" t="s">
        <v>218</v>
      </c>
      <c r="D142" s="139">
        <v>7.32</v>
      </c>
      <c r="E142" s="101"/>
    </row>
    <row r="143" spans="1:7" x14ac:dyDescent="0.25">
      <c r="A143" s="112">
        <v>22322</v>
      </c>
      <c r="B143" s="85" t="s">
        <v>83</v>
      </c>
      <c r="C143" s="85" t="s">
        <v>219</v>
      </c>
      <c r="D143" s="139">
        <v>7.32</v>
      </c>
      <c r="E143" s="101"/>
    </row>
    <row r="144" spans="1:7" x14ac:dyDescent="0.25">
      <c r="A144" s="112">
        <v>22332</v>
      </c>
      <c r="B144" s="85" t="s">
        <v>83</v>
      </c>
      <c r="C144" s="85" t="s">
        <v>220</v>
      </c>
      <c r="D144" s="139">
        <v>7.32</v>
      </c>
      <c r="E144" s="101"/>
    </row>
    <row r="145" spans="1:7" x14ac:dyDescent="0.25">
      <c r="A145" s="112">
        <v>22333</v>
      </c>
      <c r="B145" s="85" t="s">
        <v>1371</v>
      </c>
      <c r="C145" s="85" t="s">
        <v>221</v>
      </c>
      <c r="D145" s="139">
        <v>9</v>
      </c>
      <c r="E145" s="101"/>
      <c r="G145" s="148" t="s">
        <v>1572</v>
      </c>
    </row>
    <row r="146" spans="1:7" x14ac:dyDescent="0.25">
      <c r="A146" s="112">
        <v>22342</v>
      </c>
      <c r="B146" s="85" t="s">
        <v>83</v>
      </c>
      <c r="C146" s="85" t="s">
        <v>222</v>
      </c>
      <c r="D146" s="139">
        <v>7.32</v>
      </c>
      <c r="E146" s="101"/>
    </row>
    <row r="147" spans="1:7" x14ac:dyDescent="0.25">
      <c r="A147" s="112">
        <v>22343</v>
      </c>
      <c r="B147" s="85" t="s">
        <v>1371</v>
      </c>
      <c r="C147" s="85" t="s">
        <v>223</v>
      </c>
      <c r="D147" s="139">
        <v>9</v>
      </c>
      <c r="E147" s="101"/>
      <c r="G147" s="148" t="s">
        <v>1572</v>
      </c>
    </row>
    <row r="148" spans="1:7" x14ac:dyDescent="0.25">
      <c r="A148" s="112">
        <v>22352</v>
      </c>
      <c r="B148" s="85" t="s">
        <v>83</v>
      </c>
      <c r="C148" s="85" t="s">
        <v>224</v>
      </c>
      <c r="D148" s="139">
        <v>7.32</v>
      </c>
      <c r="E148" s="101"/>
    </row>
    <row r="149" spans="1:7" x14ac:dyDescent="0.25">
      <c r="A149" s="112">
        <v>22382</v>
      </c>
      <c r="B149" s="85" t="s">
        <v>83</v>
      </c>
      <c r="C149" s="85" t="s">
        <v>225</v>
      </c>
      <c r="D149" s="139">
        <v>7.32</v>
      </c>
      <c r="E149" s="101"/>
    </row>
    <row r="150" spans="1:7" x14ac:dyDescent="0.25">
      <c r="A150" s="112">
        <v>22393</v>
      </c>
      <c r="B150" s="85" t="s">
        <v>1371</v>
      </c>
      <c r="C150" s="85" t="s">
        <v>226</v>
      </c>
      <c r="D150" s="139">
        <v>9</v>
      </c>
      <c r="E150" s="101"/>
      <c r="G150" s="148" t="s">
        <v>1572</v>
      </c>
    </row>
    <row r="151" spans="1:7" x14ac:dyDescent="0.25">
      <c r="A151" s="112">
        <v>22394</v>
      </c>
      <c r="B151" s="85" t="s">
        <v>86</v>
      </c>
      <c r="C151" s="85" t="s">
        <v>227</v>
      </c>
      <c r="D151" s="139">
        <v>9</v>
      </c>
      <c r="E151" s="101"/>
      <c r="G151" s="148" t="s">
        <v>1572</v>
      </c>
    </row>
    <row r="152" spans="1:7" x14ac:dyDescent="0.25">
      <c r="A152" s="112">
        <v>23101</v>
      </c>
      <c r="B152" s="85" t="s">
        <v>81</v>
      </c>
      <c r="C152" s="85" t="s">
        <v>228</v>
      </c>
      <c r="D152" s="139">
        <v>7</v>
      </c>
      <c r="E152" s="101"/>
      <c r="G152" s="148" t="s">
        <v>1572</v>
      </c>
    </row>
    <row r="153" spans="1:7" x14ac:dyDescent="0.25">
      <c r="A153" s="112">
        <v>23112</v>
      </c>
      <c r="B153" s="85" t="s">
        <v>83</v>
      </c>
      <c r="C153" s="85" t="s">
        <v>229</v>
      </c>
      <c r="D153" s="139">
        <v>7</v>
      </c>
      <c r="E153" s="101"/>
      <c r="G153" s="148" t="s">
        <v>1572</v>
      </c>
    </row>
    <row r="154" spans="1:7" x14ac:dyDescent="0.25">
      <c r="A154" s="112">
        <v>23113</v>
      </c>
      <c r="B154" s="85" t="s">
        <v>1371</v>
      </c>
      <c r="C154" s="85" t="s">
        <v>230</v>
      </c>
      <c r="D154" s="139">
        <v>9</v>
      </c>
      <c r="E154" s="101"/>
      <c r="G154" s="148" t="s">
        <v>1572</v>
      </c>
    </row>
    <row r="155" spans="1:7" x14ac:dyDescent="0.25">
      <c r="A155" s="112">
        <v>23114</v>
      </c>
      <c r="B155" s="85" t="s">
        <v>86</v>
      </c>
      <c r="C155" s="85" t="s">
        <v>231</v>
      </c>
      <c r="D155" s="139">
        <v>9</v>
      </c>
      <c r="E155" s="101"/>
      <c r="G155" s="148" t="s">
        <v>1572</v>
      </c>
    </row>
    <row r="156" spans="1:7" x14ac:dyDescent="0.25">
      <c r="A156" s="112">
        <v>23122</v>
      </c>
      <c r="B156" s="85" t="s">
        <v>83</v>
      </c>
      <c r="C156" s="85" t="s">
        <v>232</v>
      </c>
      <c r="D156" s="139">
        <v>7</v>
      </c>
      <c r="E156" s="101"/>
      <c r="G156" s="148" t="s">
        <v>1572</v>
      </c>
    </row>
    <row r="157" spans="1:7" x14ac:dyDescent="0.25">
      <c r="A157" s="112">
        <v>23123</v>
      </c>
      <c r="B157" s="85" t="s">
        <v>1371</v>
      </c>
      <c r="C157" s="85" t="s">
        <v>233</v>
      </c>
      <c r="D157" s="139">
        <v>9</v>
      </c>
      <c r="E157" s="101"/>
      <c r="G157" s="148" t="s">
        <v>1572</v>
      </c>
    </row>
    <row r="158" spans="1:7" x14ac:dyDescent="0.25">
      <c r="A158" s="112">
        <v>23124</v>
      </c>
      <c r="B158" s="85" t="s">
        <v>86</v>
      </c>
      <c r="C158" s="85" t="s">
        <v>234</v>
      </c>
      <c r="D158" s="139">
        <v>9</v>
      </c>
      <c r="E158" s="101"/>
      <c r="G158" s="148" t="s">
        <v>1572</v>
      </c>
    </row>
    <row r="159" spans="1:7" x14ac:dyDescent="0.25">
      <c r="A159" s="112">
        <v>23193</v>
      </c>
      <c r="B159" s="85" t="s">
        <v>1371</v>
      </c>
      <c r="C159" s="85" t="s">
        <v>235</v>
      </c>
      <c r="D159" s="139">
        <v>9</v>
      </c>
      <c r="E159" s="101"/>
      <c r="G159" s="148" t="s">
        <v>1572</v>
      </c>
    </row>
    <row r="160" spans="1:7" x14ac:dyDescent="0.25">
      <c r="A160" s="112">
        <v>23212</v>
      </c>
      <c r="B160" s="85" t="s">
        <v>83</v>
      </c>
      <c r="C160" s="85" t="s">
        <v>236</v>
      </c>
      <c r="D160" s="139">
        <v>9.32</v>
      </c>
      <c r="E160" s="101"/>
    </row>
    <row r="161" spans="1:7" x14ac:dyDescent="0.25">
      <c r="A161" s="112">
        <v>23213</v>
      </c>
      <c r="B161" s="85" t="s">
        <v>1371</v>
      </c>
      <c r="C161" s="85" t="s">
        <v>237</v>
      </c>
      <c r="D161" s="139">
        <v>9.39</v>
      </c>
      <c r="E161" s="101"/>
    </row>
    <row r="162" spans="1:7" x14ac:dyDescent="0.25">
      <c r="A162" s="112">
        <v>23222</v>
      </c>
      <c r="B162" s="85" t="s">
        <v>83</v>
      </c>
      <c r="C162" s="85" t="s">
        <v>238</v>
      </c>
      <c r="D162" s="139">
        <v>9.32</v>
      </c>
      <c r="E162" s="101"/>
    </row>
    <row r="163" spans="1:7" x14ac:dyDescent="0.25">
      <c r="A163" s="112">
        <v>23223</v>
      </c>
      <c r="B163" s="85" t="s">
        <v>1371</v>
      </c>
      <c r="C163" s="85" t="s">
        <v>239</v>
      </c>
      <c r="D163" s="139">
        <v>9.39</v>
      </c>
      <c r="E163" s="101"/>
    </row>
    <row r="164" spans="1:7" x14ac:dyDescent="0.25">
      <c r="A164" s="112">
        <v>23224</v>
      </c>
      <c r="B164" s="85" t="s">
        <v>86</v>
      </c>
      <c r="C164" s="85" t="s">
        <v>240</v>
      </c>
      <c r="D164" s="139">
        <v>9.39</v>
      </c>
      <c r="E164" s="101"/>
    </row>
    <row r="165" spans="1:7" x14ac:dyDescent="0.25">
      <c r="A165" s="112">
        <v>23282</v>
      </c>
      <c r="B165" s="85" t="s">
        <v>83</v>
      </c>
      <c r="C165" s="85" t="s">
        <v>1386</v>
      </c>
      <c r="D165" s="139">
        <v>9.32</v>
      </c>
      <c r="E165" s="101"/>
    </row>
    <row r="166" spans="1:7" x14ac:dyDescent="0.25">
      <c r="A166" s="112">
        <v>23293</v>
      </c>
      <c r="B166" s="85" t="s">
        <v>1371</v>
      </c>
      <c r="C166" s="85" t="s">
        <v>241</v>
      </c>
      <c r="D166" s="139">
        <v>9.39</v>
      </c>
      <c r="E166" s="101"/>
    </row>
    <row r="167" spans="1:7" x14ac:dyDescent="0.25">
      <c r="A167" s="112">
        <v>23294</v>
      </c>
      <c r="B167" s="85" t="s">
        <v>86</v>
      </c>
      <c r="C167" s="85" t="s">
        <v>242</v>
      </c>
      <c r="D167" s="139">
        <v>9.39</v>
      </c>
      <c r="E167" s="101"/>
    </row>
    <row r="168" spans="1:7" x14ac:dyDescent="0.25">
      <c r="A168" s="112">
        <v>23312</v>
      </c>
      <c r="B168" s="85" t="s">
        <v>83</v>
      </c>
      <c r="C168" s="85" t="s">
        <v>243</v>
      </c>
      <c r="D168" s="139">
        <v>7</v>
      </c>
      <c r="E168" s="101"/>
      <c r="G168" s="148" t="s">
        <v>1572</v>
      </c>
    </row>
    <row r="169" spans="1:7" x14ac:dyDescent="0.25">
      <c r="A169" s="112">
        <v>23313</v>
      </c>
      <c r="B169" s="85" t="s">
        <v>1371</v>
      </c>
      <c r="C169" s="85" t="s">
        <v>244</v>
      </c>
      <c r="D169" s="139">
        <v>9</v>
      </c>
      <c r="E169" s="101"/>
      <c r="G169" s="148" t="s">
        <v>1572</v>
      </c>
    </row>
    <row r="170" spans="1:7" x14ac:dyDescent="0.25">
      <c r="A170" s="112">
        <v>23314</v>
      </c>
      <c r="B170" s="85" t="s">
        <v>86</v>
      </c>
      <c r="C170" s="85" t="s">
        <v>245</v>
      </c>
      <c r="D170" s="139">
        <v>9</v>
      </c>
      <c r="E170" s="101"/>
      <c r="G170" s="148" t="s">
        <v>1572</v>
      </c>
    </row>
    <row r="171" spans="1:7" x14ac:dyDescent="0.25">
      <c r="A171" s="112">
        <v>23322</v>
      </c>
      <c r="B171" s="85" t="s">
        <v>83</v>
      </c>
      <c r="C171" s="85" t="s">
        <v>246</v>
      </c>
      <c r="D171" s="139">
        <v>7</v>
      </c>
      <c r="E171" s="101"/>
      <c r="G171" s="148" t="s">
        <v>1572</v>
      </c>
    </row>
    <row r="172" spans="1:7" x14ac:dyDescent="0.25">
      <c r="A172" s="112">
        <v>23323</v>
      </c>
      <c r="B172" s="85" t="s">
        <v>1371</v>
      </c>
      <c r="C172" s="85" t="s">
        <v>1535</v>
      </c>
      <c r="D172" s="139">
        <v>9</v>
      </c>
      <c r="E172" s="101"/>
      <c r="G172" s="148" t="s">
        <v>1572</v>
      </c>
    </row>
    <row r="173" spans="1:7" x14ac:dyDescent="0.25">
      <c r="A173" s="112">
        <v>23393</v>
      </c>
      <c r="B173" s="85" t="s">
        <v>1371</v>
      </c>
      <c r="C173" s="85" t="s">
        <v>247</v>
      </c>
      <c r="D173" s="139">
        <v>9</v>
      </c>
      <c r="E173" s="101"/>
      <c r="G173" s="148" t="s">
        <v>1572</v>
      </c>
    </row>
    <row r="174" spans="1:7" x14ac:dyDescent="0.25">
      <c r="A174" s="112">
        <v>23411</v>
      </c>
      <c r="B174" s="85" t="s">
        <v>81</v>
      </c>
      <c r="C174" s="85" t="s">
        <v>248</v>
      </c>
      <c r="D174" s="139">
        <v>7</v>
      </c>
      <c r="E174" s="101"/>
      <c r="G174" s="148" t="s">
        <v>1572</v>
      </c>
    </row>
    <row r="175" spans="1:7" x14ac:dyDescent="0.25">
      <c r="A175" s="112">
        <v>23412</v>
      </c>
      <c r="B175" s="85" t="s">
        <v>83</v>
      </c>
      <c r="C175" s="85" t="s">
        <v>249</v>
      </c>
      <c r="D175" s="139">
        <v>7</v>
      </c>
      <c r="E175" s="101"/>
      <c r="G175" s="148" t="s">
        <v>1572</v>
      </c>
    </row>
    <row r="176" spans="1:7" x14ac:dyDescent="0.25">
      <c r="A176" s="130">
        <v>23413</v>
      </c>
      <c r="B176" s="85" t="s">
        <v>1371</v>
      </c>
      <c r="C176" s="85" t="s">
        <v>250</v>
      </c>
      <c r="D176" s="139">
        <v>9</v>
      </c>
      <c r="E176" s="131"/>
      <c r="G176" s="148" t="s">
        <v>1572</v>
      </c>
    </row>
    <row r="177" spans="1:7" x14ac:dyDescent="0.25">
      <c r="A177" s="112">
        <v>23414</v>
      </c>
      <c r="B177" s="85" t="s">
        <v>86</v>
      </c>
      <c r="C177" s="85" t="s">
        <v>251</v>
      </c>
      <c r="D177" s="139">
        <v>9</v>
      </c>
      <c r="E177" s="101"/>
      <c r="G177" s="148" t="s">
        <v>1572</v>
      </c>
    </row>
    <row r="178" spans="1:7" x14ac:dyDescent="0.25">
      <c r="A178" s="112">
        <v>23422</v>
      </c>
      <c r="B178" s="85" t="s">
        <v>83</v>
      </c>
      <c r="C178" s="85" t="s">
        <v>252</v>
      </c>
      <c r="D178" s="139">
        <v>7</v>
      </c>
      <c r="E178" s="101"/>
      <c r="G178" s="148" t="s">
        <v>1572</v>
      </c>
    </row>
    <row r="179" spans="1:7" x14ac:dyDescent="0.25">
      <c r="A179" s="112">
        <v>23423</v>
      </c>
      <c r="B179" s="85" t="s">
        <v>1371</v>
      </c>
      <c r="C179" s="85" t="s">
        <v>253</v>
      </c>
      <c r="D179" s="139">
        <v>9</v>
      </c>
      <c r="E179" s="101"/>
      <c r="G179" s="148" t="s">
        <v>1572</v>
      </c>
    </row>
    <row r="180" spans="1:7" x14ac:dyDescent="0.25">
      <c r="A180" s="112">
        <v>23493</v>
      </c>
      <c r="B180" s="85" t="s">
        <v>1371</v>
      </c>
      <c r="C180" s="85" t="s">
        <v>254</v>
      </c>
      <c r="D180" s="139">
        <v>9</v>
      </c>
      <c r="E180" s="101"/>
      <c r="G180" s="148" t="s">
        <v>1572</v>
      </c>
    </row>
    <row r="181" spans="1:7" x14ac:dyDescent="0.25">
      <c r="A181" s="112">
        <v>24101</v>
      </c>
      <c r="B181" s="85" t="s">
        <v>81</v>
      </c>
      <c r="C181" s="85" t="s">
        <v>255</v>
      </c>
      <c r="D181" s="139">
        <v>7.53</v>
      </c>
      <c r="E181" s="101"/>
    </row>
    <row r="182" spans="1:7" x14ac:dyDescent="0.25">
      <c r="A182" s="112">
        <v>24112</v>
      </c>
      <c r="B182" s="85" t="s">
        <v>83</v>
      </c>
      <c r="C182" s="85" t="s">
        <v>256</v>
      </c>
      <c r="D182" s="139">
        <v>9.07</v>
      </c>
      <c r="E182" s="101"/>
    </row>
    <row r="183" spans="1:7" x14ac:dyDescent="0.25">
      <c r="A183" s="112">
        <v>24113</v>
      </c>
      <c r="B183" s="85" t="s">
        <v>1371</v>
      </c>
      <c r="C183" s="85" t="s">
        <v>257</v>
      </c>
      <c r="D183" s="139">
        <v>8.1</v>
      </c>
      <c r="E183" s="101"/>
    </row>
    <row r="184" spans="1:7" x14ac:dyDescent="0.25">
      <c r="A184" s="112">
        <v>24114</v>
      </c>
      <c r="B184" s="85" t="s">
        <v>86</v>
      </c>
      <c r="C184" s="85" t="s">
        <v>258</v>
      </c>
      <c r="D184" s="139">
        <v>9</v>
      </c>
      <c r="E184" s="101"/>
      <c r="G184" s="148" t="s">
        <v>1572</v>
      </c>
    </row>
    <row r="185" spans="1:7" x14ac:dyDescent="0.25">
      <c r="A185" s="112">
        <v>24122</v>
      </c>
      <c r="B185" s="85" t="s">
        <v>83</v>
      </c>
      <c r="C185" s="85" t="s">
        <v>259</v>
      </c>
      <c r="D185" s="139">
        <v>9.07</v>
      </c>
      <c r="E185" s="101"/>
    </row>
    <row r="186" spans="1:7" x14ac:dyDescent="0.25">
      <c r="A186" s="112">
        <v>24123</v>
      </c>
      <c r="B186" s="85" t="s">
        <v>1371</v>
      </c>
      <c r="C186" s="85" t="s">
        <v>260</v>
      </c>
      <c r="D186" s="139">
        <v>8.1</v>
      </c>
      <c r="E186" s="101"/>
    </row>
    <row r="187" spans="1:7" x14ac:dyDescent="0.25">
      <c r="A187" s="112">
        <v>24124</v>
      </c>
      <c r="B187" s="85" t="s">
        <v>86</v>
      </c>
      <c r="C187" s="85" t="s">
        <v>261</v>
      </c>
      <c r="D187" s="139">
        <v>9</v>
      </c>
      <c r="E187" s="101"/>
      <c r="G187" s="148" t="s">
        <v>1572</v>
      </c>
    </row>
    <row r="188" spans="1:7" x14ac:dyDescent="0.25">
      <c r="A188" s="112">
        <v>24132</v>
      </c>
      <c r="B188" s="85" t="s">
        <v>83</v>
      </c>
      <c r="C188" s="85" t="s">
        <v>262</v>
      </c>
      <c r="D188" s="139">
        <v>9.07</v>
      </c>
      <c r="E188" s="101"/>
    </row>
    <row r="189" spans="1:7" x14ac:dyDescent="0.25">
      <c r="A189" s="112">
        <v>24133</v>
      </c>
      <c r="B189" s="85" t="s">
        <v>1371</v>
      </c>
      <c r="C189" s="85" t="s">
        <v>263</v>
      </c>
      <c r="D189" s="139">
        <v>8.1</v>
      </c>
      <c r="E189" s="101"/>
    </row>
    <row r="190" spans="1:7" x14ac:dyDescent="0.25">
      <c r="A190" s="112">
        <v>24134</v>
      </c>
      <c r="B190" s="85" t="s">
        <v>86</v>
      </c>
      <c r="C190" s="85" t="s">
        <v>264</v>
      </c>
      <c r="D190" s="139">
        <v>9</v>
      </c>
      <c r="E190" s="101"/>
      <c r="G190" s="148" t="s">
        <v>1572</v>
      </c>
    </row>
    <row r="191" spans="1:7" x14ac:dyDescent="0.25">
      <c r="A191" s="112">
        <v>24142</v>
      </c>
      <c r="B191" s="85" t="s">
        <v>83</v>
      </c>
      <c r="C191" s="85" t="s">
        <v>265</v>
      </c>
      <c r="D191" s="139">
        <v>9.07</v>
      </c>
      <c r="E191" s="101"/>
    </row>
    <row r="192" spans="1:7" x14ac:dyDescent="0.25">
      <c r="A192" s="112">
        <v>24193</v>
      </c>
      <c r="B192" s="85" t="s">
        <v>1371</v>
      </c>
      <c r="C192" s="85" t="s">
        <v>266</v>
      </c>
      <c r="D192" s="139">
        <v>8.1</v>
      </c>
      <c r="E192" s="101"/>
    </row>
    <row r="193" spans="1:7" x14ac:dyDescent="0.25">
      <c r="A193" s="112">
        <v>24201</v>
      </c>
      <c r="B193" s="85" t="s">
        <v>81</v>
      </c>
      <c r="C193" s="85" t="s">
        <v>267</v>
      </c>
      <c r="D193" s="139">
        <v>7.53</v>
      </c>
      <c r="E193" s="101"/>
    </row>
    <row r="194" spans="1:7" x14ac:dyDescent="0.25">
      <c r="A194" s="112">
        <v>24202</v>
      </c>
      <c r="B194" s="85" t="s">
        <v>83</v>
      </c>
      <c r="C194" s="85" t="s">
        <v>268</v>
      </c>
      <c r="D194" s="139">
        <v>9.07</v>
      </c>
      <c r="E194" s="101"/>
    </row>
    <row r="195" spans="1:7" x14ac:dyDescent="0.25">
      <c r="A195" s="112">
        <v>24203</v>
      </c>
      <c r="B195" s="85" t="s">
        <v>1371</v>
      </c>
      <c r="C195" s="85" t="s">
        <v>269</v>
      </c>
      <c r="D195" s="139">
        <v>8.1</v>
      </c>
      <c r="E195" s="101"/>
    </row>
    <row r="196" spans="1:7" x14ac:dyDescent="0.25">
      <c r="A196" s="112">
        <v>24212</v>
      </c>
      <c r="B196" s="85" t="s">
        <v>83</v>
      </c>
      <c r="C196" s="85" t="s">
        <v>270</v>
      </c>
      <c r="D196" s="139">
        <v>9.07</v>
      </c>
      <c r="E196" s="101"/>
    </row>
    <row r="197" spans="1:7" x14ac:dyDescent="0.25">
      <c r="A197" s="112">
        <v>24222</v>
      </c>
      <c r="B197" s="85" t="s">
        <v>83</v>
      </c>
      <c r="C197" s="85" t="s">
        <v>271</v>
      </c>
      <c r="D197" s="139">
        <v>9.07</v>
      </c>
      <c r="E197" s="101"/>
    </row>
    <row r="198" spans="1:7" x14ac:dyDescent="0.25">
      <c r="A198" s="112">
        <v>24232</v>
      </c>
      <c r="B198" s="85" t="s">
        <v>83</v>
      </c>
      <c r="C198" s="85" t="s">
        <v>272</v>
      </c>
      <c r="D198" s="139">
        <v>9.07</v>
      </c>
      <c r="E198" s="101"/>
    </row>
    <row r="199" spans="1:7" x14ac:dyDescent="0.25">
      <c r="A199" s="112">
        <v>24233</v>
      </c>
      <c r="B199" s="85" t="s">
        <v>1371</v>
      </c>
      <c r="C199" s="85" t="s">
        <v>273</v>
      </c>
      <c r="D199" s="139">
        <v>10.6</v>
      </c>
      <c r="E199" s="101"/>
    </row>
    <row r="200" spans="1:7" x14ac:dyDescent="0.25">
      <c r="A200" s="112">
        <v>24243</v>
      </c>
      <c r="B200" s="85" t="s">
        <v>1371</v>
      </c>
      <c r="C200" s="85" t="s">
        <v>274</v>
      </c>
      <c r="D200" s="139">
        <v>8.1</v>
      </c>
      <c r="E200" s="101"/>
    </row>
    <row r="201" spans="1:7" x14ac:dyDescent="0.25">
      <c r="A201" s="112">
        <v>24244</v>
      </c>
      <c r="B201" s="85" t="s">
        <v>86</v>
      </c>
      <c r="C201" s="85" t="s">
        <v>275</v>
      </c>
      <c r="D201" s="139">
        <v>9</v>
      </c>
      <c r="E201" s="101"/>
      <c r="G201" s="148" t="s">
        <v>1572</v>
      </c>
    </row>
    <row r="202" spans="1:7" x14ac:dyDescent="0.25">
      <c r="A202" s="112">
        <v>24293</v>
      </c>
      <c r="B202" s="85" t="s">
        <v>1371</v>
      </c>
      <c r="C202" s="85" t="s">
        <v>276</v>
      </c>
      <c r="D202" s="139">
        <v>8.1</v>
      </c>
      <c r="E202" s="101"/>
    </row>
    <row r="203" spans="1:7" x14ac:dyDescent="0.25">
      <c r="A203" s="112">
        <v>24301</v>
      </c>
      <c r="B203" s="85" t="s">
        <v>81</v>
      </c>
      <c r="C203" s="85" t="s">
        <v>277</v>
      </c>
      <c r="D203" s="139">
        <v>7.53</v>
      </c>
      <c r="E203" s="101"/>
    </row>
    <row r="204" spans="1:7" x14ac:dyDescent="0.25">
      <c r="A204" s="112">
        <v>24302</v>
      </c>
      <c r="B204" s="85" t="s">
        <v>83</v>
      </c>
      <c r="C204" s="85" t="s">
        <v>278</v>
      </c>
      <c r="D204" s="139">
        <v>9.07</v>
      </c>
      <c r="E204" s="101"/>
    </row>
    <row r="205" spans="1:7" x14ac:dyDescent="0.25">
      <c r="A205" s="112">
        <v>24303</v>
      </c>
      <c r="B205" s="85" t="s">
        <v>1371</v>
      </c>
      <c r="C205" s="85" t="s">
        <v>279</v>
      </c>
      <c r="D205" s="139">
        <v>8.1</v>
      </c>
      <c r="E205" s="101"/>
    </row>
    <row r="206" spans="1:7" x14ac:dyDescent="0.25">
      <c r="A206" s="112">
        <v>24304</v>
      </c>
      <c r="B206" s="85" t="s">
        <v>86</v>
      </c>
      <c r="C206" s="85" t="s">
        <v>280</v>
      </c>
      <c r="D206" s="139">
        <v>9</v>
      </c>
      <c r="E206" s="101"/>
      <c r="G206" s="148" t="s">
        <v>1572</v>
      </c>
    </row>
    <row r="207" spans="1:7" x14ac:dyDescent="0.25">
      <c r="A207" s="112">
        <v>24382</v>
      </c>
      <c r="B207" s="85" t="s">
        <v>83</v>
      </c>
      <c r="C207" s="85" t="s">
        <v>281</v>
      </c>
      <c r="D207" s="139">
        <v>9.07</v>
      </c>
      <c r="E207" s="101"/>
    </row>
    <row r="208" spans="1:7" x14ac:dyDescent="0.25">
      <c r="A208" s="112">
        <v>24393</v>
      </c>
      <c r="B208" s="85" t="s">
        <v>1371</v>
      </c>
      <c r="C208" s="85" t="s">
        <v>282</v>
      </c>
      <c r="D208" s="139">
        <v>8.1</v>
      </c>
      <c r="E208" s="101"/>
    </row>
    <row r="209" spans="1:7" x14ac:dyDescent="0.25">
      <c r="A209" s="112">
        <v>24411</v>
      </c>
      <c r="B209" s="85" t="s">
        <v>81</v>
      </c>
      <c r="C209" s="85" t="s">
        <v>283</v>
      </c>
      <c r="D209" s="139">
        <v>7.53</v>
      </c>
      <c r="E209" s="101"/>
    </row>
    <row r="210" spans="1:7" x14ac:dyDescent="0.25">
      <c r="A210" s="112">
        <v>24412</v>
      </c>
      <c r="B210" s="85" t="s">
        <v>83</v>
      </c>
      <c r="C210" s="85" t="s">
        <v>284</v>
      </c>
      <c r="D210" s="139">
        <v>9.07</v>
      </c>
      <c r="E210" s="101"/>
    </row>
    <row r="211" spans="1:7" x14ac:dyDescent="0.25">
      <c r="A211" s="112">
        <v>24413</v>
      </c>
      <c r="B211" s="85" t="s">
        <v>1371</v>
      </c>
      <c r="C211" s="85" t="s">
        <v>285</v>
      </c>
      <c r="D211" s="139">
        <v>8.1</v>
      </c>
      <c r="E211" s="101"/>
    </row>
    <row r="212" spans="1:7" x14ac:dyDescent="0.25">
      <c r="A212" s="112">
        <v>24414</v>
      </c>
      <c r="B212" s="85" t="s">
        <v>86</v>
      </c>
      <c r="C212" s="85" t="s">
        <v>286</v>
      </c>
      <c r="D212" s="139">
        <v>9</v>
      </c>
      <c r="E212" s="101"/>
      <c r="G212" s="148" t="s">
        <v>1572</v>
      </c>
    </row>
    <row r="213" spans="1:7" x14ac:dyDescent="0.25">
      <c r="A213" s="112">
        <v>24422</v>
      </c>
      <c r="B213" s="85" t="s">
        <v>83</v>
      </c>
      <c r="C213" s="85" t="s">
        <v>1451</v>
      </c>
      <c r="D213" s="139">
        <v>9.41</v>
      </c>
      <c r="E213" s="101"/>
    </row>
    <row r="214" spans="1:7" x14ac:dyDescent="0.25">
      <c r="A214" s="112">
        <v>24423</v>
      </c>
      <c r="B214" s="85" t="s">
        <v>1371</v>
      </c>
      <c r="C214" s="85" t="s">
        <v>290</v>
      </c>
      <c r="D214" s="139">
        <v>16.55</v>
      </c>
      <c r="E214" s="101"/>
    </row>
    <row r="215" spans="1:7" x14ac:dyDescent="0.25">
      <c r="A215" s="112">
        <v>24424</v>
      </c>
      <c r="B215" s="85" t="s">
        <v>86</v>
      </c>
      <c r="C215" s="85" t="s">
        <v>1454</v>
      </c>
      <c r="D215" s="139">
        <v>16.55</v>
      </c>
      <c r="E215" s="101"/>
    </row>
    <row r="216" spans="1:7" x14ac:dyDescent="0.25">
      <c r="A216" s="112" t="s">
        <v>289</v>
      </c>
      <c r="B216" s="85" t="s">
        <v>83</v>
      </c>
      <c r="C216" s="85" t="s">
        <v>1480</v>
      </c>
      <c r="D216" s="139">
        <v>14.73</v>
      </c>
      <c r="E216" s="101"/>
    </row>
    <row r="217" spans="1:7" x14ac:dyDescent="0.25">
      <c r="A217" s="113" t="s">
        <v>1470</v>
      </c>
      <c r="B217" s="85" t="s">
        <v>83</v>
      </c>
      <c r="C217" s="85" t="s">
        <v>1479</v>
      </c>
      <c r="D217" s="139">
        <v>15.62</v>
      </c>
      <c r="E217" s="101"/>
    </row>
    <row r="218" spans="1:7" x14ac:dyDescent="0.25">
      <c r="A218" s="114" t="s">
        <v>1469</v>
      </c>
      <c r="B218" s="85" t="s">
        <v>83</v>
      </c>
      <c r="C218" s="85" t="s">
        <v>1478</v>
      </c>
      <c r="D218" s="139">
        <v>14.1</v>
      </c>
      <c r="E218" s="101"/>
    </row>
    <row r="219" spans="1:7" x14ac:dyDescent="0.25">
      <c r="A219" s="114" t="s">
        <v>1438</v>
      </c>
      <c r="B219" s="85" t="s">
        <v>83</v>
      </c>
      <c r="C219" s="85" t="s">
        <v>1477</v>
      </c>
      <c r="D219" s="139">
        <v>17.41</v>
      </c>
      <c r="E219" s="101"/>
    </row>
    <row r="220" spans="1:7" x14ac:dyDescent="0.25">
      <c r="A220" s="113" t="s">
        <v>288</v>
      </c>
      <c r="B220" s="85" t="s">
        <v>83</v>
      </c>
      <c r="C220" s="85" t="s">
        <v>1476</v>
      </c>
      <c r="D220" s="139">
        <v>21.55</v>
      </c>
      <c r="E220" s="101"/>
    </row>
    <row r="221" spans="1:7" x14ac:dyDescent="0.25">
      <c r="A221" s="113" t="s">
        <v>287</v>
      </c>
      <c r="B221" s="85" t="s">
        <v>83</v>
      </c>
      <c r="C221" s="85" t="s">
        <v>1475</v>
      </c>
      <c r="D221" s="139">
        <v>17.39</v>
      </c>
      <c r="E221" s="101"/>
    </row>
    <row r="222" spans="1:7" x14ac:dyDescent="0.25">
      <c r="A222" s="113" t="s">
        <v>1452</v>
      </c>
      <c r="B222" s="85" t="s">
        <v>83</v>
      </c>
      <c r="C222" s="85" t="s">
        <v>1453</v>
      </c>
      <c r="D222" s="139">
        <v>13.86</v>
      </c>
      <c r="E222" s="101"/>
    </row>
    <row r="223" spans="1:7" x14ac:dyDescent="0.25">
      <c r="A223" s="113" t="s">
        <v>1436</v>
      </c>
      <c r="B223" s="85" t="s">
        <v>83</v>
      </c>
      <c r="C223" s="85" t="s">
        <v>1473</v>
      </c>
      <c r="D223" s="139">
        <v>19.37</v>
      </c>
      <c r="E223" s="101"/>
    </row>
    <row r="224" spans="1:7" x14ac:dyDescent="0.25">
      <c r="A224" s="113" t="s">
        <v>1435</v>
      </c>
      <c r="B224" s="85" t="s">
        <v>83</v>
      </c>
      <c r="C224" s="85" t="s">
        <v>1472</v>
      </c>
      <c r="D224" s="139">
        <v>19.190000000000001</v>
      </c>
      <c r="E224" s="101"/>
    </row>
    <row r="225" spans="1:7" x14ac:dyDescent="0.25">
      <c r="A225" s="113" t="s">
        <v>1437</v>
      </c>
      <c r="B225" s="85" t="s">
        <v>83</v>
      </c>
      <c r="C225" s="85" t="s">
        <v>1474</v>
      </c>
      <c r="D225" s="139">
        <v>7</v>
      </c>
      <c r="E225" s="101"/>
      <c r="G225" s="148" t="s">
        <v>1572</v>
      </c>
    </row>
    <row r="226" spans="1:7" x14ac:dyDescent="0.25">
      <c r="A226" s="113" t="s">
        <v>1434</v>
      </c>
      <c r="B226" s="85" t="s">
        <v>83</v>
      </c>
      <c r="C226" s="85" t="s">
        <v>1471</v>
      </c>
      <c r="D226" s="139">
        <v>17.27</v>
      </c>
      <c r="E226" s="101"/>
    </row>
    <row r="227" spans="1:7" x14ac:dyDescent="0.25">
      <c r="A227" s="113">
        <v>24432</v>
      </c>
      <c r="B227" s="85" t="s">
        <v>83</v>
      </c>
      <c r="C227" s="85" t="s">
        <v>291</v>
      </c>
      <c r="D227" s="139">
        <v>9.07</v>
      </c>
      <c r="E227" s="101"/>
    </row>
    <row r="228" spans="1:7" x14ac:dyDescent="0.25">
      <c r="A228" s="113">
        <v>24493</v>
      </c>
      <c r="B228" s="85" t="s">
        <v>1371</v>
      </c>
      <c r="C228" s="85" t="s">
        <v>292</v>
      </c>
      <c r="D228" s="139">
        <v>8.1</v>
      </c>
      <c r="E228" s="101"/>
    </row>
    <row r="229" spans="1:7" x14ac:dyDescent="0.25">
      <c r="A229" s="113">
        <v>24511</v>
      </c>
      <c r="B229" s="85" t="s">
        <v>81</v>
      </c>
      <c r="C229" s="85" t="s">
        <v>293</v>
      </c>
      <c r="D229" s="139">
        <v>7.53</v>
      </c>
      <c r="E229" s="101"/>
    </row>
    <row r="230" spans="1:7" x14ac:dyDescent="0.25">
      <c r="A230" s="113">
        <v>24512</v>
      </c>
      <c r="B230" s="85" t="s">
        <v>83</v>
      </c>
      <c r="C230" s="85" t="s">
        <v>294</v>
      </c>
      <c r="D230" s="139">
        <v>9.07</v>
      </c>
      <c r="E230" s="101"/>
    </row>
    <row r="231" spans="1:7" x14ac:dyDescent="0.25">
      <c r="A231" s="112">
        <v>24513</v>
      </c>
      <c r="B231" s="85" t="s">
        <v>1371</v>
      </c>
      <c r="C231" s="85" t="s">
        <v>295</v>
      </c>
      <c r="D231" s="139">
        <v>8.1</v>
      </c>
      <c r="E231" s="101"/>
    </row>
    <row r="232" spans="1:7" x14ac:dyDescent="0.25">
      <c r="A232" s="112">
        <v>24514</v>
      </c>
      <c r="B232" s="85" t="s">
        <v>86</v>
      </c>
      <c r="C232" s="85" t="s">
        <v>296</v>
      </c>
      <c r="D232" s="139">
        <v>9</v>
      </c>
      <c r="E232" s="101"/>
      <c r="G232" s="148" t="s">
        <v>1572</v>
      </c>
    </row>
    <row r="233" spans="1:7" x14ac:dyDescent="0.25">
      <c r="A233" s="112">
        <v>24522</v>
      </c>
      <c r="B233" s="85" t="s">
        <v>83</v>
      </c>
      <c r="C233" s="85" t="s">
        <v>297</v>
      </c>
      <c r="D233" s="139">
        <v>9.07</v>
      </c>
      <c r="E233" s="101"/>
    </row>
    <row r="234" spans="1:7" x14ac:dyDescent="0.25">
      <c r="A234" s="112">
        <v>24523</v>
      </c>
      <c r="B234" s="85" t="s">
        <v>1371</v>
      </c>
      <c r="C234" s="85" t="s">
        <v>298</v>
      </c>
      <c r="D234" s="139">
        <v>8.1</v>
      </c>
      <c r="E234" s="101"/>
    </row>
    <row r="235" spans="1:7" x14ac:dyDescent="0.25">
      <c r="A235" s="112">
        <v>24524</v>
      </c>
      <c r="B235" s="85" t="s">
        <v>86</v>
      </c>
      <c r="C235" s="85" t="s">
        <v>299</v>
      </c>
      <c r="D235" s="139">
        <v>9</v>
      </c>
      <c r="E235" s="101"/>
      <c r="G235" s="148" t="s">
        <v>1572</v>
      </c>
    </row>
    <row r="236" spans="1:7" x14ac:dyDescent="0.25">
      <c r="A236" s="112">
        <v>24532</v>
      </c>
      <c r="B236" s="85" t="s">
        <v>83</v>
      </c>
      <c r="C236" s="85" t="s">
        <v>300</v>
      </c>
      <c r="D236" s="139">
        <v>9.07</v>
      </c>
      <c r="E236" s="101"/>
    </row>
    <row r="237" spans="1:7" x14ac:dyDescent="0.25">
      <c r="A237" s="112">
        <v>24533</v>
      </c>
      <c r="B237" s="85" t="s">
        <v>1371</v>
      </c>
      <c r="C237" s="85" t="s">
        <v>301</v>
      </c>
      <c r="D237" s="139">
        <v>8.1</v>
      </c>
      <c r="E237" s="101"/>
    </row>
    <row r="238" spans="1:7" x14ac:dyDescent="0.25">
      <c r="A238" s="112">
        <v>24593</v>
      </c>
      <c r="B238" s="85" t="s">
        <v>1371</v>
      </c>
      <c r="C238" s="85" t="s">
        <v>302</v>
      </c>
      <c r="D238" s="139">
        <v>8.1</v>
      </c>
      <c r="E238" s="101"/>
    </row>
    <row r="239" spans="1:7" x14ac:dyDescent="0.25">
      <c r="A239" s="112">
        <v>25101</v>
      </c>
      <c r="B239" s="85" t="s">
        <v>81</v>
      </c>
      <c r="C239" s="85" t="s">
        <v>1387</v>
      </c>
      <c r="D239" s="139">
        <v>6.13</v>
      </c>
      <c r="E239" s="101"/>
    </row>
    <row r="240" spans="1:7" x14ac:dyDescent="0.25">
      <c r="A240" s="112">
        <v>25102</v>
      </c>
      <c r="B240" s="85" t="s">
        <v>83</v>
      </c>
      <c r="C240" s="85" t="s">
        <v>1388</v>
      </c>
      <c r="D240" s="139">
        <v>11.01</v>
      </c>
      <c r="E240" s="101"/>
    </row>
    <row r="241" spans="1:5" x14ac:dyDescent="0.25">
      <c r="A241" s="112">
        <v>25103</v>
      </c>
      <c r="B241" s="85" t="s">
        <v>1371</v>
      </c>
      <c r="C241" s="85" t="s">
        <v>1389</v>
      </c>
      <c r="D241" s="139">
        <v>8.34</v>
      </c>
      <c r="E241" s="101"/>
    </row>
    <row r="242" spans="1:5" x14ac:dyDescent="0.25">
      <c r="A242" s="112">
        <v>25104</v>
      </c>
      <c r="B242" s="85" t="s">
        <v>86</v>
      </c>
      <c r="C242" s="85" t="s">
        <v>1390</v>
      </c>
      <c r="D242" s="139">
        <v>8.34</v>
      </c>
      <c r="E242" s="101"/>
    </row>
    <row r="243" spans="1:5" x14ac:dyDescent="0.25">
      <c r="A243" s="112">
        <v>25112</v>
      </c>
      <c r="B243" s="85" t="s">
        <v>83</v>
      </c>
      <c r="C243" s="85" t="s">
        <v>303</v>
      </c>
      <c r="D243" s="139">
        <v>11.01</v>
      </c>
      <c r="E243" s="101"/>
    </row>
    <row r="244" spans="1:5" x14ac:dyDescent="0.25">
      <c r="A244" s="112">
        <v>25122</v>
      </c>
      <c r="B244" s="85" t="s">
        <v>83</v>
      </c>
      <c r="C244" s="85" t="s">
        <v>304</v>
      </c>
      <c r="D244" s="139">
        <v>11.01</v>
      </c>
      <c r="E244" s="101"/>
    </row>
    <row r="245" spans="1:5" x14ac:dyDescent="0.25">
      <c r="A245" s="112">
        <v>25131</v>
      </c>
      <c r="B245" s="85" t="s">
        <v>81</v>
      </c>
      <c r="C245" s="85" t="s">
        <v>305</v>
      </c>
      <c r="D245" s="139">
        <v>6.13</v>
      </c>
      <c r="E245" s="101"/>
    </row>
    <row r="246" spans="1:5" x14ac:dyDescent="0.25">
      <c r="A246" s="112">
        <v>25132</v>
      </c>
      <c r="B246" s="85" t="s">
        <v>83</v>
      </c>
      <c r="C246" s="85" t="s">
        <v>306</v>
      </c>
      <c r="D246" s="139">
        <v>11.01</v>
      </c>
      <c r="E246" s="101"/>
    </row>
    <row r="247" spans="1:5" x14ac:dyDescent="0.25">
      <c r="A247" s="112">
        <v>25133</v>
      </c>
      <c r="B247" s="85" t="s">
        <v>1371</v>
      </c>
      <c r="C247" s="85" t="s">
        <v>307</v>
      </c>
      <c r="D247" s="139">
        <v>8.34</v>
      </c>
      <c r="E247" s="101"/>
    </row>
    <row r="248" spans="1:5" x14ac:dyDescent="0.25">
      <c r="A248" s="112">
        <v>25134</v>
      </c>
      <c r="B248" s="85" t="s">
        <v>86</v>
      </c>
      <c r="C248" s="85" t="s">
        <v>308</v>
      </c>
      <c r="D248" s="139">
        <v>8.34</v>
      </c>
      <c r="E248" s="101"/>
    </row>
    <row r="249" spans="1:5" x14ac:dyDescent="0.25">
      <c r="A249" s="112">
        <v>25182</v>
      </c>
      <c r="B249" s="85" t="s">
        <v>83</v>
      </c>
      <c r="C249" s="85" t="s">
        <v>309</v>
      </c>
      <c r="D249" s="139">
        <v>11.01</v>
      </c>
      <c r="E249" s="101"/>
    </row>
    <row r="250" spans="1:5" x14ac:dyDescent="0.25">
      <c r="A250" s="112">
        <v>25183</v>
      </c>
      <c r="B250" s="85" t="s">
        <v>1371</v>
      </c>
      <c r="C250" s="85" t="s">
        <v>310</v>
      </c>
      <c r="D250" s="139">
        <v>8.34</v>
      </c>
      <c r="E250" s="101"/>
    </row>
    <row r="251" spans="1:5" x14ac:dyDescent="0.25">
      <c r="A251" s="112">
        <v>25184</v>
      </c>
      <c r="B251" s="85" t="s">
        <v>86</v>
      </c>
      <c r="C251" s="85" t="s">
        <v>311</v>
      </c>
      <c r="D251" s="139">
        <v>8.34</v>
      </c>
      <c r="E251" s="101"/>
    </row>
    <row r="252" spans="1:5" x14ac:dyDescent="0.25">
      <c r="A252" s="112">
        <v>25193</v>
      </c>
      <c r="B252" s="85" t="s">
        <v>1371</v>
      </c>
      <c r="C252" s="85" t="s">
        <v>312</v>
      </c>
      <c r="D252" s="139">
        <v>8.34</v>
      </c>
      <c r="E252" s="101"/>
    </row>
    <row r="253" spans="1:5" x14ac:dyDescent="0.25">
      <c r="A253" s="112">
        <v>25194</v>
      </c>
      <c r="B253" s="85" t="s">
        <v>86</v>
      </c>
      <c r="C253" s="85" t="s">
        <v>313</v>
      </c>
      <c r="D253" s="139">
        <v>8.34</v>
      </c>
      <c r="E253" s="101"/>
    </row>
    <row r="254" spans="1:5" x14ac:dyDescent="0.25">
      <c r="A254" s="112">
        <v>25201</v>
      </c>
      <c r="B254" s="85" t="s">
        <v>81</v>
      </c>
      <c r="C254" s="85" t="s">
        <v>314</v>
      </c>
      <c r="D254" s="139">
        <v>6.13</v>
      </c>
      <c r="E254" s="101"/>
    </row>
    <row r="255" spans="1:5" x14ac:dyDescent="0.25">
      <c r="A255" s="112">
        <v>25212</v>
      </c>
      <c r="B255" s="85" t="s">
        <v>83</v>
      </c>
      <c r="C255" s="85" t="s">
        <v>315</v>
      </c>
      <c r="D255" s="139">
        <v>11.01</v>
      </c>
      <c r="E255" s="101"/>
    </row>
    <row r="256" spans="1:5" x14ac:dyDescent="0.25">
      <c r="A256" s="112">
        <v>25213</v>
      </c>
      <c r="B256" s="85" t="s">
        <v>1371</v>
      </c>
      <c r="C256" s="85" t="s">
        <v>316</v>
      </c>
      <c r="D256" s="139">
        <v>8.34</v>
      </c>
      <c r="E256" s="101"/>
    </row>
    <row r="257" spans="1:5" x14ac:dyDescent="0.25">
      <c r="A257" s="112">
        <v>25214</v>
      </c>
      <c r="B257" s="85" t="s">
        <v>86</v>
      </c>
      <c r="C257" s="85" t="s">
        <v>317</v>
      </c>
      <c r="D257" s="139">
        <v>8.34</v>
      </c>
      <c r="E257" s="101"/>
    </row>
    <row r="258" spans="1:5" x14ac:dyDescent="0.25">
      <c r="A258" s="112">
        <v>25222</v>
      </c>
      <c r="B258" s="85" t="s">
        <v>83</v>
      </c>
      <c r="C258" s="85" t="s">
        <v>318</v>
      </c>
      <c r="D258" s="139">
        <v>11.01</v>
      </c>
      <c r="E258" s="101"/>
    </row>
    <row r="259" spans="1:5" x14ac:dyDescent="0.25">
      <c r="A259" s="112">
        <v>25223</v>
      </c>
      <c r="B259" s="85" t="s">
        <v>1371</v>
      </c>
      <c r="C259" s="85" t="s">
        <v>319</v>
      </c>
      <c r="D259" s="139">
        <v>8.34</v>
      </c>
      <c r="E259" s="101"/>
    </row>
    <row r="260" spans="1:5" x14ac:dyDescent="0.25">
      <c r="A260" s="112">
        <v>25224</v>
      </c>
      <c r="B260" s="85" t="s">
        <v>86</v>
      </c>
      <c r="C260" s="85" t="s">
        <v>320</v>
      </c>
      <c r="D260" s="139">
        <v>8.34</v>
      </c>
      <c r="E260" s="101"/>
    </row>
    <row r="261" spans="1:5" x14ac:dyDescent="0.25">
      <c r="A261" s="112">
        <v>25232</v>
      </c>
      <c r="B261" s="85" t="s">
        <v>83</v>
      </c>
      <c r="C261" s="85" t="s">
        <v>321</v>
      </c>
      <c r="D261" s="139">
        <v>11.01</v>
      </c>
      <c r="E261" s="101"/>
    </row>
    <row r="262" spans="1:5" x14ac:dyDescent="0.25">
      <c r="A262" s="112">
        <v>25233</v>
      </c>
      <c r="B262" s="85" t="s">
        <v>1371</v>
      </c>
      <c r="C262" s="85" t="s">
        <v>322</v>
      </c>
      <c r="D262" s="139">
        <v>8.34</v>
      </c>
      <c r="E262" s="101"/>
    </row>
    <row r="263" spans="1:5" x14ac:dyDescent="0.25">
      <c r="A263" s="112">
        <v>25234</v>
      </c>
      <c r="B263" s="85" t="s">
        <v>86</v>
      </c>
      <c r="C263" s="85" t="s">
        <v>323</v>
      </c>
      <c r="D263" s="139">
        <v>8.34</v>
      </c>
      <c r="E263" s="101"/>
    </row>
    <row r="264" spans="1:5" x14ac:dyDescent="0.25">
      <c r="A264" s="112">
        <v>25242</v>
      </c>
      <c r="B264" s="85" t="s">
        <v>83</v>
      </c>
      <c r="C264" s="85" t="s">
        <v>324</v>
      </c>
      <c r="D264" s="139">
        <v>11.01</v>
      </c>
      <c r="E264" s="101"/>
    </row>
    <row r="265" spans="1:5" x14ac:dyDescent="0.25">
      <c r="A265" s="112">
        <v>25243</v>
      </c>
      <c r="B265" s="85" t="s">
        <v>1371</v>
      </c>
      <c r="C265" s="85" t="s">
        <v>325</v>
      </c>
      <c r="D265" s="139">
        <v>8.34</v>
      </c>
      <c r="E265" s="101"/>
    </row>
    <row r="266" spans="1:5" x14ac:dyDescent="0.25">
      <c r="A266" s="112">
        <v>25244</v>
      </c>
      <c r="B266" s="85" t="s">
        <v>86</v>
      </c>
      <c r="C266" s="85" t="s">
        <v>326</v>
      </c>
      <c r="D266" s="139">
        <v>8.34</v>
      </c>
      <c r="E266" s="101"/>
    </row>
    <row r="267" spans="1:5" x14ac:dyDescent="0.25">
      <c r="A267" s="112">
        <v>25252</v>
      </c>
      <c r="B267" s="85" t="s">
        <v>83</v>
      </c>
      <c r="C267" s="85" t="s">
        <v>327</v>
      </c>
      <c r="D267" s="139">
        <v>11.01</v>
      </c>
      <c r="E267" s="101"/>
    </row>
    <row r="268" spans="1:5" x14ac:dyDescent="0.25">
      <c r="A268" s="112">
        <v>25253</v>
      </c>
      <c r="B268" s="85" t="s">
        <v>1371</v>
      </c>
      <c r="C268" s="85" t="s">
        <v>328</v>
      </c>
      <c r="D268" s="139">
        <v>8.34</v>
      </c>
      <c r="E268" s="101"/>
    </row>
    <row r="269" spans="1:5" x14ac:dyDescent="0.25">
      <c r="A269" s="112">
        <v>25254</v>
      </c>
      <c r="B269" s="85" t="s">
        <v>86</v>
      </c>
      <c r="C269" s="85" t="s">
        <v>329</v>
      </c>
      <c r="D269" s="139">
        <v>8.34</v>
      </c>
      <c r="E269" s="101"/>
    </row>
    <row r="270" spans="1:5" x14ac:dyDescent="0.25">
      <c r="A270" s="112">
        <v>25293</v>
      </c>
      <c r="B270" s="85" t="s">
        <v>1371</v>
      </c>
      <c r="C270" s="85" t="s">
        <v>330</v>
      </c>
      <c r="D270" s="139">
        <v>8.34</v>
      </c>
      <c r="E270" s="101"/>
    </row>
    <row r="271" spans="1:5" x14ac:dyDescent="0.25">
      <c r="A271" s="112">
        <v>25294</v>
      </c>
      <c r="B271" s="85" t="s">
        <v>86</v>
      </c>
      <c r="C271" s="85" t="s">
        <v>331</v>
      </c>
      <c r="D271" s="139">
        <v>8.34</v>
      </c>
      <c r="E271" s="101"/>
    </row>
    <row r="272" spans="1:5" x14ac:dyDescent="0.25">
      <c r="A272" s="112">
        <v>26102</v>
      </c>
      <c r="B272" s="85" t="s">
        <v>83</v>
      </c>
      <c r="C272" s="85" t="s">
        <v>1536</v>
      </c>
      <c r="D272" s="139">
        <v>9.26</v>
      </c>
      <c r="E272" s="101"/>
    </row>
    <row r="273" spans="1:5" x14ac:dyDescent="0.25">
      <c r="A273" s="112">
        <v>26112</v>
      </c>
      <c r="B273" s="85" t="s">
        <v>83</v>
      </c>
      <c r="C273" s="85" t="s">
        <v>332</v>
      </c>
      <c r="D273" s="139">
        <v>9.26</v>
      </c>
      <c r="E273" s="101"/>
    </row>
    <row r="274" spans="1:5" x14ac:dyDescent="0.25">
      <c r="A274" s="112">
        <v>26113</v>
      </c>
      <c r="B274" s="85" t="s">
        <v>1371</v>
      </c>
      <c r="C274" s="85" t="s">
        <v>333</v>
      </c>
      <c r="D274" s="139">
        <v>8.4700000000000006</v>
      </c>
      <c r="E274" s="101"/>
    </row>
    <row r="275" spans="1:5" x14ac:dyDescent="0.25">
      <c r="A275" s="112">
        <v>26114</v>
      </c>
      <c r="B275" s="85" t="s">
        <v>86</v>
      </c>
      <c r="C275" s="85" t="s">
        <v>334</v>
      </c>
      <c r="D275" s="139">
        <v>8.4700000000000006</v>
      </c>
      <c r="E275" s="101"/>
    </row>
    <row r="276" spans="1:5" x14ac:dyDescent="0.25">
      <c r="A276" s="134">
        <v>26122</v>
      </c>
      <c r="B276" s="85" t="s">
        <v>83</v>
      </c>
      <c r="C276" s="85" t="s">
        <v>335</v>
      </c>
      <c r="D276" s="139">
        <v>9.26</v>
      </c>
      <c r="E276" s="135"/>
    </row>
    <row r="277" spans="1:5" x14ac:dyDescent="0.25">
      <c r="A277" s="112">
        <v>26123</v>
      </c>
      <c r="B277" s="85" t="s">
        <v>1371</v>
      </c>
      <c r="C277" s="85" t="s">
        <v>336</v>
      </c>
      <c r="D277" s="139">
        <v>8.4700000000000006</v>
      </c>
      <c r="E277" s="136"/>
    </row>
    <row r="278" spans="1:5" x14ac:dyDescent="0.25">
      <c r="A278" s="112">
        <v>26124</v>
      </c>
      <c r="B278" s="85" t="s">
        <v>86</v>
      </c>
      <c r="C278" s="85" t="s">
        <v>337</v>
      </c>
      <c r="D278" s="139">
        <v>8.4700000000000006</v>
      </c>
      <c r="E278" s="136"/>
    </row>
    <row r="279" spans="1:5" x14ac:dyDescent="0.25">
      <c r="A279" s="112">
        <v>26193</v>
      </c>
      <c r="B279" s="85" t="s">
        <v>1371</v>
      </c>
      <c r="C279" s="85" t="s">
        <v>338</v>
      </c>
      <c r="D279" s="139">
        <v>8.4700000000000006</v>
      </c>
      <c r="E279" s="136"/>
    </row>
    <row r="280" spans="1:5" x14ac:dyDescent="0.25">
      <c r="A280" s="112">
        <v>26212</v>
      </c>
      <c r="B280" s="85" t="s">
        <v>83</v>
      </c>
      <c r="C280" s="85" t="s">
        <v>339</v>
      </c>
      <c r="D280" s="139">
        <v>9.26</v>
      </c>
      <c r="E280" s="136"/>
    </row>
    <row r="281" spans="1:5" x14ac:dyDescent="0.25">
      <c r="A281" s="112">
        <v>26213</v>
      </c>
      <c r="B281" s="85" t="s">
        <v>1371</v>
      </c>
      <c r="C281" s="85" t="s">
        <v>1537</v>
      </c>
      <c r="D281" s="139">
        <v>8.4700000000000006</v>
      </c>
      <c r="E281" s="136"/>
    </row>
    <row r="282" spans="1:5" x14ac:dyDescent="0.25">
      <c r="A282" s="112">
        <v>26222</v>
      </c>
      <c r="B282" s="85" t="s">
        <v>83</v>
      </c>
      <c r="C282" s="85" t="s">
        <v>340</v>
      </c>
      <c r="D282" s="139">
        <v>9.26</v>
      </c>
      <c r="E282" s="136"/>
    </row>
    <row r="283" spans="1:5" x14ac:dyDescent="0.25">
      <c r="A283" s="112">
        <v>26223</v>
      </c>
      <c r="B283" s="85" t="s">
        <v>1371</v>
      </c>
      <c r="C283" s="85" t="s">
        <v>341</v>
      </c>
      <c r="D283" s="139">
        <v>8.4700000000000006</v>
      </c>
      <c r="E283" s="136"/>
    </row>
    <row r="284" spans="1:5" x14ac:dyDescent="0.25">
      <c r="A284" s="112">
        <v>26232</v>
      </c>
      <c r="B284" s="85" t="s">
        <v>83</v>
      </c>
      <c r="C284" s="85" t="s">
        <v>342</v>
      </c>
      <c r="D284" s="139">
        <v>9.26</v>
      </c>
      <c r="E284" s="136"/>
    </row>
    <row r="285" spans="1:5" x14ac:dyDescent="0.25">
      <c r="A285" s="134">
        <v>26233</v>
      </c>
      <c r="B285" s="85" t="s">
        <v>1371</v>
      </c>
      <c r="C285" s="85" t="s">
        <v>343</v>
      </c>
      <c r="D285" s="139">
        <v>8.4700000000000006</v>
      </c>
      <c r="E285" s="135"/>
    </row>
    <row r="286" spans="1:5" x14ac:dyDescent="0.25">
      <c r="A286" s="112">
        <v>26234</v>
      </c>
      <c r="B286" s="85" t="s">
        <v>86</v>
      </c>
      <c r="C286" s="85" t="s">
        <v>344</v>
      </c>
      <c r="D286" s="139">
        <v>9.0399999999999991</v>
      </c>
      <c r="E286" s="136"/>
    </row>
    <row r="287" spans="1:5" x14ac:dyDescent="0.25">
      <c r="A287" s="112">
        <v>26242</v>
      </c>
      <c r="B287" s="85" t="s">
        <v>83</v>
      </c>
      <c r="C287" s="85" t="s">
        <v>345</v>
      </c>
      <c r="D287" s="139">
        <v>9.26</v>
      </c>
      <c r="E287" s="101"/>
    </row>
    <row r="288" spans="1:5" x14ac:dyDescent="0.25">
      <c r="A288" s="112">
        <v>26243</v>
      </c>
      <c r="B288" s="85" t="s">
        <v>1371</v>
      </c>
      <c r="C288" s="85" t="s">
        <v>346</v>
      </c>
      <c r="D288" s="139">
        <v>8.4700000000000006</v>
      </c>
      <c r="E288" s="101"/>
    </row>
    <row r="289" spans="1:7" x14ac:dyDescent="0.25">
      <c r="A289" s="112">
        <v>26244</v>
      </c>
      <c r="B289" s="85" t="s">
        <v>86</v>
      </c>
      <c r="C289" s="85" t="s">
        <v>347</v>
      </c>
      <c r="D289" s="139">
        <v>8.4700000000000006</v>
      </c>
      <c r="E289" s="101"/>
    </row>
    <row r="290" spans="1:7" x14ac:dyDescent="0.25">
      <c r="A290" s="112">
        <v>26252</v>
      </c>
      <c r="B290" s="85" t="s">
        <v>83</v>
      </c>
      <c r="C290" s="85" t="s">
        <v>348</v>
      </c>
      <c r="D290" s="139">
        <v>9.26</v>
      </c>
      <c r="E290" s="101"/>
    </row>
    <row r="291" spans="1:7" x14ac:dyDescent="0.25">
      <c r="A291" s="112">
        <v>26253</v>
      </c>
      <c r="B291" s="85" t="s">
        <v>1371</v>
      </c>
      <c r="C291" s="85" t="s">
        <v>349</v>
      </c>
      <c r="D291" s="139">
        <v>8.4700000000000006</v>
      </c>
      <c r="E291" s="101"/>
    </row>
    <row r="292" spans="1:7" x14ac:dyDescent="0.25">
      <c r="A292" s="112">
        <v>26262</v>
      </c>
      <c r="B292" s="85" t="s">
        <v>83</v>
      </c>
      <c r="C292" s="85" t="s">
        <v>350</v>
      </c>
      <c r="D292" s="139">
        <v>9.26</v>
      </c>
      <c r="E292" s="101"/>
    </row>
    <row r="293" spans="1:7" x14ac:dyDescent="0.25">
      <c r="A293" s="112">
        <v>26263</v>
      </c>
      <c r="B293" s="85" t="s">
        <v>1371</v>
      </c>
      <c r="C293" s="85" t="s">
        <v>351</v>
      </c>
      <c r="D293" s="139">
        <v>8.4700000000000006</v>
      </c>
      <c r="E293" s="101"/>
    </row>
    <row r="294" spans="1:7" x14ac:dyDescent="0.25">
      <c r="A294" s="112">
        <v>26264</v>
      </c>
      <c r="B294" s="85" t="s">
        <v>86</v>
      </c>
      <c r="C294" s="85" t="s">
        <v>352</v>
      </c>
      <c r="D294" s="139">
        <v>8.4700000000000006</v>
      </c>
      <c r="E294" s="101"/>
    </row>
    <row r="295" spans="1:7" x14ac:dyDescent="0.25">
      <c r="A295" s="112">
        <v>26293</v>
      </c>
      <c r="B295" s="85" t="s">
        <v>1371</v>
      </c>
      <c r="C295" s="85" t="s">
        <v>353</v>
      </c>
      <c r="D295" s="139">
        <v>8.4700000000000006</v>
      </c>
      <c r="E295" s="101"/>
    </row>
    <row r="296" spans="1:7" x14ac:dyDescent="0.25">
      <c r="A296" s="112">
        <v>26301</v>
      </c>
      <c r="B296" s="85" t="s">
        <v>81</v>
      </c>
      <c r="C296" s="85" t="s">
        <v>354</v>
      </c>
      <c r="D296" s="139">
        <v>7</v>
      </c>
      <c r="E296" s="101"/>
      <c r="G296" s="148" t="s">
        <v>1572</v>
      </c>
    </row>
    <row r="297" spans="1:7" x14ac:dyDescent="0.25">
      <c r="A297" s="112">
        <v>26302</v>
      </c>
      <c r="B297" s="85" t="s">
        <v>83</v>
      </c>
      <c r="C297" s="85" t="s">
        <v>355</v>
      </c>
      <c r="D297" s="139">
        <v>9.26</v>
      </c>
      <c r="E297" s="101"/>
    </row>
    <row r="298" spans="1:7" x14ac:dyDescent="0.25">
      <c r="A298" s="112">
        <v>26303</v>
      </c>
      <c r="B298" s="85" t="s">
        <v>1371</v>
      </c>
      <c r="C298" s="85" t="s">
        <v>356</v>
      </c>
      <c r="D298" s="139">
        <v>8.4700000000000006</v>
      </c>
      <c r="E298" s="101"/>
    </row>
    <row r="299" spans="1:7" x14ac:dyDescent="0.25">
      <c r="A299" s="112">
        <v>26304</v>
      </c>
      <c r="B299" s="85" t="s">
        <v>86</v>
      </c>
      <c r="C299" s="85" t="s">
        <v>357</v>
      </c>
      <c r="D299" s="139">
        <v>8.4700000000000006</v>
      </c>
      <c r="E299" s="101"/>
    </row>
    <row r="300" spans="1:7" x14ac:dyDescent="0.25">
      <c r="A300" s="112">
        <v>26312</v>
      </c>
      <c r="B300" s="85" t="s">
        <v>83</v>
      </c>
      <c r="C300" s="85" t="s">
        <v>358</v>
      </c>
      <c r="D300" s="139">
        <v>9.26</v>
      </c>
      <c r="E300" s="101"/>
    </row>
    <row r="301" spans="1:7" x14ac:dyDescent="0.25">
      <c r="A301" s="112">
        <v>26313</v>
      </c>
      <c r="B301" s="85" t="s">
        <v>1371</v>
      </c>
      <c r="C301" s="85" t="s">
        <v>359</v>
      </c>
      <c r="D301" s="139">
        <v>8.4700000000000006</v>
      </c>
      <c r="E301" s="101"/>
    </row>
    <row r="302" spans="1:7" x14ac:dyDescent="0.25">
      <c r="A302" s="112">
        <v>26314</v>
      </c>
      <c r="B302" s="85" t="s">
        <v>86</v>
      </c>
      <c r="C302" s="85" t="s">
        <v>360</v>
      </c>
      <c r="D302" s="139">
        <v>8.4700000000000006</v>
      </c>
      <c r="E302" s="101"/>
    </row>
    <row r="303" spans="1:7" x14ac:dyDescent="0.25">
      <c r="A303" s="112">
        <v>26322</v>
      </c>
      <c r="B303" s="85" t="s">
        <v>83</v>
      </c>
      <c r="C303" s="85" t="s">
        <v>361</v>
      </c>
      <c r="D303" s="139">
        <v>9.26</v>
      </c>
      <c r="E303" s="101"/>
    </row>
    <row r="304" spans="1:7" x14ac:dyDescent="0.25">
      <c r="A304" s="112">
        <v>26323</v>
      </c>
      <c r="B304" s="85" t="s">
        <v>1371</v>
      </c>
      <c r="C304" s="85" t="s">
        <v>362</v>
      </c>
      <c r="D304" s="139">
        <v>8.4700000000000006</v>
      </c>
      <c r="E304" s="101"/>
    </row>
    <row r="305" spans="1:5" x14ac:dyDescent="0.25">
      <c r="A305" s="112">
        <v>26324</v>
      </c>
      <c r="B305" s="85" t="s">
        <v>86</v>
      </c>
      <c r="C305" s="85" t="s">
        <v>363</v>
      </c>
      <c r="D305" s="139">
        <v>8.4700000000000006</v>
      </c>
      <c r="E305" s="101"/>
    </row>
    <row r="306" spans="1:5" x14ac:dyDescent="0.25">
      <c r="A306" s="112">
        <v>26332</v>
      </c>
      <c r="B306" s="85" t="s">
        <v>83</v>
      </c>
      <c r="C306" s="85" t="s">
        <v>364</v>
      </c>
      <c r="D306" s="139">
        <v>9.26</v>
      </c>
      <c r="E306" s="101"/>
    </row>
    <row r="307" spans="1:5" x14ac:dyDescent="0.25">
      <c r="A307" s="112">
        <v>26333</v>
      </c>
      <c r="B307" s="85" t="s">
        <v>1371</v>
      </c>
      <c r="C307" s="85" t="s">
        <v>365</v>
      </c>
      <c r="D307" s="139">
        <v>8.4700000000000006</v>
      </c>
      <c r="E307" s="101"/>
    </row>
    <row r="308" spans="1:5" x14ac:dyDescent="0.25">
      <c r="A308" s="112">
        <v>26334</v>
      </c>
      <c r="B308" s="85" t="s">
        <v>86</v>
      </c>
      <c r="C308" s="85" t="s">
        <v>366</v>
      </c>
      <c r="D308" s="139">
        <v>8.4700000000000006</v>
      </c>
      <c r="E308" s="101"/>
    </row>
    <row r="309" spans="1:5" x14ac:dyDescent="0.25">
      <c r="A309" s="112">
        <v>26382</v>
      </c>
      <c r="B309" s="85" t="s">
        <v>83</v>
      </c>
      <c r="C309" s="85" t="s">
        <v>367</v>
      </c>
      <c r="D309" s="139">
        <v>9.26</v>
      </c>
      <c r="E309" s="101"/>
    </row>
    <row r="310" spans="1:5" x14ac:dyDescent="0.25">
      <c r="A310" s="112">
        <v>26383</v>
      </c>
      <c r="B310" s="85" t="s">
        <v>1371</v>
      </c>
      <c r="C310" s="85" t="s">
        <v>368</v>
      </c>
      <c r="D310" s="139">
        <v>8.4700000000000006</v>
      </c>
      <c r="E310" s="101"/>
    </row>
    <row r="311" spans="1:5" x14ac:dyDescent="0.25">
      <c r="A311" s="112">
        <v>26384</v>
      </c>
      <c r="B311" s="85" t="s">
        <v>86</v>
      </c>
      <c r="C311" s="85" t="s">
        <v>369</v>
      </c>
      <c r="D311" s="139">
        <v>8.4700000000000006</v>
      </c>
      <c r="E311" s="101"/>
    </row>
    <row r="312" spans="1:5" x14ac:dyDescent="0.25">
      <c r="A312" s="112">
        <v>26393</v>
      </c>
      <c r="B312" s="85" t="s">
        <v>1371</v>
      </c>
      <c r="C312" s="85" t="s">
        <v>370</v>
      </c>
      <c r="D312" s="139">
        <v>8.4700000000000006</v>
      </c>
      <c r="E312" s="101"/>
    </row>
    <row r="313" spans="1:5" x14ac:dyDescent="0.25">
      <c r="A313" s="112">
        <v>27103</v>
      </c>
      <c r="B313" s="85" t="s">
        <v>1371</v>
      </c>
      <c r="C313" s="85" t="s">
        <v>371</v>
      </c>
      <c r="D313" s="139">
        <v>12.25</v>
      </c>
      <c r="E313" s="101"/>
    </row>
    <row r="314" spans="1:5" x14ac:dyDescent="0.25">
      <c r="A314" s="112">
        <v>27104</v>
      </c>
      <c r="B314" s="85" t="s">
        <v>86</v>
      </c>
      <c r="C314" s="85" t="s">
        <v>372</v>
      </c>
      <c r="D314" s="139">
        <v>12.25</v>
      </c>
      <c r="E314" s="101"/>
    </row>
    <row r="315" spans="1:5" x14ac:dyDescent="0.25">
      <c r="A315" s="112">
        <v>27182</v>
      </c>
      <c r="B315" s="85" t="s">
        <v>83</v>
      </c>
      <c r="C315" s="85" t="s">
        <v>373</v>
      </c>
      <c r="D315" s="139">
        <v>11.12</v>
      </c>
      <c r="E315" s="101"/>
    </row>
    <row r="316" spans="1:5" x14ac:dyDescent="0.25">
      <c r="A316" s="112">
        <v>27183</v>
      </c>
      <c r="B316" s="85" t="s">
        <v>1371</v>
      </c>
      <c r="C316" s="85" t="s">
        <v>374</v>
      </c>
      <c r="D316" s="139">
        <v>12.25</v>
      </c>
      <c r="E316" s="101"/>
    </row>
    <row r="317" spans="1:5" x14ac:dyDescent="0.25">
      <c r="A317" s="112">
        <v>27184</v>
      </c>
      <c r="B317" s="85" t="s">
        <v>86</v>
      </c>
      <c r="C317" s="85" t="s">
        <v>375</v>
      </c>
      <c r="D317" s="139">
        <v>12.25</v>
      </c>
      <c r="E317" s="101"/>
    </row>
    <row r="318" spans="1:5" x14ac:dyDescent="0.25">
      <c r="A318" s="112">
        <v>27194</v>
      </c>
      <c r="B318" s="85" t="s">
        <v>86</v>
      </c>
      <c r="C318" s="85" t="s">
        <v>376</v>
      </c>
      <c r="D318" s="139">
        <v>12.25</v>
      </c>
      <c r="E318" s="101"/>
    </row>
    <row r="319" spans="1:5" x14ac:dyDescent="0.25">
      <c r="A319" s="112">
        <v>27212</v>
      </c>
      <c r="B319" s="85" t="s">
        <v>83</v>
      </c>
      <c r="C319" s="85" t="s">
        <v>377</v>
      </c>
      <c r="D319" s="139">
        <v>11.12</v>
      </c>
      <c r="E319" s="101"/>
    </row>
    <row r="320" spans="1:5" x14ac:dyDescent="0.25">
      <c r="A320" s="112">
        <v>27223</v>
      </c>
      <c r="B320" s="85" t="s">
        <v>1371</v>
      </c>
      <c r="C320" s="85" t="s">
        <v>378</v>
      </c>
      <c r="D320" s="139">
        <v>12.25</v>
      </c>
      <c r="E320" s="101"/>
    </row>
    <row r="321" spans="1:5" x14ac:dyDescent="0.25">
      <c r="A321" s="112">
        <v>27224</v>
      </c>
      <c r="B321" s="85" t="s">
        <v>86</v>
      </c>
      <c r="C321" s="85" t="s">
        <v>379</v>
      </c>
      <c r="D321" s="139">
        <v>12.25</v>
      </c>
      <c r="E321" s="101"/>
    </row>
    <row r="322" spans="1:5" x14ac:dyDescent="0.25">
      <c r="A322" s="112">
        <v>27232</v>
      </c>
      <c r="B322" s="85" t="s">
        <v>83</v>
      </c>
      <c r="C322" s="85" t="s">
        <v>380</v>
      </c>
      <c r="D322" s="139">
        <v>11.12</v>
      </c>
      <c r="E322" s="101"/>
    </row>
    <row r="323" spans="1:5" x14ac:dyDescent="0.25">
      <c r="A323" s="112">
        <v>27282</v>
      </c>
      <c r="B323" s="85" t="s">
        <v>83</v>
      </c>
      <c r="C323" s="85" t="s">
        <v>381</v>
      </c>
      <c r="D323" s="139">
        <v>11.12</v>
      </c>
      <c r="E323" s="101"/>
    </row>
    <row r="324" spans="1:5" x14ac:dyDescent="0.25">
      <c r="A324" s="112">
        <v>27283</v>
      </c>
      <c r="B324" s="85" t="s">
        <v>1371</v>
      </c>
      <c r="C324" s="85" t="s">
        <v>382</v>
      </c>
      <c r="D324" s="139">
        <v>12.25</v>
      </c>
      <c r="E324" s="101"/>
    </row>
    <row r="325" spans="1:5" x14ac:dyDescent="0.25">
      <c r="A325" s="112">
        <v>27284</v>
      </c>
      <c r="B325" s="85" t="s">
        <v>86</v>
      </c>
      <c r="C325" s="85" t="s">
        <v>383</v>
      </c>
      <c r="D325" s="139">
        <v>12.25</v>
      </c>
      <c r="E325" s="101"/>
    </row>
    <row r="326" spans="1:5" x14ac:dyDescent="0.25">
      <c r="A326" s="112">
        <v>27293</v>
      </c>
      <c r="B326" s="85" t="s">
        <v>1371</v>
      </c>
      <c r="C326" s="85" t="s">
        <v>384</v>
      </c>
      <c r="D326" s="139">
        <v>12.25</v>
      </c>
      <c r="E326" s="101"/>
    </row>
    <row r="327" spans="1:5" x14ac:dyDescent="0.25">
      <c r="A327" s="112">
        <v>27294</v>
      </c>
      <c r="B327" s="85" t="s">
        <v>86</v>
      </c>
      <c r="C327" s="85" t="s">
        <v>385</v>
      </c>
      <c r="D327" s="139">
        <v>12.25</v>
      </c>
      <c r="E327" s="101"/>
    </row>
    <row r="328" spans="1:5" x14ac:dyDescent="0.25">
      <c r="A328" s="112">
        <v>27302</v>
      </c>
      <c r="B328" s="85" t="s">
        <v>83</v>
      </c>
      <c r="C328" s="85" t="s">
        <v>386</v>
      </c>
      <c r="D328" s="139">
        <v>11.12</v>
      </c>
      <c r="E328" s="101"/>
    </row>
    <row r="329" spans="1:5" x14ac:dyDescent="0.25">
      <c r="A329" s="112">
        <v>27303</v>
      </c>
      <c r="B329" s="85" t="s">
        <v>1371</v>
      </c>
      <c r="C329" s="85" t="s">
        <v>387</v>
      </c>
      <c r="D329" s="139">
        <v>12.25</v>
      </c>
      <c r="E329" s="101"/>
    </row>
    <row r="330" spans="1:5" x14ac:dyDescent="0.25">
      <c r="A330" s="112">
        <v>27304</v>
      </c>
      <c r="B330" s="85" t="s">
        <v>86</v>
      </c>
      <c r="C330" s="85" t="s">
        <v>388</v>
      </c>
      <c r="D330" s="139">
        <v>12.25</v>
      </c>
      <c r="E330" s="101"/>
    </row>
    <row r="331" spans="1:5" x14ac:dyDescent="0.25">
      <c r="A331" s="112">
        <v>27312</v>
      </c>
      <c r="B331" s="85" t="s">
        <v>83</v>
      </c>
      <c r="C331" s="85" t="s">
        <v>389</v>
      </c>
      <c r="D331" s="139">
        <v>11.12</v>
      </c>
      <c r="E331" s="101"/>
    </row>
    <row r="332" spans="1:5" x14ac:dyDescent="0.25">
      <c r="A332" s="112">
        <v>27313</v>
      </c>
      <c r="B332" s="85" t="s">
        <v>1371</v>
      </c>
      <c r="C332" s="85" t="s">
        <v>390</v>
      </c>
      <c r="D332" s="139">
        <v>12.25</v>
      </c>
      <c r="E332" s="101"/>
    </row>
    <row r="333" spans="1:5" x14ac:dyDescent="0.25">
      <c r="A333" s="112">
        <v>27314</v>
      </c>
      <c r="B333" s="85" t="s">
        <v>86</v>
      </c>
      <c r="C333" s="85" t="s">
        <v>391</v>
      </c>
      <c r="D333" s="139">
        <v>12.25</v>
      </c>
      <c r="E333" s="101"/>
    </row>
    <row r="334" spans="1:5" x14ac:dyDescent="0.25">
      <c r="A334" s="112">
        <v>27393</v>
      </c>
      <c r="B334" s="85" t="s">
        <v>1371</v>
      </c>
      <c r="C334" s="85" t="s">
        <v>392</v>
      </c>
      <c r="D334" s="139">
        <v>12.25</v>
      </c>
      <c r="E334" s="101"/>
    </row>
    <row r="335" spans="1:5" x14ac:dyDescent="0.25">
      <c r="A335" s="112">
        <v>27394</v>
      </c>
      <c r="B335" s="85" t="s">
        <v>86</v>
      </c>
      <c r="C335" s="85" t="s">
        <v>393</v>
      </c>
      <c r="D335" s="139">
        <v>12.25</v>
      </c>
      <c r="E335" s="101"/>
    </row>
    <row r="336" spans="1:5" x14ac:dyDescent="0.25">
      <c r="A336" s="112">
        <v>28101</v>
      </c>
      <c r="B336" s="85" t="s">
        <v>81</v>
      </c>
      <c r="C336" s="85" t="s">
        <v>394</v>
      </c>
      <c r="D336" s="139">
        <v>7.35</v>
      </c>
      <c r="E336" s="101"/>
    </row>
    <row r="337" spans="1:5" x14ac:dyDescent="0.25">
      <c r="A337" s="112">
        <v>28102</v>
      </c>
      <c r="B337" s="85" t="s">
        <v>83</v>
      </c>
      <c r="C337" s="85" t="s">
        <v>395</v>
      </c>
      <c r="D337" s="139">
        <v>7.35</v>
      </c>
      <c r="E337" s="101"/>
    </row>
    <row r="338" spans="1:5" x14ac:dyDescent="0.25">
      <c r="A338" s="112">
        <v>28103</v>
      </c>
      <c r="B338" s="85" t="s">
        <v>1371</v>
      </c>
      <c r="C338" s="85" t="s">
        <v>396</v>
      </c>
      <c r="D338" s="139">
        <v>7.35</v>
      </c>
      <c r="E338" s="101"/>
    </row>
    <row r="339" spans="1:5" x14ac:dyDescent="0.25">
      <c r="A339" s="112">
        <v>28104</v>
      </c>
      <c r="B339" s="85" t="s">
        <v>86</v>
      </c>
      <c r="C339" s="85" t="s">
        <v>397</v>
      </c>
      <c r="D339" s="139">
        <v>7.35</v>
      </c>
      <c r="E339" s="101"/>
    </row>
    <row r="340" spans="1:5" x14ac:dyDescent="0.25">
      <c r="A340" s="112">
        <v>28112</v>
      </c>
      <c r="B340" s="85" t="s">
        <v>83</v>
      </c>
      <c r="C340" s="85" t="s">
        <v>398</v>
      </c>
      <c r="D340" s="139">
        <v>7.35</v>
      </c>
      <c r="E340" s="101"/>
    </row>
    <row r="341" spans="1:5" x14ac:dyDescent="0.25">
      <c r="A341" s="112">
        <v>28113</v>
      </c>
      <c r="B341" s="85" t="s">
        <v>1371</v>
      </c>
      <c r="C341" s="85" t="s">
        <v>399</v>
      </c>
      <c r="D341" s="139">
        <v>7.35</v>
      </c>
      <c r="E341" s="101"/>
    </row>
    <row r="342" spans="1:5" x14ac:dyDescent="0.25">
      <c r="A342" s="112">
        <v>28114</v>
      </c>
      <c r="B342" s="85" t="s">
        <v>86</v>
      </c>
      <c r="C342" s="85" t="s">
        <v>400</v>
      </c>
      <c r="D342" s="139">
        <v>7.35</v>
      </c>
      <c r="E342" s="101"/>
    </row>
    <row r="343" spans="1:5" x14ac:dyDescent="0.25">
      <c r="A343" s="112">
        <v>28122</v>
      </c>
      <c r="B343" s="85" t="s">
        <v>83</v>
      </c>
      <c r="C343" s="85" t="s">
        <v>401</v>
      </c>
      <c r="D343" s="139">
        <v>7.35</v>
      </c>
      <c r="E343" s="101"/>
    </row>
    <row r="344" spans="1:5" x14ac:dyDescent="0.25">
      <c r="A344" s="112">
        <v>28123</v>
      </c>
      <c r="B344" s="85" t="s">
        <v>1371</v>
      </c>
      <c r="C344" s="85" t="s">
        <v>402</v>
      </c>
      <c r="D344" s="139">
        <v>7.35</v>
      </c>
      <c r="E344" s="101"/>
    </row>
    <row r="345" spans="1:5" x14ac:dyDescent="0.25">
      <c r="A345" s="112">
        <v>28132</v>
      </c>
      <c r="B345" s="85" t="s">
        <v>83</v>
      </c>
      <c r="C345" s="85" t="s">
        <v>403</v>
      </c>
      <c r="D345" s="139">
        <v>7.35</v>
      </c>
      <c r="E345" s="101"/>
    </row>
    <row r="346" spans="1:5" x14ac:dyDescent="0.25">
      <c r="A346" s="112">
        <v>28133</v>
      </c>
      <c r="B346" s="85" t="s">
        <v>1371</v>
      </c>
      <c r="C346" s="85" t="s">
        <v>404</v>
      </c>
      <c r="D346" s="139">
        <v>7.35</v>
      </c>
      <c r="E346" s="101"/>
    </row>
    <row r="347" spans="1:5" x14ac:dyDescent="0.25">
      <c r="A347" s="112">
        <v>28142</v>
      </c>
      <c r="B347" s="85" t="s">
        <v>83</v>
      </c>
      <c r="C347" s="85" t="s">
        <v>405</v>
      </c>
      <c r="D347" s="139">
        <v>7.35</v>
      </c>
      <c r="E347" s="101"/>
    </row>
    <row r="348" spans="1:5" x14ac:dyDescent="0.25">
      <c r="A348" s="112">
        <v>28143</v>
      </c>
      <c r="B348" s="85" t="s">
        <v>1371</v>
      </c>
      <c r="C348" s="85" t="s">
        <v>406</v>
      </c>
      <c r="D348" s="139">
        <v>7.35</v>
      </c>
      <c r="E348" s="101"/>
    </row>
    <row r="349" spans="1:5" x14ac:dyDescent="0.25">
      <c r="A349" s="112">
        <v>28193</v>
      </c>
      <c r="B349" s="85" t="s">
        <v>1371</v>
      </c>
      <c r="C349" s="85" t="s">
        <v>407</v>
      </c>
      <c r="D349" s="139">
        <v>7.35</v>
      </c>
      <c r="E349" s="101"/>
    </row>
    <row r="350" spans="1:5" x14ac:dyDescent="0.25">
      <c r="A350" s="112">
        <v>28194</v>
      </c>
      <c r="B350" s="85" t="s">
        <v>86</v>
      </c>
      <c r="C350" s="85" t="s">
        <v>408</v>
      </c>
      <c r="D350" s="139">
        <v>7.35</v>
      </c>
      <c r="E350" s="101"/>
    </row>
    <row r="351" spans="1:5" x14ac:dyDescent="0.25">
      <c r="A351" s="112">
        <v>28212</v>
      </c>
      <c r="B351" s="85" t="s">
        <v>83</v>
      </c>
      <c r="C351" s="85" t="s">
        <v>409</v>
      </c>
      <c r="D351" s="139">
        <v>7.35</v>
      </c>
      <c r="E351" s="101"/>
    </row>
    <row r="352" spans="1:5" x14ac:dyDescent="0.25">
      <c r="A352" s="112">
        <v>28213</v>
      </c>
      <c r="B352" s="85" t="s">
        <v>1371</v>
      </c>
      <c r="C352" s="85" t="s">
        <v>410</v>
      </c>
      <c r="D352" s="139">
        <v>7.35</v>
      </c>
      <c r="E352" s="101"/>
    </row>
    <row r="353" spans="1:5" x14ac:dyDescent="0.25">
      <c r="A353" s="112">
        <v>28214</v>
      </c>
      <c r="B353" s="85" t="s">
        <v>86</v>
      </c>
      <c r="C353" s="85" t="s">
        <v>411</v>
      </c>
      <c r="D353" s="139">
        <v>7.35</v>
      </c>
      <c r="E353" s="101"/>
    </row>
    <row r="354" spans="1:5" x14ac:dyDescent="0.25">
      <c r="A354" s="112">
        <v>28221</v>
      </c>
      <c r="B354" s="85" t="s">
        <v>81</v>
      </c>
      <c r="C354" s="85" t="s">
        <v>412</v>
      </c>
      <c r="D354" s="139">
        <v>7.35</v>
      </c>
      <c r="E354" s="101"/>
    </row>
    <row r="355" spans="1:5" x14ac:dyDescent="0.25">
      <c r="A355" s="112">
        <v>28222</v>
      </c>
      <c r="B355" s="85" t="s">
        <v>83</v>
      </c>
      <c r="C355" s="85" t="s">
        <v>413</v>
      </c>
      <c r="D355" s="139">
        <v>7.35</v>
      </c>
      <c r="E355" s="101"/>
    </row>
    <row r="356" spans="1:5" x14ac:dyDescent="0.25">
      <c r="A356" s="112">
        <v>28223</v>
      </c>
      <c r="B356" s="85" t="s">
        <v>1371</v>
      </c>
      <c r="C356" s="85" t="s">
        <v>414</v>
      </c>
      <c r="D356" s="139">
        <v>7.35</v>
      </c>
      <c r="E356" s="101"/>
    </row>
    <row r="357" spans="1:5" x14ac:dyDescent="0.25">
      <c r="A357" s="112">
        <v>28224</v>
      </c>
      <c r="B357" s="85" t="s">
        <v>86</v>
      </c>
      <c r="C357" s="85" t="s">
        <v>415</v>
      </c>
      <c r="D357" s="139">
        <v>7.35</v>
      </c>
      <c r="E357" s="101"/>
    </row>
    <row r="358" spans="1:5" x14ac:dyDescent="0.25">
      <c r="A358" s="112">
        <v>28232</v>
      </c>
      <c r="B358" s="85" t="s">
        <v>83</v>
      </c>
      <c r="C358" s="85" t="s">
        <v>416</v>
      </c>
      <c r="D358" s="139">
        <v>7.35</v>
      </c>
      <c r="E358" s="101"/>
    </row>
    <row r="359" spans="1:5" x14ac:dyDescent="0.25">
      <c r="A359" s="112">
        <v>28242</v>
      </c>
      <c r="B359" s="85" t="s">
        <v>83</v>
      </c>
      <c r="C359" s="85" t="s">
        <v>417</v>
      </c>
      <c r="D359" s="139">
        <v>7.35</v>
      </c>
      <c r="E359" s="101"/>
    </row>
    <row r="360" spans="1:5" x14ac:dyDescent="0.25">
      <c r="A360" s="112">
        <v>28293</v>
      </c>
      <c r="B360" s="85" t="s">
        <v>1371</v>
      </c>
      <c r="C360" s="85" t="s">
        <v>418</v>
      </c>
      <c r="D360" s="139">
        <v>7.35</v>
      </c>
      <c r="E360" s="101"/>
    </row>
    <row r="361" spans="1:5" x14ac:dyDescent="0.25">
      <c r="A361" s="112">
        <v>28294</v>
      </c>
      <c r="B361" s="85" t="s">
        <v>86</v>
      </c>
      <c r="C361" s="85" t="s">
        <v>419</v>
      </c>
      <c r="D361" s="139">
        <v>7.35</v>
      </c>
      <c r="E361" s="101"/>
    </row>
    <row r="362" spans="1:5" x14ac:dyDescent="0.25">
      <c r="A362" s="112">
        <v>28301</v>
      </c>
      <c r="B362" s="85" t="s">
        <v>81</v>
      </c>
      <c r="C362" s="85" t="s">
        <v>420</v>
      </c>
      <c r="D362" s="139">
        <v>7.35</v>
      </c>
      <c r="E362" s="101"/>
    </row>
    <row r="363" spans="1:5" x14ac:dyDescent="0.25">
      <c r="A363" s="112">
        <v>28312</v>
      </c>
      <c r="B363" s="85" t="s">
        <v>83</v>
      </c>
      <c r="C363" s="85" t="s">
        <v>421</v>
      </c>
      <c r="D363" s="139">
        <v>7.35</v>
      </c>
      <c r="E363" s="101"/>
    </row>
    <row r="364" spans="1:5" x14ac:dyDescent="0.25">
      <c r="A364" s="112">
        <v>28313</v>
      </c>
      <c r="B364" s="85" t="s">
        <v>1371</v>
      </c>
      <c r="C364" s="85" t="s">
        <v>422</v>
      </c>
      <c r="D364" s="139">
        <v>7.35</v>
      </c>
      <c r="E364" s="101"/>
    </row>
    <row r="365" spans="1:5" x14ac:dyDescent="0.25">
      <c r="A365" s="112">
        <v>28314</v>
      </c>
      <c r="B365" s="85" t="s">
        <v>86</v>
      </c>
      <c r="C365" s="85" t="s">
        <v>423</v>
      </c>
      <c r="D365" s="139">
        <v>7.35</v>
      </c>
      <c r="E365" s="101"/>
    </row>
    <row r="366" spans="1:5" x14ac:dyDescent="0.25">
      <c r="A366" s="112">
        <v>28322</v>
      </c>
      <c r="B366" s="85" t="s">
        <v>83</v>
      </c>
      <c r="C366" s="85" t="s">
        <v>424</v>
      </c>
      <c r="D366" s="139">
        <v>7.35</v>
      </c>
      <c r="E366" s="101"/>
    </row>
    <row r="367" spans="1:5" x14ac:dyDescent="0.25">
      <c r="A367" s="112">
        <v>28332</v>
      </c>
      <c r="B367" s="85" t="s">
        <v>83</v>
      </c>
      <c r="C367" s="85" t="s">
        <v>425</v>
      </c>
      <c r="D367" s="139">
        <v>7.35</v>
      </c>
      <c r="E367" s="101"/>
    </row>
    <row r="368" spans="1:5" x14ac:dyDescent="0.25">
      <c r="A368" s="112">
        <v>28333</v>
      </c>
      <c r="B368" s="85" t="s">
        <v>1371</v>
      </c>
      <c r="C368" s="85" t="s">
        <v>426</v>
      </c>
      <c r="D368" s="139">
        <v>7.35</v>
      </c>
      <c r="E368" s="101"/>
    </row>
    <row r="369" spans="1:7" x14ac:dyDescent="0.25">
      <c r="A369" s="112">
        <v>28342</v>
      </c>
      <c r="B369" s="85" t="s">
        <v>83</v>
      </c>
      <c r="C369" s="85" t="s">
        <v>427</v>
      </c>
      <c r="D369" s="139">
        <v>7.35</v>
      </c>
      <c r="E369" s="101"/>
    </row>
    <row r="370" spans="1:7" x14ac:dyDescent="0.25">
      <c r="A370" s="112">
        <v>28343</v>
      </c>
      <c r="B370" s="85" t="s">
        <v>1371</v>
      </c>
      <c r="C370" s="85" t="s">
        <v>428</v>
      </c>
      <c r="D370" s="139">
        <v>7.35</v>
      </c>
      <c r="E370" s="101"/>
    </row>
    <row r="371" spans="1:7" x14ac:dyDescent="0.25">
      <c r="A371" s="112">
        <v>28393</v>
      </c>
      <c r="B371" s="85" t="s">
        <v>1371</v>
      </c>
      <c r="C371" s="85" t="s">
        <v>429</v>
      </c>
      <c r="D371" s="139">
        <v>7.35</v>
      </c>
      <c r="E371" s="101"/>
    </row>
    <row r="372" spans="1:7" x14ac:dyDescent="0.25">
      <c r="A372" s="112">
        <v>28394</v>
      </c>
      <c r="B372" s="85" t="s">
        <v>86</v>
      </c>
      <c r="C372" s="85" t="s">
        <v>430</v>
      </c>
      <c r="D372" s="139">
        <v>7.35</v>
      </c>
      <c r="E372" s="101"/>
    </row>
    <row r="373" spans="1:7" x14ac:dyDescent="0.25">
      <c r="A373" s="112">
        <v>29102</v>
      </c>
      <c r="B373" s="85" t="s">
        <v>83</v>
      </c>
      <c r="C373" s="85" t="s">
        <v>431</v>
      </c>
      <c r="D373" s="139">
        <v>6.66</v>
      </c>
      <c r="E373" s="101"/>
    </row>
    <row r="374" spans="1:7" x14ac:dyDescent="0.25">
      <c r="A374" s="112">
        <v>29103</v>
      </c>
      <c r="B374" s="85" t="s">
        <v>1371</v>
      </c>
      <c r="C374" s="85" t="s">
        <v>432</v>
      </c>
      <c r="D374" s="139">
        <v>9</v>
      </c>
      <c r="E374" s="101"/>
      <c r="G374" s="148" t="s">
        <v>1572</v>
      </c>
    </row>
    <row r="375" spans="1:7" x14ac:dyDescent="0.25">
      <c r="A375" s="112">
        <v>29104</v>
      </c>
      <c r="B375" s="85" t="s">
        <v>86</v>
      </c>
      <c r="C375" s="85" t="s">
        <v>433</v>
      </c>
      <c r="D375" s="139">
        <v>9</v>
      </c>
      <c r="E375" s="101"/>
      <c r="G375" s="148" t="s">
        <v>1572</v>
      </c>
    </row>
    <row r="376" spans="1:7" x14ac:dyDescent="0.25">
      <c r="A376" s="112">
        <v>29112</v>
      </c>
      <c r="B376" s="85" t="s">
        <v>83</v>
      </c>
      <c r="C376" s="85" t="s">
        <v>434</v>
      </c>
      <c r="D376" s="139">
        <v>6.66</v>
      </c>
      <c r="E376" s="101"/>
    </row>
    <row r="377" spans="1:7" x14ac:dyDescent="0.25">
      <c r="A377" s="112">
        <v>29113</v>
      </c>
      <c r="B377" s="85" t="s">
        <v>1371</v>
      </c>
      <c r="C377" s="85" t="s">
        <v>435</v>
      </c>
      <c r="D377" s="139">
        <v>9</v>
      </c>
      <c r="E377" s="101"/>
      <c r="G377" s="148" t="s">
        <v>1572</v>
      </c>
    </row>
    <row r="378" spans="1:7" x14ac:dyDescent="0.25">
      <c r="A378" s="112">
        <v>29114</v>
      </c>
      <c r="B378" s="85" t="s">
        <v>86</v>
      </c>
      <c r="C378" s="85" t="s">
        <v>436</v>
      </c>
      <c r="D378" s="139">
        <v>9</v>
      </c>
      <c r="E378" s="101"/>
      <c r="G378" s="148" t="s">
        <v>1572</v>
      </c>
    </row>
    <row r="379" spans="1:7" x14ac:dyDescent="0.25">
      <c r="A379" s="112">
        <v>29122</v>
      </c>
      <c r="B379" s="85" t="s">
        <v>83</v>
      </c>
      <c r="C379" s="85" t="s">
        <v>437</v>
      </c>
      <c r="D379" s="139">
        <v>6.66</v>
      </c>
      <c r="E379" s="101"/>
    </row>
    <row r="380" spans="1:7" x14ac:dyDescent="0.25">
      <c r="A380" s="112">
        <v>29123</v>
      </c>
      <c r="B380" s="85" t="s">
        <v>1371</v>
      </c>
      <c r="C380" s="85" t="s">
        <v>438</v>
      </c>
      <c r="D380" s="139">
        <v>9</v>
      </c>
      <c r="E380" s="101"/>
      <c r="G380" s="148" t="s">
        <v>1572</v>
      </c>
    </row>
    <row r="381" spans="1:7" x14ac:dyDescent="0.25">
      <c r="A381" s="112">
        <v>29132</v>
      </c>
      <c r="B381" s="85" t="s">
        <v>83</v>
      </c>
      <c r="C381" s="85" t="s">
        <v>439</v>
      </c>
      <c r="D381" s="139">
        <v>6.66</v>
      </c>
      <c r="E381" s="101"/>
    </row>
    <row r="382" spans="1:7" x14ac:dyDescent="0.25">
      <c r="A382" s="112">
        <v>29133</v>
      </c>
      <c r="B382" s="85" t="s">
        <v>1371</v>
      </c>
      <c r="C382" s="85" t="s">
        <v>440</v>
      </c>
      <c r="D382" s="139">
        <v>9</v>
      </c>
      <c r="E382" s="101"/>
      <c r="G382" s="148" t="s">
        <v>1572</v>
      </c>
    </row>
    <row r="383" spans="1:7" x14ac:dyDescent="0.25">
      <c r="A383" s="112">
        <v>29134</v>
      </c>
      <c r="B383" s="85" t="s">
        <v>86</v>
      </c>
      <c r="C383" s="85" t="s">
        <v>441</v>
      </c>
      <c r="D383" s="139">
        <v>9</v>
      </c>
      <c r="E383" s="101"/>
      <c r="G383" s="148" t="s">
        <v>1572</v>
      </c>
    </row>
    <row r="384" spans="1:7" x14ac:dyDescent="0.25">
      <c r="A384" s="112">
        <v>29142</v>
      </c>
      <c r="B384" s="85" t="s">
        <v>83</v>
      </c>
      <c r="C384" s="85" t="s">
        <v>442</v>
      </c>
      <c r="D384" s="139">
        <v>6.66</v>
      </c>
      <c r="E384" s="101"/>
    </row>
    <row r="385" spans="1:7" x14ac:dyDescent="0.25">
      <c r="A385" s="112">
        <v>29143</v>
      </c>
      <c r="B385" s="85" t="s">
        <v>1371</v>
      </c>
      <c r="C385" s="85" t="s">
        <v>443</v>
      </c>
      <c r="D385" s="139">
        <v>9</v>
      </c>
      <c r="E385" s="101"/>
      <c r="G385" s="148" t="s">
        <v>1572</v>
      </c>
    </row>
    <row r="386" spans="1:7" x14ac:dyDescent="0.25">
      <c r="A386" s="112">
        <v>29152</v>
      </c>
      <c r="B386" s="85" t="s">
        <v>83</v>
      </c>
      <c r="C386" s="85" t="s">
        <v>444</v>
      </c>
      <c r="D386" s="139">
        <v>6.66</v>
      </c>
      <c r="E386" s="101"/>
    </row>
    <row r="387" spans="1:7" x14ac:dyDescent="0.25">
      <c r="A387" s="112">
        <v>29193</v>
      </c>
      <c r="B387" s="85" t="s">
        <v>1371</v>
      </c>
      <c r="C387" s="85" t="s">
        <v>445</v>
      </c>
      <c r="D387" s="139">
        <v>9</v>
      </c>
      <c r="E387" s="101"/>
      <c r="G387" s="148" t="s">
        <v>1572</v>
      </c>
    </row>
    <row r="388" spans="1:7" x14ac:dyDescent="0.25">
      <c r="A388" s="112">
        <v>29194</v>
      </c>
      <c r="B388" s="85" t="s">
        <v>86</v>
      </c>
      <c r="C388" s="85" t="s">
        <v>446</v>
      </c>
      <c r="D388" s="139">
        <v>9</v>
      </c>
      <c r="E388" s="101"/>
      <c r="G388" s="148" t="s">
        <v>1572</v>
      </c>
    </row>
    <row r="389" spans="1:7" x14ac:dyDescent="0.25">
      <c r="A389" s="112">
        <v>29201</v>
      </c>
      <c r="B389" s="85" t="s">
        <v>81</v>
      </c>
      <c r="C389" s="85" t="s">
        <v>447</v>
      </c>
      <c r="D389" s="139">
        <v>6.66</v>
      </c>
      <c r="E389" s="101"/>
    </row>
    <row r="390" spans="1:7" x14ac:dyDescent="0.25">
      <c r="A390" s="112">
        <v>29202</v>
      </c>
      <c r="B390" s="85" t="s">
        <v>83</v>
      </c>
      <c r="C390" s="85" t="s">
        <v>448</v>
      </c>
      <c r="D390" s="139">
        <v>6.66</v>
      </c>
      <c r="E390" s="101"/>
    </row>
    <row r="391" spans="1:7" x14ac:dyDescent="0.25">
      <c r="A391" s="112">
        <v>29203</v>
      </c>
      <c r="B391" s="85" t="s">
        <v>1371</v>
      </c>
      <c r="C391" s="85" t="s">
        <v>449</v>
      </c>
      <c r="D391" s="139">
        <v>9</v>
      </c>
      <c r="E391" s="101"/>
      <c r="G391" s="148" t="s">
        <v>1572</v>
      </c>
    </row>
    <row r="392" spans="1:7" x14ac:dyDescent="0.25">
      <c r="A392" s="112">
        <v>29204</v>
      </c>
      <c r="B392" s="85" t="s">
        <v>86</v>
      </c>
      <c r="C392" s="85" t="s">
        <v>450</v>
      </c>
      <c r="D392" s="139">
        <v>9</v>
      </c>
      <c r="E392" s="101"/>
      <c r="G392" s="148" t="s">
        <v>1572</v>
      </c>
    </row>
    <row r="393" spans="1:7" x14ac:dyDescent="0.25">
      <c r="A393" s="112">
        <v>29212</v>
      </c>
      <c r="B393" s="85" t="s">
        <v>83</v>
      </c>
      <c r="C393" s="85" t="s">
        <v>451</v>
      </c>
      <c r="D393" s="139">
        <v>6.66</v>
      </c>
      <c r="E393" s="101"/>
    </row>
    <row r="394" spans="1:7" x14ac:dyDescent="0.25">
      <c r="A394" s="112">
        <v>29213</v>
      </c>
      <c r="B394" s="85" t="s">
        <v>1371</v>
      </c>
      <c r="C394" s="85" t="s">
        <v>452</v>
      </c>
      <c r="D394" s="139">
        <v>9</v>
      </c>
      <c r="E394" s="101"/>
      <c r="G394" s="148" t="s">
        <v>1572</v>
      </c>
    </row>
    <row r="395" spans="1:7" x14ac:dyDescent="0.25">
      <c r="A395" s="112">
        <v>29222</v>
      </c>
      <c r="B395" s="85" t="s">
        <v>83</v>
      </c>
      <c r="C395" s="85" t="s">
        <v>453</v>
      </c>
      <c r="D395" s="139">
        <v>6.66</v>
      </c>
      <c r="E395" s="101"/>
    </row>
    <row r="396" spans="1:7" x14ac:dyDescent="0.25">
      <c r="A396" s="112">
        <v>29223</v>
      </c>
      <c r="B396" s="85" t="s">
        <v>1371</v>
      </c>
      <c r="C396" s="85" t="s">
        <v>454</v>
      </c>
      <c r="D396" s="139">
        <v>9</v>
      </c>
      <c r="E396" s="101"/>
      <c r="G396" s="148" t="s">
        <v>1572</v>
      </c>
    </row>
    <row r="397" spans="1:7" x14ac:dyDescent="0.25">
      <c r="A397" s="112">
        <v>29232</v>
      </c>
      <c r="B397" s="85" t="s">
        <v>83</v>
      </c>
      <c r="C397" s="85" t="s">
        <v>455</v>
      </c>
      <c r="D397" s="139">
        <v>6.66</v>
      </c>
      <c r="E397" s="101"/>
    </row>
    <row r="398" spans="1:7" x14ac:dyDescent="0.25">
      <c r="A398" s="112">
        <v>29233</v>
      </c>
      <c r="B398" s="85" t="s">
        <v>1371</v>
      </c>
      <c r="C398" s="85" t="s">
        <v>456</v>
      </c>
      <c r="D398" s="139">
        <v>9</v>
      </c>
      <c r="E398" s="101"/>
      <c r="G398" s="148" t="s">
        <v>1572</v>
      </c>
    </row>
    <row r="399" spans="1:7" x14ac:dyDescent="0.25">
      <c r="A399" s="112">
        <v>29242</v>
      </c>
      <c r="B399" s="85" t="s">
        <v>83</v>
      </c>
      <c r="C399" s="85" t="s">
        <v>457</v>
      </c>
      <c r="D399" s="139">
        <v>6.66</v>
      </c>
      <c r="E399" s="101"/>
    </row>
    <row r="400" spans="1:7" x14ac:dyDescent="0.25">
      <c r="A400" s="112">
        <v>29243</v>
      </c>
      <c r="B400" s="85" t="s">
        <v>1371</v>
      </c>
      <c r="C400" s="85" t="s">
        <v>458</v>
      </c>
      <c r="D400" s="139">
        <v>9</v>
      </c>
      <c r="E400" s="101"/>
      <c r="G400" s="148" t="s">
        <v>1572</v>
      </c>
    </row>
    <row r="401" spans="1:7" x14ac:dyDescent="0.25">
      <c r="A401" s="112">
        <v>29252</v>
      </c>
      <c r="B401" s="85" t="s">
        <v>83</v>
      </c>
      <c r="C401" s="85" t="s">
        <v>459</v>
      </c>
      <c r="D401" s="139">
        <v>6.66</v>
      </c>
      <c r="E401" s="101"/>
    </row>
    <row r="402" spans="1:7" x14ac:dyDescent="0.25">
      <c r="A402" s="112">
        <v>29253</v>
      </c>
      <c r="B402" s="85" t="s">
        <v>1371</v>
      </c>
      <c r="C402" s="85" t="s">
        <v>460</v>
      </c>
      <c r="D402" s="139">
        <v>9</v>
      </c>
      <c r="E402" s="101"/>
      <c r="G402" s="148" t="s">
        <v>1572</v>
      </c>
    </row>
    <row r="403" spans="1:7" x14ac:dyDescent="0.25">
      <c r="A403" s="112">
        <v>29262</v>
      </c>
      <c r="B403" s="85" t="s">
        <v>83</v>
      </c>
      <c r="C403" s="85" t="s">
        <v>461</v>
      </c>
      <c r="D403" s="139">
        <v>6.66</v>
      </c>
      <c r="E403" s="101"/>
    </row>
    <row r="404" spans="1:7" x14ac:dyDescent="0.25">
      <c r="A404" s="112">
        <v>29263</v>
      </c>
      <c r="B404" s="85" t="s">
        <v>1371</v>
      </c>
      <c r="C404" s="85" t="s">
        <v>462</v>
      </c>
      <c r="D404" s="139">
        <v>9</v>
      </c>
      <c r="E404" s="101"/>
      <c r="G404" s="148" t="s">
        <v>1572</v>
      </c>
    </row>
    <row r="405" spans="1:7" x14ac:dyDescent="0.25">
      <c r="A405" s="112">
        <v>29272</v>
      </c>
      <c r="B405" s="85" t="s">
        <v>83</v>
      </c>
      <c r="C405" s="85" t="s">
        <v>463</v>
      </c>
      <c r="D405" s="139">
        <v>6.66</v>
      </c>
      <c r="E405" s="101"/>
    </row>
    <row r="406" spans="1:7" x14ac:dyDescent="0.25">
      <c r="A406" s="112">
        <v>29273</v>
      </c>
      <c r="B406" s="85" t="s">
        <v>1371</v>
      </c>
      <c r="C406" s="85" t="s">
        <v>464</v>
      </c>
      <c r="D406" s="139">
        <v>9</v>
      </c>
      <c r="E406" s="101"/>
      <c r="G406" s="148" t="s">
        <v>1572</v>
      </c>
    </row>
    <row r="407" spans="1:7" x14ac:dyDescent="0.25">
      <c r="A407" s="112">
        <v>29282</v>
      </c>
      <c r="B407" s="85" t="s">
        <v>83</v>
      </c>
      <c r="C407" s="85" t="s">
        <v>465</v>
      </c>
      <c r="D407" s="139">
        <v>6.66</v>
      </c>
      <c r="E407" s="101"/>
    </row>
    <row r="408" spans="1:7" x14ac:dyDescent="0.25">
      <c r="A408" s="112">
        <v>29283</v>
      </c>
      <c r="B408" s="85" t="s">
        <v>1371</v>
      </c>
      <c r="C408" s="85" t="s">
        <v>466</v>
      </c>
      <c r="D408" s="139">
        <v>9</v>
      </c>
      <c r="E408" s="101"/>
      <c r="G408" s="148" t="s">
        <v>1572</v>
      </c>
    </row>
    <row r="409" spans="1:7" x14ac:dyDescent="0.25">
      <c r="A409" s="112">
        <v>29284</v>
      </c>
      <c r="B409" s="85" t="s">
        <v>86</v>
      </c>
      <c r="C409" s="85" t="s">
        <v>467</v>
      </c>
      <c r="D409" s="139">
        <v>9</v>
      </c>
      <c r="E409" s="101"/>
      <c r="G409" s="148" t="s">
        <v>1572</v>
      </c>
    </row>
    <row r="410" spans="1:7" x14ac:dyDescent="0.25">
      <c r="A410" s="112">
        <v>29293</v>
      </c>
      <c r="B410" s="85" t="s">
        <v>1371</v>
      </c>
      <c r="C410" s="85" t="s">
        <v>468</v>
      </c>
      <c r="D410" s="139">
        <v>9</v>
      </c>
      <c r="E410" s="101"/>
      <c r="G410" s="148" t="s">
        <v>1572</v>
      </c>
    </row>
    <row r="411" spans="1:7" x14ac:dyDescent="0.25">
      <c r="A411" s="112">
        <v>29294</v>
      </c>
      <c r="B411" s="85" t="s">
        <v>86</v>
      </c>
      <c r="C411" s="85" t="s">
        <v>469</v>
      </c>
      <c r="D411" s="139">
        <v>9</v>
      </c>
      <c r="E411" s="101"/>
      <c r="G411" s="148" t="s">
        <v>1572</v>
      </c>
    </row>
    <row r="412" spans="1:7" x14ac:dyDescent="0.25">
      <c r="A412" s="112">
        <v>29301</v>
      </c>
      <c r="B412" s="85" t="s">
        <v>81</v>
      </c>
      <c r="C412" s="85" t="s">
        <v>470</v>
      </c>
      <c r="D412" s="139">
        <v>6.66</v>
      </c>
      <c r="E412" s="101"/>
    </row>
    <row r="413" spans="1:7" x14ac:dyDescent="0.25">
      <c r="A413" s="112">
        <v>29302</v>
      </c>
      <c r="B413" s="85" t="s">
        <v>83</v>
      </c>
      <c r="C413" s="85" t="s">
        <v>471</v>
      </c>
      <c r="D413" s="139">
        <v>6.66</v>
      </c>
      <c r="E413" s="101"/>
    </row>
    <row r="414" spans="1:7" x14ac:dyDescent="0.25">
      <c r="A414" s="112">
        <v>29312</v>
      </c>
      <c r="B414" s="85" t="s">
        <v>83</v>
      </c>
      <c r="C414" s="85" t="s">
        <v>472</v>
      </c>
      <c r="D414" s="139">
        <v>6.66</v>
      </c>
      <c r="E414" s="101"/>
    </row>
    <row r="415" spans="1:7" x14ac:dyDescent="0.25">
      <c r="A415" s="112">
        <v>29322</v>
      </c>
      <c r="B415" s="85" t="s">
        <v>83</v>
      </c>
      <c r="C415" s="85" t="s">
        <v>473</v>
      </c>
      <c r="D415" s="139">
        <v>6.66</v>
      </c>
      <c r="E415" s="101"/>
    </row>
    <row r="416" spans="1:7" x14ac:dyDescent="0.25">
      <c r="A416" s="112">
        <v>29382</v>
      </c>
      <c r="B416" s="85" t="s">
        <v>83</v>
      </c>
      <c r="C416" s="85" t="s">
        <v>474</v>
      </c>
      <c r="D416" s="139">
        <v>6.66</v>
      </c>
      <c r="E416" s="101"/>
    </row>
    <row r="417" spans="1:7" x14ac:dyDescent="0.25">
      <c r="A417" s="112">
        <v>29393</v>
      </c>
      <c r="B417" s="85" t="s">
        <v>1371</v>
      </c>
      <c r="C417" s="85" t="s">
        <v>475</v>
      </c>
      <c r="D417" s="139">
        <v>9</v>
      </c>
      <c r="E417" s="101"/>
      <c r="G417" s="148" t="s">
        <v>1572</v>
      </c>
    </row>
    <row r="418" spans="1:7" x14ac:dyDescent="0.25">
      <c r="A418" s="112">
        <v>29394</v>
      </c>
      <c r="B418" s="85" t="s">
        <v>86</v>
      </c>
      <c r="C418" s="85" t="s">
        <v>476</v>
      </c>
      <c r="D418" s="139">
        <v>9</v>
      </c>
      <c r="E418" s="101"/>
      <c r="G418" s="148" t="s">
        <v>1572</v>
      </c>
    </row>
    <row r="419" spans="1:7" x14ac:dyDescent="0.25">
      <c r="A419" s="112">
        <v>31102</v>
      </c>
      <c r="B419" s="85" t="s">
        <v>83</v>
      </c>
      <c r="C419" s="85" t="s">
        <v>477</v>
      </c>
      <c r="D419" s="139">
        <v>7</v>
      </c>
      <c r="E419" s="101"/>
      <c r="G419" s="148" t="s">
        <v>1572</v>
      </c>
    </row>
    <row r="420" spans="1:7" x14ac:dyDescent="0.25">
      <c r="A420" s="112">
        <v>31103</v>
      </c>
      <c r="B420" s="85" t="s">
        <v>1371</v>
      </c>
      <c r="C420" s="85" t="s">
        <v>478</v>
      </c>
      <c r="D420" s="139">
        <v>8.9</v>
      </c>
      <c r="E420" s="101"/>
    </row>
    <row r="421" spans="1:7" x14ac:dyDescent="0.25">
      <c r="A421" s="112">
        <v>31104</v>
      </c>
      <c r="B421" s="85" t="s">
        <v>86</v>
      </c>
      <c r="C421" s="85" t="s">
        <v>479</v>
      </c>
      <c r="D421" s="139">
        <v>8.9</v>
      </c>
      <c r="E421" s="101"/>
    </row>
    <row r="422" spans="1:7" x14ac:dyDescent="0.25">
      <c r="A422" s="112">
        <v>31114</v>
      </c>
      <c r="B422" s="85" t="s">
        <v>86</v>
      </c>
      <c r="C422" s="85" t="s">
        <v>480</v>
      </c>
      <c r="D422" s="139">
        <v>8.9</v>
      </c>
      <c r="E422" s="101"/>
    </row>
    <row r="423" spans="1:7" x14ac:dyDescent="0.25">
      <c r="A423" s="112">
        <v>31124</v>
      </c>
      <c r="B423" s="85" t="s">
        <v>86</v>
      </c>
      <c r="C423" s="85" t="s">
        <v>481</v>
      </c>
      <c r="D423" s="139">
        <v>8.9</v>
      </c>
      <c r="E423" s="101"/>
    </row>
    <row r="424" spans="1:7" x14ac:dyDescent="0.25">
      <c r="A424" s="112">
        <v>31132</v>
      </c>
      <c r="B424" s="85" t="s">
        <v>83</v>
      </c>
      <c r="C424" s="85" t="s">
        <v>482</v>
      </c>
      <c r="D424" s="139">
        <v>7</v>
      </c>
      <c r="E424" s="101"/>
      <c r="G424" s="148" t="s">
        <v>1572</v>
      </c>
    </row>
    <row r="425" spans="1:7" x14ac:dyDescent="0.25">
      <c r="A425" s="112">
        <v>31133</v>
      </c>
      <c r="B425" s="85" t="s">
        <v>1371</v>
      </c>
      <c r="C425" s="85" t="s">
        <v>483</v>
      </c>
      <c r="D425" s="139">
        <v>8.9</v>
      </c>
      <c r="E425" s="101"/>
    </row>
    <row r="426" spans="1:7" x14ac:dyDescent="0.25">
      <c r="A426" s="112">
        <v>31134</v>
      </c>
      <c r="B426" s="85" t="s">
        <v>86</v>
      </c>
      <c r="C426" s="85" t="s">
        <v>484</v>
      </c>
      <c r="D426" s="139">
        <v>8.9</v>
      </c>
      <c r="E426" s="101"/>
    </row>
    <row r="427" spans="1:7" x14ac:dyDescent="0.25">
      <c r="A427" s="112">
        <v>31142</v>
      </c>
      <c r="B427" s="85" t="s">
        <v>83</v>
      </c>
      <c r="C427" s="85" t="s">
        <v>485</v>
      </c>
      <c r="D427" s="139">
        <v>7</v>
      </c>
      <c r="E427" s="101"/>
      <c r="G427" s="148" t="s">
        <v>1572</v>
      </c>
    </row>
    <row r="428" spans="1:7" x14ac:dyDescent="0.25">
      <c r="A428" s="112">
        <v>31143</v>
      </c>
      <c r="B428" s="85" t="s">
        <v>1371</v>
      </c>
      <c r="C428" s="85" t="s">
        <v>486</v>
      </c>
      <c r="D428" s="139">
        <v>8.9</v>
      </c>
      <c r="E428" s="101"/>
    </row>
    <row r="429" spans="1:7" x14ac:dyDescent="0.25">
      <c r="A429" s="112">
        <v>31144</v>
      </c>
      <c r="B429" s="85" t="s">
        <v>86</v>
      </c>
      <c r="C429" s="85" t="s">
        <v>487</v>
      </c>
      <c r="D429" s="139">
        <v>8.9</v>
      </c>
      <c r="E429" s="101"/>
    </row>
    <row r="430" spans="1:7" x14ac:dyDescent="0.25">
      <c r="A430" s="112">
        <v>31152</v>
      </c>
      <c r="B430" s="85" t="s">
        <v>83</v>
      </c>
      <c r="C430" s="85" t="s">
        <v>488</v>
      </c>
      <c r="D430" s="139">
        <v>7</v>
      </c>
      <c r="E430" s="101"/>
      <c r="G430" s="148" t="s">
        <v>1572</v>
      </c>
    </row>
    <row r="431" spans="1:7" x14ac:dyDescent="0.25">
      <c r="A431" s="112">
        <v>31153</v>
      </c>
      <c r="B431" s="85" t="s">
        <v>1371</v>
      </c>
      <c r="C431" s="85" t="s">
        <v>489</v>
      </c>
      <c r="D431" s="139">
        <v>8.9</v>
      </c>
      <c r="E431" s="101"/>
    </row>
    <row r="432" spans="1:7" x14ac:dyDescent="0.25">
      <c r="A432" s="112">
        <v>31154</v>
      </c>
      <c r="B432" s="85" t="s">
        <v>86</v>
      </c>
      <c r="C432" s="85" t="s">
        <v>490</v>
      </c>
      <c r="D432" s="139">
        <v>8.9</v>
      </c>
      <c r="E432" s="101"/>
    </row>
    <row r="433" spans="1:7" x14ac:dyDescent="0.25">
      <c r="A433" s="112">
        <v>31163</v>
      </c>
      <c r="B433" s="85" t="s">
        <v>1371</v>
      </c>
      <c r="C433" s="85" t="s">
        <v>491</v>
      </c>
      <c r="D433" s="139">
        <v>8.9</v>
      </c>
      <c r="E433" s="101"/>
    </row>
    <row r="434" spans="1:7" x14ac:dyDescent="0.25">
      <c r="A434" s="112">
        <v>31164</v>
      </c>
      <c r="B434" s="85" t="s">
        <v>86</v>
      </c>
      <c r="C434" s="85" t="s">
        <v>492</v>
      </c>
      <c r="D434" s="139">
        <v>8.9</v>
      </c>
      <c r="E434" s="101"/>
    </row>
    <row r="435" spans="1:7" x14ac:dyDescent="0.25">
      <c r="A435" s="112">
        <v>31173</v>
      </c>
      <c r="B435" s="85" t="s">
        <v>1371</v>
      </c>
      <c r="C435" s="85" t="s">
        <v>493</v>
      </c>
      <c r="D435" s="139">
        <v>8.9</v>
      </c>
      <c r="E435" s="101"/>
    </row>
    <row r="436" spans="1:7" x14ac:dyDescent="0.25">
      <c r="A436" s="112">
        <v>31174</v>
      </c>
      <c r="B436" s="85" t="s">
        <v>86</v>
      </c>
      <c r="C436" s="85" t="s">
        <v>494</v>
      </c>
      <c r="D436" s="139">
        <v>8.9</v>
      </c>
      <c r="E436" s="101"/>
    </row>
    <row r="437" spans="1:7" x14ac:dyDescent="0.25">
      <c r="A437" s="112">
        <v>31193</v>
      </c>
      <c r="B437" s="85" t="s">
        <v>1371</v>
      </c>
      <c r="C437" s="85" t="s">
        <v>495</v>
      </c>
      <c r="D437" s="139">
        <v>8.9</v>
      </c>
      <c r="E437" s="101"/>
    </row>
    <row r="438" spans="1:7" x14ac:dyDescent="0.25">
      <c r="A438" s="112">
        <v>31194</v>
      </c>
      <c r="B438" s="85" t="s">
        <v>86</v>
      </c>
      <c r="C438" s="85" t="s">
        <v>496</v>
      </c>
      <c r="D438" s="139">
        <v>8.9</v>
      </c>
      <c r="E438" s="101"/>
    </row>
    <row r="439" spans="1:7" x14ac:dyDescent="0.25">
      <c r="A439" s="112">
        <v>31212</v>
      </c>
      <c r="B439" s="85" t="s">
        <v>83</v>
      </c>
      <c r="C439" s="85" t="s">
        <v>497</v>
      </c>
      <c r="D439" s="139">
        <v>7</v>
      </c>
      <c r="E439" s="101"/>
      <c r="G439" s="148" t="s">
        <v>1572</v>
      </c>
    </row>
    <row r="440" spans="1:7" x14ac:dyDescent="0.25">
      <c r="A440" s="112">
        <v>31213</v>
      </c>
      <c r="B440" s="85" t="s">
        <v>1371</v>
      </c>
      <c r="C440" s="85" t="s">
        <v>498</v>
      </c>
      <c r="D440" s="139">
        <v>8.9</v>
      </c>
      <c r="E440" s="101"/>
    </row>
    <row r="441" spans="1:7" x14ac:dyDescent="0.25">
      <c r="A441" s="112">
        <v>31214</v>
      </c>
      <c r="B441" s="85" t="s">
        <v>86</v>
      </c>
      <c r="C441" s="85" t="s">
        <v>499</v>
      </c>
      <c r="D441" s="139">
        <v>8.9</v>
      </c>
      <c r="E441" s="101"/>
    </row>
    <row r="442" spans="1:7" x14ac:dyDescent="0.25">
      <c r="A442" s="112">
        <v>31222</v>
      </c>
      <c r="B442" s="85" t="s">
        <v>83</v>
      </c>
      <c r="C442" s="85" t="s">
        <v>500</v>
      </c>
      <c r="D442" s="139">
        <v>7</v>
      </c>
      <c r="E442" s="101"/>
      <c r="G442" s="148" t="s">
        <v>1572</v>
      </c>
    </row>
    <row r="443" spans="1:7" x14ac:dyDescent="0.25">
      <c r="A443" s="112">
        <v>31223</v>
      </c>
      <c r="B443" s="85" t="s">
        <v>1371</v>
      </c>
      <c r="C443" s="85" t="s">
        <v>501</v>
      </c>
      <c r="D443" s="139">
        <v>8.9</v>
      </c>
      <c r="E443" s="101"/>
    </row>
    <row r="444" spans="1:7" x14ac:dyDescent="0.25">
      <c r="A444" s="112">
        <v>31224</v>
      </c>
      <c r="B444" s="85" t="s">
        <v>86</v>
      </c>
      <c r="C444" s="85" t="s">
        <v>502</v>
      </c>
      <c r="D444" s="139">
        <v>8.9</v>
      </c>
      <c r="E444" s="101"/>
    </row>
    <row r="445" spans="1:7" x14ac:dyDescent="0.25">
      <c r="A445" s="112">
        <v>32101</v>
      </c>
      <c r="B445" s="85" t="s">
        <v>81</v>
      </c>
      <c r="C445" s="85" t="s">
        <v>503</v>
      </c>
      <c r="D445" s="139">
        <v>8.81</v>
      </c>
      <c r="E445" s="101"/>
    </row>
    <row r="446" spans="1:7" x14ac:dyDescent="0.25">
      <c r="A446" s="112">
        <v>32102</v>
      </c>
      <c r="B446" s="85" t="s">
        <v>83</v>
      </c>
      <c r="C446" s="85" t="s">
        <v>504</v>
      </c>
      <c r="D446" s="139">
        <v>8.81</v>
      </c>
      <c r="E446" s="101"/>
    </row>
    <row r="447" spans="1:7" x14ac:dyDescent="0.25">
      <c r="A447" s="112">
        <v>32103</v>
      </c>
      <c r="B447" s="85" t="s">
        <v>1371</v>
      </c>
      <c r="C447" s="85" t="s">
        <v>505</v>
      </c>
      <c r="D447" s="139">
        <v>8.9</v>
      </c>
      <c r="E447" s="101"/>
    </row>
    <row r="448" spans="1:7" x14ac:dyDescent="0.25">
      <c r="A448" s="112">
        <v>32104</v>
      </c>
      <c r="B448" s="85" t="s">
        <v>86</v>
      </c>
      <c r="C448" s="85" t="s">
        <v>506</v>
      </c>
      <c r="D448" s="139">
        <v>8.9</v>
      </c>
      <c r="E448" s="101"/>
    </row>
    <row r="449" spans="1:5" x14ac:dyDescent="0.25">
      <c r="A449" s="112">
        <v>32112</v>
      </c>
      <c r="B449" s="85" t="s">
        <v>83</v>
      </c>
      <c r="C449" s="85" t="s">
        <v>507</v>
      </c>
      <c r="D449" s="139">
        <v>8.81</v>
      </c>
      <c r="E449" s="101"/>
    </row>
    <row r="450" spans="1:5" x14ac:dyDescent="0.25">
      <c r="A450" s="112">
        <v>32113</v>
      </c>
      <c r="B450" s="85" t="s">
        <v>1371</v>
      </c>
      <c r="C450" s="85" t="s">
        <v>508</v>
      </c>
      <c r="D450" s="139">
        <v>8.9</v>
      </c>
      <c r="E450" s="101"/>
    </row>
    <row r="451" spans="1:5" x14ac:dyDescent="0.25">
      <c r="A451" s="112">
        <v>32122</v>
      </c>
      <c r="B451" s="85" t="s">
        <v>83</v>
      </c>
      <c r="C451" s="85" t="s">
        <v>509</v>
      </c>
      <c r="D451" s="139">
        <v>8.81</v>
      </c>
      <c r="E451" s="101"/>
    </row>
    <row r="452" spans="1:5" x14ac:dyDescent="0.25">
      <c r="A452" s="112">
        <v>32123</v>
      </c>
      <c r="B452" s="85" t="s">
        <v>1371</v>
      </c>
      <c r="C452" s="85" t="s">
        <v>510</v>
      </c>
      <c r="D452" s="139">
        <v>8.9</v>
      </c>
      <c r="E452" s="101"/>
    </row>
    <row r="453" spans="1:5" x14ac:dyDescent="0.25">
      <c r="A453" s="112">
        <v>32132</v>
      </c>
      <c r="B453" s="85" t="s">
        <v>83</v>
      </c>
      <c r="C453" s="85" t="s">
        <v>511</v>
      </c>
      <c r="D453" s="139">
        <v>8.81</v>
      </c>
      <c r="E453" s="101"/>
    </row>
    <row r="454" spans="1:5" x14ac:dyDescent="0.25">
      <c r="A454" s="112">
        <v>32142</v>
      </c>
      <c r="B454" s="85" t="s">
        <v>83</v>
      </c>
      <c r="C454" s="85" t="s">
        <v>512</v>
      </c>
      <c r="D454" s="139">
        <v>8.81</v>
      </c>
      <c r="E454" s="101"/>
    </row>
    <row r="455" spans="1:5" x14ac:dyDescent="0.25">
      <c r="A455" s="112">
        <v>32152</v>
      </c>
      <c r="B455" s="85" t="s">
        <v>83</v>
      </c>
      <c r="C455" s="85" t="s">
        <v>513</v>
      </c>
      <c r="D455" s="139">
        <v>8.81</v>
      </c>
      <c r="E455" s="101"/>
    </row>
    <row r="456" spans="1:5" x14ac:dyDescent="0.25">
      <c r="A456" s="112">
        <v>32162</v>
      </c>
      <c r="B456" s="85" t="s">
        <v>83</v>
      </c>
      <c r="C456" s="85" t="s">
        <v>514</v>
      </c>
      <c r="D456" s="139">
        <v>26.48</v>
      </c>
      <c r="E456" s="101"/>
    </row>
    <row r="457" spans="1:5" x14ac:dyDescent="0.25">
      <c r="A457" s="112">
        <v>32172</v>
      </c>
      <c r="B457" s="85" t="s">
        <v>83</v>
      </c>
      <c r="C457" s="85" t="s">
        <v>515</v>
      </c>
      <c r="D457" s="139">
        <v>8.81</v>
      </c>
      <c r="E457" s="101"/>
    </row>
    <row r="458" spans="1:5" x14ac:dyDescent="0.25">
      <c r="A458" s="112">
        <v>32193</v>
      </c>
      <c r="B458" s="85" t="s">
        <v>1371</v>
      </c>
      <c r="C458" s="85" t="s">
        <v>516</v>
      </c>
      <c r="D458" s="139">
        <v>8.9</v>
      </c>
      <c r="E458" s="101"/>
    </row>
    <row r="459" spans="1:5" x14ac:dyDescent="0.25">
      <c r="A459" s="112">
        <v>32201</v>
      </c>
      <c r="B459" s="85" t="s">
        <v>81</v>
      </c>
      <c r="C459" s="85" t="s">
        <v>517</v>
      </c>
      <c r="D459" s="139">
        <v>8.81</v>
      </c>
      <c r="E459" s="101"/>
    </row>
    <row r="460" spans="1:5" x14ac:dyDescent="0.25">
      <c r="A460" s="112">
        <v>32202</v>
      </c>
      <c r="B460" s="85" t="s">
        <v>83</v>
      </c>
      <c r="C460" s="85" t="s">
        <v>518</v>
      </c>
      <c r="D460" s="139">
        <v>8.81</v>
      </c>
      <c r="E460" s="101"/>
    </row>
    <row r="461" spans="1:5" x14ac:dyDescent="0.25">
      <c r="A461" s="112">
        <v>32203</v>
      </c>
      <c r="B461" s="85" t="s">
        <v>1371</v>
      </c>
      <c r="C461" s="85" t="s">
        <v>519</v>
      </c>
      <c r="D461" s="139">
        <v>8.9</v>
      </c>
      <c r="E461" s="101"/>
    </row>
    <row r="462" spans="1:5" x14ac:dyDescent="0.25">
      <c r="A462" s="112">
        <v>32204</v>
      </c>
      <c r="B462" s="85" t="s">
        <v>86</v>
      </c>
      <c r="C462" s="85" t="s">
        <v>520</v>
      </c>
      <c r="D462" s="139">
        <v>8.9</v>
      </c>
      <c r="E462" s="101"/>
    </row>
    <row r="463" spans="1:5" x14ac:dyDescent="0.25">
      <c r="A463" s="112">
        <v>32212</v>
      </c>
      <c r="B463" s="85" t="s">
        <v>83</v>
      </c>
      <c r="C463" s="85" t="s">
        <v>521</v>
      </c>
      <c r="D463" s="139">
        <v>8.81</v>
      </c>
      <c r="E463" s="101"/>
    </row>
    <row r="464" spans="1:5" x14ac:dyDescent="0.25">
      <c r="A464" s="112">
        <v>32222</v>
      </c>
      <c r="B464" s="85" t="s">
        <v>83</v>
      </c>
      <c r="C464" s="85" t="s">
        <v>522</v>
      </c>
      <c r="D464" s="139">
        <v>8.81</v>
      </c>
      <c r="E464" s="101"/>
    </row>
    <row r="465" spans="1:7" x14ac:dyDescent="0.25">
      <c r="A465" s="112">
        <v>32223</v>
      </c>
      <c r="B465" s="85" t="s">
        <v>1371</v>
      </c>
      <c r="C465" s="85" t="s">
        <v>523</v>
      </c>
      <c r="D465" s="139">
        <v>8.9</v>
      </c>
      <c r="E465" s="101"/>
    </row>
    <row r="466" spans="1:7" x14ac:dyDescent="0.25">
      <c r="A466" s="112">
        <v>32224</v>
      </c>
      <c r="B466" s="85" t="s">
        <v>86</v>
      </c>
      <c r="C466" s="85" t="s">
        <v>524</v>
      </c>
      <c r="D466" s="139">
        <v>8.9</v>
      </c>
      <c r="E466" s="101"/>
    </row>
    <row r="467" spans="1:7" x14ac:dyDescent="0.25">
      <c r="A467" s="112">
        <v>32232</v>
      </c>
      <c r="B467" s="85" t="s">
        <v>83</v>
      </c>
      <c r="C467" s="85" t="s">
        <v>525</v>
      </c>
      <c r="D467" s="139">
        <v>8.81</v>
      </c>
      <c r="E467" s="101"/>
    </row>
    <row r="468" spans="1:7" x14ac:dyDescent="0.25">
      <c r="A468" s="112">
        <v>32233</v>
      </c>
      <c r="B468" s="85" t="s">
        <v>1371</v>
      </c>
      <c r="C468" s="85" t="s">
        <v>526</v>
      </c>
      <c r="D468" s="139">
        <v>8.9</v>
      </c>
      <c r="E468" s="101"/>
    </row>
    <row r="469" spans="1:7" x14ac:dyDescent="0.25">
      <c r="A469" s="112">
        <v>32242</v>
      </c>
      <c r="B469" s="85" t="s">
        <v>83</v>
      </c>
      <c r="C469" s="85" t="s">
        <v>527</v>
      </c>
      <c r="D469" s="139">
        <v>8.81</v>
      </c>
      <c r="E469" s="101"/>
    </row>
    <row r="470" spans="1:7" x14ac:dyDescent="0.25">
      <c r="A470" s="112">
        <v>32243</v>
      </c>
      <c r="B470" s="85" t="s">
        <v>1371</v>
      </c>
      <c r="C470" s="85" t="s">
        <v>528</v>
      </c>
      <c r="D470" s="139">
        <v>8.9</v>
      </c>
      <c r="E470" s="101"/>
    </row>
    <row r="471" spans="1:7" x14ac:dyDescent="0.25">
      <c r="A471" s="112">
        <v>32252</v>
      </c>
      <c r="B471" s="85" t="s">
        <v>83</v>
      </c>
      <c r="C471" s="85" t="s">
        <v>529</v>
      </c>
      <c r="D471" s="139">
        <v>8.81</v>
      </c>
      <c r="E471" s="101"/>
    </row>
    <row r="472" spans="1:7" x14ac:dyDescent="0.25">
      <c r="A472" s="112">
        <v>32253</v>
      </c>
      <c r="B472" s="85" t="s">
        <v>1371</v>
      </c>
      <c r="C472" s="85" t="s">
        <v>530</v>
      </c>
      <c r="D472" s="139">
        <v>8.9</v>
      </c>
      <c r="E472" s="101"/>
    </row>
    <row r="473" spans="1:7" x14ac:dyDescent="0.25">
      <c r="A473" s="112">
        <v>32262</v>
      </c>
      <c r="B473" s="85" t="s">
        <v>83</v>
      </c>
      <c r="C473" s="85" t="s">
        <v>531</v>
      </c>
      <c r="D473" s="139">
        <v>8.81</v>
      </c>
      <c r="E473" s="101"/>
    </row>
    <row r="474" spans="1:7" x14ac:dyDescent="0.25">
      <c r="A474" s="112">
        <v>32263</v>
      </c>
      <c r="B474" s="85" t="s">
        <v>1371</v>
      </c>
      <c r="C474" s="85" t="s">
        <v>532</v>
      </c>
      <c r="D474" s="139">
        <v>8.9</v>
      </c>
      <c r="E474" s="101"/>
    </row>
    <row r="475" spans="1:7" x14ac:dyDescent="0.25">
      <c r="A475" s="112">
        <v>32264</v>
      </c>
      <c r="B475" s="85" t="s">
        <v>86</v>
      </c>
      <c r="C475" s="85" t="s">
        <v>533</v>
      </c>
      <c r="D475" s="139">
        <v>9</v>
      </c>
      <c r="E475" s="101"/>
      <c r="G475" s="148" t="s">
        <v>1572</v>
      </c>
    </row>
    <row r="476" spans="1:7" x14ac:dyDescent="0.25">
      <c r="A476" s="112">
        <v>32293</v>
      </c>
      <c r="B476" s="85" t="s">
        <v>1371</v>
      </c>
      <c r="C476" s="85" t="s">
        <v>534</v>
      </c>
      <c r="D476" s="139">
        <v>8.9</v>
      </c>
      <c r="E476" s="101"/>
    </row>
    <row r="477" spans="1:7" x14ac:dyDescent="0.25">
      <c r="A477" s="112">
        <v>33101</v>
      </c>
      <c r="B477" s="85" t="s">
        <v>81</v>
      </c>
      <c r="C477" s="85" t="s">
        <v>535</v>
      </c>
      <c r="D477" s="139">
        <v>6.68</v>
      </c>
      <c r="E477" s="101"/>
    </row>
    <row r="478" spans="1:7" x14ac:dyDescent="0.25">
      <c r="A478" s="112">
        <v>33102</v>
      </c>
      <c r="B478" s="85" t="s">
        <v>83</v>
      </c>
      <c r="C478" s="85" t="s">
        <v>536</v>
      </c>
      <c r="D478" s="139">
        <v>6.68</v>
      </c>
      <c r="E478" s="101"/>
    </row>
    <row r="479" spans="1:7" x14ac:dyDescent="0.25">
      <c r="A479" s="112">
        <v>33112</v>
      </c>
      <c r="B479" s="85" t="s">
        <v>83</v>
      </c>
      <c r="C479" s="85" t="s">
        <v>537</v>
      </c>
      <c r="D479" s="139">
        <v>6.68</v>
      </c>
      <c r="E479" s="101"/>
    </row>
    <row r="480" spans="1:7" x14ac:dyDescent="0.25">
      <c r="A480" s="134">
        <v>33122</v>
      </c>
      <c r="B480" s="137" t="s">
        <v>83</v>
      </c>
      <c r="C480" s="137" t="s">
        <v>538</v>
      </c>
      <c r="D480" s="140">
        <v>6.68</v>
      </c>
      <c r="E480" s="135"/>
    </row>
    <row r="481" spans="1:5" x14ac:dyDescent="0.25">
      <c r="A481" s="112">
        <v>33132</v>
      </c>
      <c r="B481" s="85" t="s">
        <v>83</v>
      </c>
      <c r="C481" s="85" t="s">
        <v>539</v>
      </c>
      <c r="D481" s="139">
        <v>6.68</v>
      </c>
      <c r="E481" s="101"/>
    </row>
    <row r="482" spans="1:5" x14ac:dyDescent="0.25">
      <c r="A482" s="112">
        <v>33133</v>
      </c>
      <c r="B482" s="85" t="s">
        <v>1371</v>
      </c>
      <c r="C482" s="85" t="s">
        <v>540</v>
      </c>
      <c r="D482" s="139">
        <v>8.9</v>
      </c>
      <c r="E482" s="101"/>
    </row>
    <row r="483" spans="1:5" x14ac:dyDescent="0.25">
      <c r="A483" s="112">
        <v>33193</v>
      </c>
      <c r="B483" s="85" t="s">
        <v>1371</v>
      </c>
      <c r="C483" s="85" t="s">
        <v>541</v>
      </c>
      <c r="D483" s="139">
        <v>8.9</v>
      </c>
      <c r="E483" s="101"/>
    </row>
    <row r="484" spans="1:5" x14ac:dyDescent="0.25">
      <c r="A484" s="112">
        <v>33211</v>
      </c>
      <c r="B484" s="85" t="s">
        <v>81</v>
      </c>
      <c r="C484" s="85" t="s">
        <v>542</v>
      </c>
      <c r="D484" s="139">
        <v>6.68</v>
      </c>
      <c r="E484" s="101"/>
    </row>
    <row r="485" spans="1:5" x14ac:dyDescent="0.25">
      <c r="A485" s="112">
        <v>33212</v>
      </c>
      <c r="B485" s="85" t="s">
        <v>83</v>
      </c>
      <c r="C485" s="85" t="s">
        <v>543</v>
      </c>
      <c r="D485" s="139">
        <v>6.68</v>
      </c>
      <c r="E485" s="101"/>
    </row>
    <row r="486" spans="1:5" x14ac:dyDescent="0.25">
      <c r="A486" s="112">
        <v>33213</v>
      </c>
      <c r="B486" s="85" t="s">
        <v>1371</v>
      </c>
      <c r="C486" s="85" t="s">
        <v>544</v>
      </c>
      <c r="D486" s="139">
        <v>8.9</v>
      </c>
      <c r="E486" s="101"/>
    </row>
    <row r="487" spans="1:5" x14ac:dyDescent="0.25">
      <c r="A487" s="112">
        <v>33222</v>
      </c>
      <c r="B487" s="85" t="s">
        <v>83</v>
      </c>
      <c r="C487" s="85" t="s">
        <v>545</v>
      </c>
      <c r="D487" s="139">
        <v>6.68</v>
      </c>
      <c r="E487" s="101"/>
    </row>
    <row r="488" spans="1:5" x14ac:dyDescent="0.25">
      <c r="A488" s="112">
        <v>33223</v>
      </c>
      <c r="B488" s="85" t="s">
        <v>1371</v>
      </c>
      <c r="C488" s="85" t="s">
        <v>546</v>
      </c>
      <c r="D488" s="139">
        <v>8.9</v>
      </c>
      <c r="E488" s="101"/>
    </row>
    <row r="489" spans="1:5" x14ac:dyDescent="0.25">
      <c r="A489" s="112">
        <v>33232</v>
      </c>
      <c r="B489" s="85" t="s">
        <v>83</v>
      </c>
      <c r="C489" s="85" t="s">
        <v>547</v>
      </c>
      <c r="D489" s="139">
        <v>6.68</v>
      </c>
      <c r="E489" s="101"/>
    </row>
    <row r="490" spans="1:5" x14ac:dyDescent="0.25">
      <c r="A490" s="112">
        <v>33233</v>
      </c>
      <c r="B490" s="85" t="s">
        <v>1371</v>
      </c>
      <c r="C490" s="85" t="s">
        <v>548</v>
      </c>
      <c r="D490" s="139">
        <v>8.9</v>
      </c>
      <c r="E490" s="101"/>
    </row>
    <row r="491" spans="1:5" x14ac:dyDescent="0.25">
      <c r="A491" s="112">
        <v>33242</v>
      </c>
      <c r="B491" s="85" t="s">
        <v>83</v>
      </c>
      <c r="C491" s="85" t="s">
        <v>549</v>
      </c>
      <c r="D491" s="139">
        <v>6.68</v>
      </c>
      <c r="E491" s="101"/>
    </row>
    <row r="492" spans="1:5" x14ac:dyDescent="0.25">
      <c r="A492" s="112">
        <v>33243</v>
      </c>
      <c r="B492" s="85" t="s">
        <v>1371</v>
      </c>
      <c r="C492" s="85" t="s">
        <v>550</v>
      </c>
      <c r="D492" s="139">
        <v>8.9</v>
      </c>
      <c r="E492" s="101"/>
    </row>
    <row r="493" spans="1:5" x14ac:dyDescent="0.25">
      <c r="A493" s="112">
        <v>33293</v>
      </c>
      <c r="B493" s="85" t="s">
        <v>1371</v>
      </c>
      <c r="C493" s="85" t="s">
        <v>551</v>
      </c>
      <c r="D493" s="139">
        <v>8.9</v>
      </c>
      <c r="E493" s="101"/>
    </row>
    <row r="494" spans="1:5" x14ac:dyDescent="0.25">
      <c r="A494" s="112">
        <v>33301</v>
      </c>
      <c r="B494" s="85" t="s">
        <v>81</v>
      </c>
      <c r="C494" s="85" t="s">
        <v>552</v>
      </c>
      <c r="D494" s="139">
        <v>6.68</v>
      </c>
      <c r="E494" s="101"/>
    </row>
    <row r="495" spans="1:5" x14ac:dyDescent="0.25">
      <c r="A495" s="112">
        <v>33302</v>
      </c>
      <c r="B495" s="85" t="s">
        <v>83</v>
      </c>
      <c r="C495" s="85" t="s">
        <v>553</v>
      </c>
      <c r="D495" s="139">
        <v>6.68</v>
      </c>
      <c r="E495" s="101"/>
    </row>
    <row r="496" spans="1:5" x14ac:dyDescent="0.25">
      <c r="A496" s="112">
        <v>33303</v>
      </c>
      <c r="B496" s="85" t="s">
        <v>1371</v>
      </c>
      <c r="C496" s="85" t="s">
        <v>554</v>
      </c>
      <c r="D496" s="139">
        <v>8.9</v>
      </c>
      <c r="E496" s="101"/>
    </row>
    <row r="497" spans="1:7" x14ac:dyDescent="0.25">
      <c r="A497" s="112">
        <v>33312</v>
      </c>
      <c r="B497" s="85" t="s">
        <v>83</v>
      </c>
      <c r="C497" s="85" t="s">
        <v>555</v>
      </c>
      <c r="D497" s="139">
        <v>6.68</v>
      </c>
      <c r="E497" s="101"/>
    </row>
    <row r="498" spans="1:7" x14ac:dyDescent="0.25">
      <c r="A498" s="112">
        <v>33322</v>
      </c>
      <c r="B498" s="85" t="s">
        <v>83</v>
      </c>
      <c r="C498" s="85" t="s">
        <v>556</v>
      </c>
      <c r="D498" s="139">
        <v>6.68</v>
      </c>
      <c r="E498" s="101"/>
    </row>
    <row r="499" spans="1:7" x14ac:dyDescent="0.25">
      <c r="A499" s="112">
        <v>33323</v>
      </c>
      <c r="B499" s="85" t="s">
        <v>1371</v>
      </c>
      <c r="C499" s="85" t="s">
        <v>557</v>
      </c>
      <c r="D499" s="139">
        <v>8.9</v>
      </c>
      <c r="E499" s="101"/>
    </row>
    <row r="500" spans="1:7" x14ac:dyDescent="0.25">
      <c r="A500" s="112">
        <v>33332</v>
      </c>
      <c r="B500" s="85" t="s">
        <v>83</v>
      </c>
      <c r="C500" s="85" t="s">
        <v>558</v>
      </c>
      <c r="D500" s="139">
        <v>6.68</v>
      </c>
      <c r="E500" s="101"/>
    </row>
    <row r="501" spans="1:7" x14ac:dyDescent="0.25">
      <c r="A501" s="112">
        <v>33342</v>
      </c>
      <c r="B501" s="85" t="s">
        <v>83</v>
      </c>
      <c r="C501" s="85" t="s">
        <v>559</v>
      </c>
      <c r="D501" s="139">
        <v>6.68</v>
      </c>
      <c r="E501" s="101"/>
    </row>
    <row r="502" spans="1:7" x14ac:dyDescent="0.25">
      <c r="A502" s="112">
        <v>33352</v>
      </c>
      <c r="B502" s="85" t="s">
        <v>83</v>
      </c>
      <c r="C502" s="85" t="s">
        <v>560</v>
      </c>
      <c r="D502" s="139">
        <v>6.68</v>
      </c>
      <c r="E502" s="101"/>
    </row>
    <row r="503" spans="1:7" x14ac:dyDescent="0.25">
      <c r="A503" s="112">
        <v>33393</v>
      </c>
      <c r="B503" s="85" t="s">
        <v>1371</v>
      </c>
      <c r="C503" s="85" t="s">
        <v>561</v>
      </c>
      <c r="D503" s="139">
        <v>8.9</v>
      </c>
      <c r="E503" s="101"/>
    </row>
    <row r="504" spans="1:7" x14ac:dyDescent="0.25">
      <c r="A504" s="112">
        <v>34102</v>
      </c>
      <c r="B504" s="85" t="s">
        <v>83</v>
      </c>
      <c r="C504" s="85" t="s">
        <v>562</v>
      </c>
      <c r="D504" s="139">
        <v>8.57</v>
      </c>
      <c r="E504" s="101"/>
    </row>
    <row r="505" spans="1:7" x14ac:dyDescent="0.25">
      <c r="A505" s="112">
        <v>34103</v>
      </c>
      <c r="B505" s="85" t="s">
        <v>1371</v>
      </c>
      <c r="C505" s="85" t="s">
        <v>563</v>
      </c>
      <c r="D505" s="139">
        <v>8.9</v>
      </c>
      <c r="E505" s="101"/>
    </row>
    <row r="506" spans="1:7" x14ac:dyDescent="0.25">
      <c r="A506" s="112">
        <v>34104</v>
      </c>
      <c r="B506" s="85" t="s">
        <v>86</v>
      </c>
      <c r="C506" s="85" t="s">
        <v>564</v>
      </c>
      <c r="D506" s="139">
        <v>8.9</v>
      </c>
      <c r="E506" s="101"/>
    </row>
    <row r="507" spans="1:7" x14ac:dyDescent="0.25">
      <c r="A507" s="112">
        <v>34112</v>
      </c>
      <c r="B507" s="85" t="s">
        <v>83</v>
      </c>
      <c r="C507" s="85" t="s">
        <v>565</v>
      </c>
      <c r="D507" s="139">
        <v>8.57</v>
      </c>
      <c r="E507" s="101"/>
    </row>
    <row r="508" spans="1:7" x14ac:dyDescent="0.25">
      <c r="A508" s="112">
        <v>34193</v>
      </c>
      <c r="B508" s="85" t="s">
        <v>1371</v>
      </c>
      <c r="C508" s="85" t="s">
        <v>566</v>
      </c>
      <c r="D508" s="139">
        <v>8.9</v>
      </c>
      <c r="E508" s="101"/>
    </row>
    <row r="509" spans="1:7" x14ac:dyDescent="0.25">
      <c r="A509" s="112">
        <v>34201</v>
      </c>
      <c r="B509" s="85" t="s">
        <v>81</v>
      </c>
      <c r="C509" s="85" t="s">
        <v>567</v>
      </c>
      <c r="D509" s="139">
        <v>7</v>
      </c>
      <c r="E509" s="101"/>
      <c r="G509" s="148" t="s">
        <v>1572</v>
      </c>
    </row>
    <row r="510" spans="1:7" x14ac:dyDescent="0.25">
      <c r="A510" s="112">
        <v>34202</v>
      </c>
      <c r="B510" s="85" t="s">
        <v>83</v>
      </c>
      <c r="C510" s="85" t="s">
        <v>568</v>
      </c>
      <c r="D510" s="139">
        <v>8.57</v>
      </c>
      <c r="E510" s="101"/>
    </row>
    <row r="511" spans="1:7" x14ac:dyDescent="0.25">
      <c r="A511" s="112">
        <v>34203</v>
      </c>
      <c r="B511" s="85" t="s">
        <v>1371</v>
      </c>
      <c r="C511" s="85" t="s">
        <v>569</v>
      </c>
      <c r="D511" s="139">
        <v>8.9</v>
      </c>
      <c r="E511" s="101"/>
    </row>
    <row r="512" spans="1:7" x14ac:dyDescent="0.25">
      <c r="A512" s="112">
        <v>34212</v>
      </c>
      <c r="B512" s="85" t="s">
        <v>83</v>
      </c>
      <c r="C512" s="85" t="s">
        <v>570</v>
      </c>
      <c r="D512" s="139">
        <v>8.57</v>
      </c>
      <c r="E512" s="101"/>
    </row>
    <row r="513" spans="1:7" x14ac:dyDescent="0.25">
      <c r="A513" s="112">
        <v>34213</v>
      </c>
      <c r="B513" s="85" t="s">
        <v>1371</v>
      </c>
      <c r="C513" s="85" t="s">
        <v>571</v>
      </c>
      <c r="D513" s="139">
        <v>8.9</v>
      </c>
      <c r="E513" s="101"/>
    </row>
    <row r="514" spans="1:7" x14ac:dyDescent="0.25">
      <c r="A514" s="112">
        <v>34214</v>
      </c>
      <c r="B514" s="85" t="s">
        <v>86</v>
      </c>
      <c r="C514" s="85" t="s">
        <v>572</v>
      </c>
      <c r="D514" s="139">
        <v>8.9</v>
      </c>
      <c r="E514" s="101"/>
    </row>
    <row r="515" spans="1:7" x14ac:dyDescent="0.25">
      <c r="A515" s="112">
        <v>34222</v>
      </c>
      <c r="B515" s="85" t="s">
        <v>83</v>
      </c>
      <c r="C515" s="85" t="s">
        <v>573</v>
      </c>
      <c r="D515" s="139">
        <v>8.57</v>
      </c>
      <c r="E515" s="101"/>
    </row>
    <row r="516" spans="1:7" x14ac:dyDescent="0.25">
      <c r="A516" s="112">
        <v>34232</v>
      </c>
      <c r="B516" s="85" t="s">
        <v>83</v>
      </c>
      <c r="C516" s="85" t="s">
        <v>574</v>
      </c>
      <c r="D516" s="139">
        <v>8.57</v>
      </c>
      <c r="E516" s="101"/>
    </row>
    <row r="517" spans="1:7" x14ac:dyDescent="0.25">
      <c r="A517" s="112">
        <v>34233</v>
      </c>
      <c r="B517" s="85" t="s">
        <v>1371</v>
      </c>
      <c r="C517" s="85" t="s">
        <v>575</v>
      </c>
      <c r="D517" s="139">
        <v>8.9</v>
      </c>
      <c r="E517" s="101"/>
    </row>
    <row r="518" spans="1:7" x14ac:dyDescent="0.25">
      <c r="A518" s="112">
        <v>34234</v>
      </c>
      <c r="B518" s="85" t="s">
        <v>86</v>
      </c>
      <c r="C518" s="85" t="s">
        <v>576</v>
      </c>
      <c r="D518" s="139">
        <v>8.9</v>
      </c>
      <c r="E518" s="101"/>
    </row>
    <row r="519" spans="1:7" x14ac:dyDescent="0.25">
      <c r="A519" s="112">
        <v>34293</v>
      </c>
      <c r="B519" s="85" t="s">
        <v>1371</v>
      </c>
      <c r="C519" s="85" t="s">
        <v>577</v>
      </c>
      <c r="D519" s="139">
        <v>8.9</v>
      </c>
      <c r="E519" s="101"/>
    </row>
    <row r="520" spans="1:7" x14ac:dyDescent="0.25">
      <c r="A520" s="112">
        <v>34301</v>
      </c>
      <c r="B520" s="85" t="s">
        <v>81</v>
      </c>
      <c r="C520" s="85" t="s">
        <v>578</v>
      </c>
      <c r="D520" s="139">
        <v>7</v>
      </c>
      <c r="E520" s="101"/>
      <c r="G520" s="148" t="s">
        <v>1572</v>
      </c>
    </row>
    <row r="521" spans="1:7" x14ac:dyDescent="0.25">
      <c r="A521" s="112">
        <v>34302</v>
      </c>
      <c r="B521" s="85" t="s">
        <v>83</v>
      </c>
      <c r="C521" s="85" t="s">
        <v>579</v>
      </c>
      <c r="D521" s="139">
        <v>8.57</v>
      </c>
      <c r="E521" s="101"/>
    </row>
    <row r="522" spans="1:7" x14ac:dyDescent="0.25">
      <c r="A522" s="112">
        <v>34303</v>
      </c>
      <c r="B522" s="85" t="s">
        <v>1371</v>
      </c>
      <c r="C522" s="85" t="s">
        <v>580</v>
      </c>
      <c r="D522" s="139">
        <v>8.9</v>
      </c>
      <c r="E522" s="101"/>
    </row>
    <row r="523" spans="1:7" x14ac:dyDescent="0.25">
      <c r="A523" s="112">
        <v>34304</v>
      </c>
      <c r="B523" s="85" t="s">
        <v>86</v>
      </c>
      <c r="C523" s="85" t="s">
        <v>581</v>
      </c>
      <c r="D523" s="139">
        <v>8.9</v>
      </c>
      <c r="E523" s="101"/>
    </row>
    <row r="524" spans="1:7" x14ac:dyDescent="0.25">
      <c r="A524" s="112">
        <v>34312</v>
      </c>
      <c r="B524" s="85" t="s">
        <v>83</v>
      </c>
      <c r="C524" s="85" t="s">
        <v>582</v>
      </c>
      <c r="D524" s="139">
        <v>8.57</v>
      </c>
      <c r="E524" s="101"/>
    </row>
    <row r="525" spans="1:7" x14ac:dyDescent="0.25">
      <c r="A525" s="112">
        <v>34313</v>
      </c>
      <c r="B525" s="85" t="s">
        <v>1371</v>
      </c>
      <c r="C525" s="85" t="s">
        <v>583</v>
      </c>
      <c r="D525" s="139">
        <v>8.9</v>
      </c>
      <c r="E525" s="101"/>
    </row>
    <row r="526" spans="1:7" x14ac:dyDescent="0.25">
      <c r="A526" s="112">
        <v>34314</v>
      </c>
      <c r="B526" s="85" t="s">
        <v>86</v>
      </c>
      <c r="C526" s="85" t="s">
        <v>584</v>
      </c>
      <c r="D526" s="139">
        <v>8.9</v>
      </c>
      <c r="E526" s="101"/>
    </row>
    <row r="527" spans="1:7" x14ac:dyDescent="0.25">
      <c r="A527" s="112">
        <v>34322</v>
      </c>
      <c r="B527" s="85" t="s">
        <v>83</v>
      </c>
      <c r="C527" s="85" t="s">
        <v>585</v>
      </c>
      <c r="D527" s="139">
        <v>8.57</v>
      </c>
      <c r="E527" s="101"/>
    </row>
    <row r="528" spans="1:7" x14ac:dyDescent="0.25">
      <c r="A528" s="112">
        <v>34323</v>
      </c>
      <c r="B528" s="85" t="s">
        <v>1371</v>
      </c>
      <c r="C528" s="85" t="s">
        <v>586</v>
      </c>
      <c r="D528" s="139">
        <v>8.9</v>
      </c>
      <c r="E528" s="101"/>
    </row>
    <row r="529" spans="1:5" x14ac:dyDescent="0.25">
      <c r="A529" s="112">
        <v>34324</v>
      </c>
      <c r="B529" s="85" t="s">
        <v>86</v>
      </c>
      <c r="C529" s="85" t="s">
        <v>587</v>
      </c>
      <c r="D529" s="139">
        <v>8.9</v>
      </c>
      <c r="E529" s="101"/>
    </row>
    <row r="530" spans="1:5" x14ac:dyDescent="0.25">
      <c r="A530" s="112">
        <v>34332</v>
      </c>
      <c r="B530" s="85" t="s">
        <v>83</v>
      </c>
      <c r="C530" s="85" t="s">
        <v>588</v>
      </c>
      <c r="D530" s="139">
        <v>8.57</v>
      </c>
      <c r="E530" s="101"/>
    </row>
    <row r="531" spans="1:5" x14ac:dyDescent="0.25">
      <c r="A531" s="112">
        <v>34333</v>
      </c>
      <c r="B531" s="85" t="s">
        <v>1371</v>
      </c>
      <c r="C531" s="85" t="s">
        <v>589</v>
      </c>
      <c r="D531" s="139">
        <v>8.9</v>
      </c>
      <c r="E531" s="101"/>
    </row>
    <row r="532" spans="1:5" x14ac:dyDescent="0.25">
      <c r="A532" s="112">
        <v>34334</v>
      </c>
      <c r="B532" s="85" t="s">
        <v>86</v>
      </c>
      <c r="C532" s="85" t="s">
        <v>590</v>
      </c>
      <c r="D532" s="139">
        <v>8.9</v>
      </c>
      <c r="E532" s="101"/>
    </row>
    <row r="533" spans="1:5" x14ac:dyDescent="0.25">
      <c r="A533" s="112">
        <v>34342</v>
      </c>
      <c r="B533" s="85" t="s">
        <v>83</v>
      </c>
      <c r="C533" s="85" t="s">
        <v>591</v>
      </c>
      <c r="D533" s="139">
        <v>8.57</v>
      </c>
      <c r="E533" s="101"/>
    </row>
    <row r="534" spans="1:5" x14ac:dyDescent="0.25">
      <c r="A534" s="112">
        <v>34343</v>
      </c>
      <c r="B534" s="85" t="s">
        <v>1371</v>
      </c>
      <c r="C534" s="85" t="s">
        <v>592</v>
      </c>
      <c r="D534" s="139">
        <v>8.9</v>
      </c>
      <c r="E534" s="101"/>
    </row>
    <row r="535" spans="1:5" x14ac:dyDescent="0.25">
      <c r="A535" s="112">
        <v>34344</v>
      </c>
      <c r="B535" s="85" t="s">
        <v>86</v>
      </c>
      <c r="C535" s="85" t="s">
        <v>593</v>
      </c>
      <c r="D535" s="139">
        <v>8.9</v>
      </c>
      <c r="E535" s="101"/>
    </row>
    <row r="536" spans="1:5" x14ac:dyDescent="0.25">
      <c r="A536" s="112">
        <v>34393</v>
      </c>
      <c r="B536" s="85" t="s">
        <v>1371</v>
      </c>
      <c r="C536" s="85" t="s">
        <v>594</v>
      </c>
      <c r="D536" s="139">
        <v>8.9</v>
      </c>
      <c r="E536" s="101"/>
    </row>
    <row r="537" spans="1:5" x14ac:dyDescent="0.25">
      <c r="A537" s="112">
        <v>41103</v>
      </c>
      <c r="B537" s="85" t="s">
        <v>1371</v>
      </c>
      <c r="C537" s="85" t="s">
        <v>595</v>
      </c>
      <c r="D537" s="139">
        <v>14.66</v>
      </c>
      <c r="E537" s="101"/>
    </row>
    <row r="538" spans="1:5" x14ac:dyDescent="0.25">
      <c r="A538" s="112">
        <v>41104</v>
      </c>
      <c r="B538" s="85" t="s">
        <v>86</v>
      </c>
      <c r="C538" s="85" t="s">
        <v>596</v>
      </c>
      <c r="D538" s="139">
        <v>14.66</v>
      </c>
      <c r="E538" s="101"/>
    </row>
    <row r="539" spans="1:5" x14ac:dyDescent="0.25">
      <c r="A539" s="112">
        <v>41114</v>
      </c>
      <c r="B539" s="85" t="s">
        <v>86</v>
      </c>
      <c r="C539" s="85" t="s">
        <v>597</v>
      </c>
      <c r="D539" s="139">
        <v>14.66</v>
      </c>
      <c r="E539" s="101"/>
    </row>
    <row r="540" spans="1:5" x14ac:dyDescent="0.25">
      <c r="A540" s="112">
        <v>41184</v>
      </c>
      <c r="B540" s="85" t="s">
        <v>86</v>
      </c>
      <c r="C540" s="85" t="s">
        <v>598</v>
      </c>
      <c r="D540" s="139">
        <v>14.66</v>
      </c>
      <c r="E540" s="101"/>
    </row>
    <row r="541" spans="1:5" x14ac:dyDescent="0.25">
      <c r="A541" s="112">
        <v>41194</v>
      </c>
      <c r="B541" s="85" t="s">
        <v>86</v>
      </c>
      <c r="C541" s="85" t="s">
        <v>599</v>
      </c>
      <c r="D541" s="139">
        <v>14.66</v>
      </c>
      <c r="E541" s="101"/>
    </row>
    <row r="542" spans="1:5" x14ac:dyDescent="0.25">
      <c r="A542" s="112">
        <v>41203</v>
      </c>
      <c r="B542" s="85" t="s">
        <v>1371</v>
      </c>
      <c r="C542" s="85" t="s">
        <v>600</v>
      </c>
      <c r="D542" s="139">
        <v>14.66</v>
      </c>
      <c r="E542" s="101"/>
    </row>
    <row r="543" spans="1:5" x14ac:dyDescent="0.25">
      <c r="A543" s="112">
        <v>41204</v>
      </c>
      <c r="B543" s="85" t="s">
        <v>86</v>
      </c>
      <c r="C543" s="85" t="s">
        <v>601</v>
      </c>
      <c r="D543" s="139">
        <v>14.66</v>
      </c>
      <c r="E543" s="101"/>
    </row>
    <row r="544" spans="1:5" x14ac:dyDescent="0.25">
      <c r="A544" s="112">
        <v>41212</v>
      </c>
      <c r="B544" s="85" t="s">
        <v>83</v>
      </c>
      <c r="C544" s="85" t="s">
        <v>602</v>
      </c>
      <c r="D544" s="139">
        <v>14.66</v>
      </c>
      <c r="E544" s="101"/>
    </row>
    <row r="545" spans="1:5" x14ac:dyDescent="0.25">
      <c r="A545" s="112">
        <v>41213</v>
      </c>
      <c r="B545" s="85" t="s">
        <v>1371</v>
      </c>
      <c r="C545" s="85" t="s">
        <v>603</v>
      </c>
      <c r="D545" s="139">
        <v>14.66</v>
      </c>
      <c r="E545" s="101"/>
    </row>
    <row r="546" spans="1:5" x14ac:dyDescent="0.25">
      <c r="A546" s="112">
        <v>41214</v>
      </c>
      <c r="B546" s="85" t="s">
        <v>86</v>
      </c>
      <c r="C546" s="85" t="s">
        <v>604</v>
      </c>
      <c r="D546" s="139">
        <v>14.66</v>
      </c>
      <c r="E546" s="101"/>
    </row>
    <row r="547" spans="1:5" x14ac:dyDescent="0.25">
      <c r="A547" s="112">
        <v>41222</v>
      </c>
      <c r="B547" s="85" t="s">
        <v>83</v>
      </c>
      <c r="C547" s="85" t="s">
        <v>605</v>
      </c>
      <c r="D547" s="139">
        <v>14.66</v>
      </c>
      <c r="E547" s="101"/>
    </row>
    <row r="548" spans="1:5" x14ac:dyDescent="0.25">
      <c r="A548" s="112">
        <v>41234</v>
      </c>
      <c r="B548" s="85" t="s">
        <v>86</v>
      </c>
      <c r="C548" s="85" t="s">
        <v>606</v>
      </c>
      <c r="D548" s="139">
        <v>14.66</v>
      </c>
      <c r="E548" s="101"/>
    </row>
    <row r="549" spans="1:5" x14ac:dyDescent="0.25">
      <c r="A549" s="112">
        <v>41244</v>
      </c>
      <c r="B549" s="85" t="s">
        <v>86</v>
      </c>
      <c r="C549" s="85" t="s">
        <v>607</v>
      </c>
      <c r="D549" s="139">
        <v>14.66</v>
      </c>
      <c r="E549" s="101"/>
    </row>
    <row r="550" spans="1:5" x14ac:dyDescent="0.25">
      <c r="A550" s="112">
        <v>41254</v>
      </c>
      <c r="B550" s="85" t="s">
        <v>86</v>
      </c>
      <c r="C550" s="85" t="s">
        <v>608</v>
      </c>
      <c r="D550" s="139">
        <v>14.66</v>
      </c>
      <c r="E550" s="101"/>
    </row>
    <row r="551" spans="1:5" x14ac:dyDescent="0.25">
      <c r="A551" s="112">
        <v>41264</v>
      </c>
      <c r="B551" s="85" t="s">
        <v>86</v>
      </c>
      <c r="C551" s="85" t="s">
        <v>609</v>
      </c>
      <c r="D551" s="139">
        <v>14.66</v>
      </c>
      <c r="E551" s="101"/>
    </row>
    <row r="552" spans="1:5" x14ac:dyDescent="0.25">
      <c r="A552" s="112">
        <v>41274</v>
      </c>
      <c r="B552" s="85" t="s">
        <v>86</v>
      </c>
      <c r="C552" s="85" t="s">
        <v>610</v>
      </c>
      <c r="D552" s="139">
        <v>14.66</v>
      </c>
      <c r="E552" s="101"/>
    </row>
    <row r="553" spans="1:5" x14ac:dyDescent="0.25">
      <c r="A553" s="112">
        <v>41283</v>
      </c>
      <c r="B553" s="85" t="s">
        <v>1371</v>
      </c>
      <c r="C553" s="85" t="s">
        <v>611</v>
      </c>
      <c r="D553" s="139">
        <v>14.66</v>
      </c>
      <c r="E553" s="101"/>
    </row>
    <row r="554" spans="1:5" x14ac:dyDescent="0.25">
      <c r="A554" s="112">
        <v>41284</v>
      </c>
      <c r="B554" s="85" t="s">
        <v>86</v>
      </c>
      <c r="C554" s="85" t="s">
        <v>612</v>
      </c>
      <c r="D554" s="139">
        <v>14.66</v>
      </c>
      <c r="E554" s="101"/>
    </row>
    <row r="555" spans="1:5" x14ac:dyDescent="0.25">
      <c r="A555" s="112">
        <v>41293</v>
      </c>
      <c r="B555" s="85" t="s">
        <v>1371</v>
      </c>
      <c r="C555" s="85" t="s">
        <v>613</v>
      </c>
      <c r="D555" s="139">
        <v>14.66</v>
      </c>
      <c r="E555" s="101"/>
    </row>
    <row r="556" spans="1:5" x14ac:dyDescent="0.25">
      <c r="A556" s="112">
        <v>41294</v>
      </c>
      <c r="B556" s="85" t="s">
        <v>86</v>
      </c>
      <c r="C556" s="85" t="s">
        <v>614</v>
      </c>
      <c r="D556" s="139">
        <v>14.66</v>
      </c>
      <c r="E556" s="101"/>
    </row>
    <row r="557" spans="1:5" x14ac:dyDescent="0.25">
      <c r="A557" s="112">
        <v>41303</v>
      </c>
      <c r="B557" s="85" t="s">
        <v>1371</v>
      </c>
      <c r="C557" s="85" t="s">
        <v>615</v>
      </c>
      <c r="D557" s="139">
        <v>14.66</v>
      </c>
      <c r="E557" s="101"/>
    </row>
    <row r="558" spans="1:5" x14ac:dyDescent="0.25">
      <c r="A558" s="112">
        <v>41304</v>
      </c>
      <c r="B558" s="85" t="s">
        <v>86</v>
      </c>
      <c r="C558" s="85" t="s">
        <v>616</v>
      </c>
      <c r="D558" s="139">
        <v>14.66</v>
      </c>
      <c r="E558" s="101"/>
    </row>
    <row r="559" spans="1:5" x14ac:dyDescent="0.25">
      <c r="A559" s="112">
        <v>41311</v>
      </c>
      <c r="B559" s="85" t="s">
        <v>81</v>
      </c>
      <c r="C559" s="85" t="s">
        <v>617</v>
      </c>
      <c r="D559" s="139">
        <v>14.66</v>
      </c>
      <c r="E559" s="101"/>
    </row>
    <row r="560" spans="1:5" x14ac:dyDescent="0.25">
      <c r="A560" s="112">
        <v>41312</v>
      </c>
      <c r="B560" s="85" t="s">
        <v>83</v>
      </c>
      <c r="C560" s="85" t="s">
        <v>618</v>
      </c>
      <c r="D560" s="139">
        <v>14.66</v>
      </c>
      <c r="E560" s="101"/>
    </row>
    <row r="561" spans="1:5" x14ac:dyDescent="0.25">
      <c r="A561" s="112">
        <v>41313</v>
      </c>
      <c r="B561" s="85" t="s">
        <v>1371</v>
      </c>
      <c r="C561" s="85" t="s">
        <v>619</v>
      </c>
      <c r="D561" s="139">
        <v>14.66</v>
      </c>
      <c r="E561" s="101"/>
    </row>
    <row r="562" spans="1:5" x14ac:dyDescent="0.25">
      <c r="A562" s="112">
        <v>41314</v>
      </c>
      <c r="B562" s="85" t="s">
        <v>86</v>
      </c>
      <c r="C562" s="85" t="s">
        <v>620</v>
      </c>
      <c r="D562" s="139">
        <v>14.66</v>
      </c>
      <c r="E562" s="101"/>
    </row>
    <row r="563" spans="1:5" x14ac:dyDescent="0.25">
      <c r="A563" s="112">
        <v>41322</v>
      </c>
      <c r="B563" s="85" t="s">
        <v>83</v>
      </c>
      <c r="C563" s="85" t="s">
        <v>621</v>
      </c>
      <c r="D563" s="139">
        <v>14.66</v>
      </c>
      <c r="E563" s="101"/>
    </row>
    <row r="564" spans="1:5" x14ac:dyDescent="0.25">
      <c r="A564" s="112">
        <v>41323</v>
      </c>
      <c r="B564" s="85" t="s">
        <v>1371</v>
      </c>
      <c r="C564" s="85" t="s">
        <v>622</v>
      </c>
      <c r="D564" s="139">
        <v>14.66</v>
      </c>
      <c r="E564" s="101"/>
    </row>
    <row r="565" spans="1:5" x14ac:dyDescent="0.25">
      <c r="A565" s="112">
        <v>41324</v>
      </c>
      <c r="B565" s="85" t="s">
        <v>86</v>
      </c>
      <c r="C565" s="85" t="s">
        <v>623</v>
      </c>
      <c r="D565" s="139">
        <v>14.66</v>
      </c>
      <c r="E565" s="101"/>
    </row>
    <row r="566" spans="1:5" x14ac:dyDescent="0.25">
      <c r="A566" s="112">
        <v>41333</v>
      </c>
      <c r="B566" s="85" t="s">
        <v>1371</v>
      </c>
      <c r="C566" s="85" t="s">
        <v>624</v>
      </c>
      <c r="D566" s="139">
        <v>14.66</v>
      </c>
      <c r="E566" s="101"/>
    </row>
    <row r="567" spans="1:5" x14ac:dyDescent="0.25">
      <c r="A567" s="112">
        <v>41343</v>
      </c>
      <c r="B567" s="85" t="s">
        <v>1371</v>
      </c>
      <c r="C567" s="85" t="s">
        <v>625</v>
      </c>
      <c r="D567" s="139">
        <v>14.66</v>
      </c>
      <c r="E567" s="101"/>
    </row>
    <row r="568" spans="1:5" x14ac:dyDescent="0.25">
      <c r="A568" s="112">
        <v>41383</v>
      </c>
      <c r="B568" s="85" t="s">
        <v>1371</v>
      </c>
      <c r="C568" s="85" t="s">
        <v>626</v>
      </c>
      <c r="D568" s="139">
        <v>14.66</v>
      </c>
      <c r="E568" s="101"/>
    </row>
    <row r="569" spans="1:5" x14ac:dyDescent="0.25">
      <c r="A569" s="112">
        <v>41384</v>
      </c>
      <c r="B569" s="85" t="s">
        <v>86</v>
      </c>
      <c r="C569" s="85" t="s">
        <v>627</v>
      </c>
      <c r="D569" s="139">
        <v>14.66</v>
      </c>
      <c r="E569" s="101"/>
    </row>
    <row r="570" spans="1:5" x14ac:dyDescent="0.25">
      <c r="A570" s="112">
        <v>41393</v>
      </c>
      <c r="B570" s="85" t="s">
        <v>1371</v>
      </c>
      <c r="C570" s="85" t="s">
        <v>628</v>
      </c>
      <c r="D570" s="139">
        <v>14.66</v>
      </c>
      <c r="E570" s="101"/>
    </row>
    <row r="571" spans="1:5" x14ac:dyDescent="0.25">
      <c r="A571" s="112">
        <v>41394</v>
      </c>
      <c r="B571" s="85" t="s">
        <v>86</v>
      </c>
      <c r="C571" s="85" t="s">
        <v>629</v>
      </c>
      <c r="D571" s="139">
        <v>14.66</v>
      </c>
      <c r="E571" s="101"/>
    </row>
    <row r="572" spans="1:5" x14ac:dyDescent="0.25">
      <c r="A572" s="112">
        <v>41403</v>
      </c>
      <c r="B572" s="85" t="s">
        <v>1371</v>
      </c>
      <c r="C572" s="85" t="s">
        <v>630</v>
      </c>
      <c r="D572" s="139">
        <v>14.66</v>
      </c>
      <c r="E572" s="101"/>
    </row>
    <row r="573" spans="1:5" x14ac:dyDescent="0.25">
      <c r="A573" s="112">
        <v>41404</v>
      </c>
      <c r="B573" s="85" t="s">
        <v>86</v>
      </c>
      <c r="C573" s="85" t="s">
        <v>631</v>
      </c>
      <c r="D573" s="139">
        <v>14.66</v>
      </c>
      <c r="E573" s="101"/>
    </row>
    <row r="574" spans="1:5" x14ac:dyDescent="0.25">
      <c r="A574" s="112">
        <v>41412</v>
      </c>
      <c r="B574" s="85" t="s">
        <v>83</v>
      </c>
      <c r="C574" s="85" t="s">
        <v>632</v>
      </c>
      <c r="D574" s="139">
        <v>14.66</v>
      </c>
      <c r="E574" s="101"/>
    </row>
    <row r="575" spans="1:5" x14ac:dyDescent="0.25">
      <c r="A575" s="112">
        <v>41413</v>
      </c>
      <c r="B575" s="85" t="s">
        <v>1371</v>
      </c>
      <c r="C575" s="85" t="s">
        <v>633</v>
      </c>
      <c r="D575" s="139">
        <v>14.66</v>
      </c>
      <c r="E575" s="101"/>
    </row>
    <row r="576" spans="1:5" x14ac:dyDescent="0.25">
      <c r="A576" s="112">
        <v>41414</v>
      </c>
      <c r="B576" s="85" t="s">
        <v>86</v>
      </c>
      <c r="C576" s="85" t="s">
        <v>634</v>
      </c>
      <c r="D576" s="139">
        <v>14.66</v>
      </c>
      <c r="E576" s="101"/>
    </row>
    <row r="577" spans="1:7" x14ac:dyDescent="0.25">
      <c r="A577" s="112">
        <v>41422</v>
      </c>
      <c r="B577" s="85" t="s">
        <v>83</v>
      </c>
      <c r="C577" s="85" t="s">
        <v>635</v>
      </c>
      <c r="D577" s="139">
        <v>14.66</v>
      </c>
      <c r="E577" s="101"/>
    </row>
    <row r="578" spans="1:7" x14ac:dyDescent="0.25">
      <c r="A578" s="112">
        <v>41423</v>
      </c>
      <c r="B578" s="85" t="s">
        <v>1371</v>
      </c>
      <c r="C578" s="85" t="s">
        <v>636</v>
      </c>
      <c r="D578" s="139">
        <v>14.66</v>
      </c>
      <c r="E578" s="101"/>
    </row>
    <row r="579" spans="1:7" x14ac:dyDescent="0.25">
      <c r="A579" s="112">
        <v>41424</v>
      </c>
      <c r="B579" s="85" t="s">
        <v>86</v>
      </c>
      <c r="C579" s="85" t="s">
        <v>637</v>
      </c>
      <c r="D579" s="139">
        <v>14.66</v>
      </c>
      <c r="E579" s="101"/>
    </row>
    <row r="580" spans="1:7" x14ac:dyDescent="0.25">
      <c r="A580" s="112">
        <v>41432</v>
      </c>
      <c r="B580" s="85" t="s">
        <v>83</v>
      </c>
      <c r="C580" s="85" t="s">
        <v>638</v>
      </c>
      <c r="D580" s="139">
        <v>14.66</v>
      </c>
      <c r="E580" s="101"/>
    </row>
    <row r="581" spans="1:7" x14ac:dyDescent="0.25">
      <c r="A581" s="112">
        <v>41433</v>
      </c>
      <c r="B581" s="85" t="s">
        <v>1371</v>
      </c>
      <c r="C581" s="85" t="s">
        <v>639</v>
      </c>
      <c r="D581" s="139">
        <v>14.66</v>
      </c>
      <c r="E581" s="101"/>
    </row>
    <row r="582" spans="1:7" x14ac:dyDescent="0.25">
      <c r="A582" s="112">
        <v>41434</v>
      </c>
      <c r="B582" s="85" t="s">
        <v>86</v>
      </c>
      <c r="C582" s="85" t="s">
        <v>640</v>
      </c>
      <c r="D582" s="139">
        <v>14.66</v>
      </c>
      <c r="E582" s="101"/>
    </row>
    <row r="583" spans="1:7" x14ac:dyDescent="0.25">
      <c r="A583" s="112">
        <v>41482</v>
      </c>
      <c r="B583" s="85" t="s">
        <v>83</v>
      </c>
      <c r="C583" s="85" t="s">
        <v>641</v>
      </c>
      <c r="D583" s="139">
        <v>14.66</v>
      </c>
      <c r="E583" s="101"/>
    </row>
    <row r="584" spans="1:7" x14ac:dyDescent="0.25">
      <c r="A584" s="112">
        <v>41483</v>
      </c>
      <c r="B584" s="85" t="s">
        <v>1371</v>
      </c>
      <c r="C584" s="85" t="s">
        <v>642</v>
      </c>
      <c r="D584" s="139">
        <v>14.66</v>
      </c>
      <c r="E584" s="101"/>
    </row>
    <row r="585" spans="1:7" x14ac:dyDescent="0.25">
      <c r="A585" s="112">
        <v>41484</v>
      </c>
      <c r="B585" s="85" t="s">
        <v>86</v>
      </c>
      <c r="C585" s="85" t="s">
        <v>643</v>
      </c>
      <c r="D585" s="139">
        <v>14.66</v>
      </c>
      <c r="E585" s="101"/>
    </row>
    <row r="586" spans="1:7" x14ac:dyDescent="0.25">
      <c r="A586" s="112">
        <v>41493</v>
      </c>
      <c r="B586" s="85" t="s">
        <v>1371</v>
      </c>
      <c r="C586" s="85" t="s">
        <v>644</v>
      </c>
      <c r="D586" s="139">
        <v>14.66</v>
      </c>
      <c r="E586" s="101"/>
    </row>
    <row r="587" spans="1:7" x14ac:dyDescent="0.25">
      <c r="A587" s="112">
        <v>41494</v>
      </c>
      <c r="B587" s="85" t="s">
        <v>86</v>
      </c>
      <c r="C587" s="85" t="s">
        <v>645</v>
      </c>
      <c r="D587" s="139">
        <v>14.66</v>
      </c>
      <c r="E587" s="101"/>
    </row>
    <row r="588" spans="1:7" x14ac:dyDescent="0.25">
      <c r="A588" s="112">
        <v>42112</v>
      </c>
      <c r="B588" s="85" t="s">
        <v>83</v>
      </c>
      <c r="C588" s="85" t="s">
        <v>646</v>
      </c>
      <c r="D588" s="139">
        <v>7</v>
      </c>
      <c r="E588" s="101"/>
      <c r="G588" s="148" t="s">
        <v>1572</v>
      </c>
    </row>
    <row r="589" spans="1:7" x14ac:dyDescent="0.25">
      <c r="A589" s="112">
        <v>42113</v>
      </c>
      <c r="B589" s="85" t="s">
        <v>1371</v>
      </c>
      <c r="C589" s="85" t="s">
        <v>647</v>
      </c>
      <c r="D589" s="139">
        <v>10.89</v>
      </c>
      <c r="E589" s="101"/>
    </row>
    <row r="590" spans="1:7" x14ac:dyDescent="0.25">
      <c r="A590" s="112">
        <v>42114</v>
      </c>
      <c r="B590" s="85" t="s">
        <v>86</v>
      </c>
      <c r="C590" s="85" t="s">
        <v>648</v>
      </c>
      <c r="D590" s="139">
        <v>10.89</v>
      </c>
      <c r="E590" s="101"/>
    </row>
    <row r="591" spans="1:7" x14ac:dyDescent="0.25">
      <c r="A591" s="112">
        <v>42124</v>
      </c>
      <c r="B591" s="85" t="s">
        <v>86</v>
      </c>
      <c r="C591" s="85" t="s">
        <v>649</v>
      </c>
      <c r="D591" s="139">
        <v>10.89</v>
      </c>
      <c r="E591" s="101"/>
    </row>
    <row r="592" spans="1:7" x14ac:dyDescent="0.25">
      <c r="A592" s="112">
        <v>42134</v>
      </c>
      <c r="B592" s="85" t="s">
        <v>86</v>
      </c>
      <c r="C592" s="85" t="s">
        <v>650</v>
      </c>
      <c r="D592" s="139">
        <v>10.89</v>
      </c>
      <c r="E592" s="101"/>
    </row>
    <row r="593" spans="1:7" x14ac:dyDescent="0.25">
      <c r="A593" s="112">
        <v>42142</v>
      </c>
      <c r="B593" s="85" t="s">
        <v>83</v>
      </c>
      <c r="C593" s="85" t="s">
        <v>651</v>
      </c>
      <c r="D593" s="139">
        <v>7</v>
      </c>
      <c r="E593" s="101"/>
      <c r="G593" s="148" t="s">
        <v>1572</v>
      </c>
    </row>
    <row r="594" spans="1:7" x14ac:dyDescent="0.25">
      <c r="A594" s="112">
        <v>42143</v>
      </c>
      <c r="B594" s="85" t="s">
        <v>1371</v>
      </c>
      <c r="C594" s="85" t="s">
        <v>652</v>
      </c>
      <c r="D594" s="139">
        <v>10.89</v>
      </c>
      <c r="E594" s="101"/>
    </row>
    <row r="595" spans="1:7" x14ac:dyDescent="0.25">
      <c r="A595" s="112">
        <v>42144</v>
      </c>
      <c r="B595" s="85" t="s">
        <v>86</v>
      </c>
      <c r="C595" s="85" t="s">
        <v>653</v>
      </c>
      <c r="D595" s="139">
        <v>10.89</v>
      </c>
      <c r="E595" s="101"/>
    </row>
    <row r="596" spans="1:7" x14ac:dyDescent="0.25">
      <c r="A596" s="112">
        <v>42202</v>
      </c>
      <c r="B596" s="85" t="s">
        <v>83</v>
      </c>
      <c r="C596" s="85" t="s">
        <v>654</v>
      </c>
      <c r="D596" s="139">
        <v>7</v>
      </c>
      <c r="E596" s="101"/>
      <c r="G596" s="148" t="s">
        <v>1572</v>
      </c>
    </row>
    <row r="597" spans="1:7" x14ac:dyDescent="0.25">
      <c r="A597" s="112">
        <v>42203</v>
      </c>
      <c r="B597" s="85" t="s">
        <v>1371</v>
      </c>
      <c r="C597" s="85" t="s">
        <v>655</v>
      </c>
      <c r="D597" s="139">
        <v>10.89</v>
      </c>
      <c r="E597" s="101"/>
    </row>
    <row r="598" spans="1:7" x14ac:dyDescent="0.25">
      <c r="A598" s="112">
        <v>42204</v>
      </c>
      <c r="B598" s="85" t="s">
        <v>86</v>
      </c>
      <c r="C598" s="85" t="s">
        <v>656</v>
      </c>
      <c r="D598" s="139">
        <v>10.89</v>
      </c>
      <c r="E598" s="101"/>
    </row>
    <row r="599" spans="1:7" x14ac:dyDescent="0.25">
      <c r="A599" s="112">
        <v>42212</v>
      </c>
      <c r="B599" s="85" t="s">
        <v>83</v>
      </c>
      <c r="C599" s="85" t="s">
        <v>657</v>
      </c>
      <c r="D599" s="139">
        <v>7</v>
      </c>
      <c r="E599" s="101"/>
      <c r="G599" s="148" t="s">
        <v>1572</v>
      </c>
    </row>
    <row r="600" spans="1:7" x14ac:dyDescent="0.25">
      <c r="A600" s="112">
        <v>42283</v>
      </c>
      <c r="B600" s="85" t="s">
        <v>1371</v>
      </c>
      <c r="C600" s="85" t="s">
        <v>658</v>
      </c>
      <c r="D600" s="139">
        <v>10.89</v>
      </c>
      <c r="E600" s="101"/>
    </row>
    <row r="601" spans="1:7" x14ac:dyDescent="0.25">
      <c r="A601" s="112">
        <v>42293</v>
      </c>
      <c r="B601" s="85" t="s">
        <v>1371</v>
      </c>
      <c r="C601" s="85" t="s">
        <v>659</v>
      </c>
      <c r="D601" s="139">
        <v>10.89</v>
      </c>
      <c r="E601" s="101"/>
    </row>
    <row r="602" spans="1:7" x14ac:dyDescent="0.25">
      <c r="A602" s="112">
        <v>42312</v>
      </c>
      <c r="B602" s="85" t="s">
        <v>83</v>
      </c>
      <c r="C602" s="85" t="s">
        <v>660</v>
      </c>
      <c r="D602" s="139">
        <v>7</v>
      </c>
      <c r="E602" s="101"/>
      <c r="G602" s="148" t="s">
        <v>1572</v>
      </c>
    </row>
    <row r="603" spans="1:7" x14ac:dyDescent="0.25">
      <c r="A603" s="112">
        <v>42313</v>
      </c>
      <c r="B603" s="85" t="s">
        <v>1371</v>
      </c>
      <c r="C603" s="85" t="s">
        <v>661</v>
      </c>
      <c r="D603" s="139">
        <v>10.89</v>
      </c>
      <c r="E603" s="101"/>
    </row>
    <row r="604" spans="1:7" x14ac:dyDescent="0.25">
      <c r="A604" s="112">
        <v>42314</v>
      </c>
      <c r="B604" s="85" t="s">
        <v>86</v>
      </c>
      <c r="C604" s="85" t="s">
        <v>662</v>
      </c>
      <c r="D604" s="139">
        <v>10.89</v>
      </c>
      <c r="E604" s="101"/>
    </row>
    <row r="605" spans="1:7" x14ac:dyDescent="0.25">
      <c r="A605" s="112">
        <v>42323</v>
      </c>
      <c r="B605" s="85" t="s">
        <v>1371</v>
      </c>
      <c r="C605" s="85" t="s">
        <v>663</v>
      </c>
      <c r="D605" s="139">
        <v>10.89</v>
      </c>
      <c r="E605" s="101"/>
    </row>
    <row r="606" spans="1:7" x14ac:dyDescent="0.25">
      <c r="A606" s="112">
        <v>42324</v>
      </c>
      <c r="B606" s="85" t="s">
        <v>86</v>
      </c>
      <c r="C606" s="85" t="s">
        <v>664</v>
      </c>
      <c r="D606" s="139">
        <v>10.89</v>
      </c>
      <c r="E606" s="101"/>
    </row>
    <row r="607" spans="1:7" x14ac:dyDescent="0.25">
      <c r="A607" s="112">
        <v>42333</v>
      </c>
      <c r="B607" s="85" t="s">
        <v>1371</v>
      </c>
      <c r="C607" s="85" t="s">
        <v>665</v>
      </c>
      <c r="D607" s="139">
        <v>10.89</v>
      </c>
      <c r="E607" s="101"/>
    </row>
    <row r="608" spans="1:7" x14ac:dyDescent="0.25">
      <c r="A608" s="112">
        <v>42334</v>
      </c>
      <c r="B608" s="85" t="s">
        <v>86</v>
      </c>
      <c r="C608" s="85" t="s">
        <v>666</v>
      </c>
      <c r="D608" s="139">
        <v>10.89</v>
      </c>
      <c r="E608" s="101"/>
    </row>
    <row r="609" spans="1:5" x14ac:dyDescent="0.25">
      <c r="A609" s="112">
        <v>42394</v>
      </c>
      <c r="B609" s="85" t="s">
        <v>86</v>
      </c>
      <c r="C609" s="85" t="s">
        <v>667</v>
      </c>
      <c r="D609" s="139">
        <v>10.89</v>
      </c>
      <c r="E609" s="101"/>
    </row>
    <row r="610" spans="1:5" x14ac:dyDescent="0.25">
      <c r="A610" s="112">
        <v>43102</v>
      </c>
      <c r="B610" s="85" t="s">
        <v>83</v>
      </c>
      <c r="C610" s="85" t="s">
        <v>668</v>
      </c>
      <c r="D610" s="139">
        <v>10.36</v>
      </c>
      <c r="E610" s="101"/>
    </row>
    <row r="611" spans="1:5" x14ac:dyDescent="0.25">
      <c r="A611" s="112">
        <v>43103</v>
      </c>
      <c r="B611" s="85" t="s">
        <v>1371</v>
      </c>
      <c r="C611" s="85" t="s">
        <v>669</v>
      </c>
      <c r="D611" s="139">
        <v>11.84</v>
      </c>
      <c r="E611" s="101"/>
    </row>
    <row r="612" spans="1:5" x14ac:dyDescent="0.25">
      <c r="A612" s="112">
        <v>43104</v>
      </c>
      <c r="B612" s="85" t="s">
        <v>86</v>
      </c>
      <c r="C612" s="85" t="s">
        <v>670</v>
      </c>
      <c r="D612" s="139">
        <v>13.73</v>
      </c>
      <c r="E612" s="101"/>
    </row>
    <row r="613" spans="1:5" x14ac:dyDescent="0.25">
      <c r="A613" s="112">
        <v>43112</v>
      </c>
      <c r="B613" s="85" t="s">
        <v>83</v>
      </c>
      <c r="C613" s="85" t="s">
        <v>671</v>
      </c>
      <c r="D613" s="139">
        <v>10.36</v>
      </c>
      <c r="E613" s="101"/>
    </row>
    <row r="614" spans="1:5" x14ac:dyDescent="0.25">
      <c r="A614" s="112">
        <v>43113</v>
      </c>
      <c r="B614" s="85" t="s">
        <v>1371</v>
      </c>
      <c r="C614" s="85" t="s">
        <v>672</v>
      </c>
      <c r="D614" s="139">
        <v>11.84</v>
      </c>
      <c r="E614" s="101"/>
    </row>
    <row r="615" spans="1:5" x14ac:dyDescent="0.25">
      <c r="A615" s="112">
        <v>43114</v>
      </c>
      <c r="B615" s="85" t="s">
        <v>86</v>
      </c>
      <c r="C615" s="85" t="s">
        <v>673</v>
      </c>
      <c r="D615" s="139">
        <v>13.73</v>
      </c>
      <c r="E615" s="101"/>
    </row>
    <row r="616" spans="1:5" x14ac:dyDescent="0.25">
      <c r="A616" s="112">
        <v>43122</v>
      </c>
      <c r="B616" s="85" t="s">
        <v>83</v>
      </c>
      <c r="C616" s="85" t="s">
        <v>674</v>
      </c>
      <c r="D616" s="139">
        <v>10.36</v>
      </c>
      <c r="E616" s="101"/>
    </row>
    <row r="617" spans="1:5" x14ac:dyDescent="0.25">
      <c r="A617" s="112">
        <v>43123</v>
      </c>
      <c r="B617" s="85" t="s">
        <v>1371</v>
      </c>
      <c r="C617" s="85" t="s">
        <v>675</v>
      </c>
      <c r="D617" s="139">
        <v>11.84</v>
      </c>
      <c r="E617" s="101"/>
    </row>
    <row r="618" spans="1:5" x14ac:dyDescent="0.25">
      <c r="A618" s="112">
        <v>43124</v>
      </c>
      <c r="B618" s="85" t="s">
        <v>86</v>
      </c>
      <c r="C618" s="85" t="s">
        <v>676</v>
      </c>
      <c r="D618" s="139">
        <v>13.73</v>
      </c>
      <c r="E618" s="101"/>
    </row>
    <row r="619" spans="1:5" x14ac:dyDescent="0.25">
      <c r="A619" s="112">
        <v>43134</v>
      </c>
      <c r="B619" s="85" t="s">
        <v>86</v>
      </c>
      <c r="C619" s="85" t="s">
        <v>677</v>
      </c>
      <c r="D619" s="139">
        <v>13.73</v>
      </c>
      <c r="E619" s="101"/>
    </row>
    <row r="620" spans="1:5" x14ac:dyDescent="0.25">
      <c r="A620" s="112">
        <v>43144</v>
      </c>
      <c r="B620" s="85" t="s">
        <v>86</v>
      </c>
      <c r="C620" s="85" t="s">
        <v>678</v>
      </c>
      <c r="D620" s="139">
        <v>13.73</v>
      </c>
      <c r="E620" s="101"/>
    </row>
    <row r="621" spans="1:5" x14ac:dyDescent="0.25">
      <c r="A621" s="112">
        <v>43152</v>
      </c>
      <c r="B621" s="85" t="s">
        <v>83</v>
      </c>
      <c r="C621" s="85" t="s">
        <v>679</v>
      </c>
      <c r="D621" s="139">
        <v>10.36</v>
      </c>
      <c r="E621" s="101"/>
    </row>
    <row r="622" spans="1:5" x14ac:dyDescent="0.25">
      <c r="A622" s="112">
        <v>43153</v>
      </c>
      <c r="B622" s="85" t="s">
        <v>1371</v>
      </c>
      <c r="C622" s="85" t="s">
        <v>680</v>
      </c>
      <c r="D622" s="139">
        <v>11.84</v>
      </c>
      <c r="E622" s="101"/>
    </row>
    <row r="623" spans="1:5" x14ac:dyDescent="0.25">
      <c r="A623" s="112">
        <v>43154</v>
      </c>
      <c r="B623" s="85" t="s">
        <v>86</v>
      </c>
      <c r="C623" s="85" t="s">
        <v>681</v>
      </c>
      <c r="D623" s="139">
        <v>13.73</v>
      </c>
      <c r="E623" s="101"/>
    </row>
    <row r="624" spans="1:5" x14ac:dyDescent="0.25">
      <c r="A624" s="112">
        <v>43194</v>
      </c>
      <c r="B624" s="85" t="s">
        <v>86</v>
      </c>
      <c r="C624" s="85" t="s">
        <v>682</v>
      </c>
      <c r="D624" s="139">
        <v>13.73</v>
      </c>
      <c r="E624" s="101"/>
    </row>
    <row r="625" spans="1:5" x14ac:dyDescent="0.25">
      <c r="A625" s="112">
        <v>43214</v>
      </c>
      <c r="B625" s="85" t="s">
        <v>86</v>
      </c>
      <c r="C625" s="85" t="s">
        <v>683</v>
      </c>
      <c r="D625" s="139">
        <v>13.73</v>
      </c>
      <c r="E625" s="101"/>
    </row>
    <row r="626" spans="1:5" x14ac:dyDescent="0.25">
      <c r="A626" s="112">
        <v>43223</v>
      </c>
      <c r="B626" s="85" t="s">
        <v>1371</v>
      </c>
      <c r="C626" s="85" t="s">
        <v>684</v>
      </c>
      <c r="D626" s="139">
        <v>11.84</v>
      </c>
      <c r="E626" s="101"/>
    </row>
    <row r="627" spans="1:5" x14ac:dyDescent="0.25">
      <c r="A627" s="112">
        <v>43224</v>
      </c>
      <c r="B627" s="85" t="s">
        <v>86</v>
      </c>
      <c r="C627" s="85" t="s">
        <v>685</v>
      </c>
      <c r="D627" s="139">
        <v>13.73</v>
      </c>
      <c r="E627" s="101"/>
    </row>
    <row r="628" spans="1:5" x14ac:dyDescent="0.25">
      <c r="A628" s="112">
        <v>43232</v>
      </c>
      <c r="B628" s="85" t="s">
        <v>83</v>
      </c>
      <c r="C628" s="85" t="s">
        <v>1538</v>
      </c>
      <c r="D628" s="139">
        <v>10.36</v>
      </c>
      <c r="E628" s="101"/>
    </row>
    <row r="629" spans="1:5" x14ac:dyDescent="0.25">
      <c r="A629" s="112">
        <v>43233</v>
      </c>
      <c r="B629" s="85" t="s">
        <v>1371</v>
      </c>
      <c r="C629" s="85" t="s">
        <v>686</v>
      </c>
      <c r="D629" s="139">
        <v>11.84</v>
      </c>
      <c r="E629" s="101"/>
    </row>
    <row r="630" spans="1:5" x14ac:dyDescent="0.25">
      <c r="A630" s="112">
        <v>43294</v>
      </c>
      <c r="B630" s="85" t="s">
        <v>86</v>
      </c>
      <c r="C630" s="85" t="s">
        <v>687</v>
      </c>
      <c r="D630" s="139">
        <v>13.73</v>
      </c>
      <c r="E630" s="101"/>
    </row>
    <row r="631" spans="1:5" x14ac:dyDescent="0.25">
      <c r="A631" s="112">
        <v>43312</v>
      </c>
      <c r="B631" s="85" t="s">
        <v>83</v>
      </c>
      <c r="C631" s="85" t="s">
        <v>1539</v>
      </c>
      <c r="D631" s="139">
        <v>10.36</v>
      </c>
      <c r="E631" s="101"/>
    </row>
    <row r="632" spans="1:5" x14ac:dyDescent="0.25">
      <c r="A632" s="112">
        <v>43313</v>
      </c>
      <c r="B632" s="85" t="s">
        <v>1371</v>
      </c>
      <c r="C632" s="85" t="s">
        <v>688</v>
      </c>
      <c r="D632" s="139">
        <v>11.84</v>
      </c>
      <c r="E632" s="101"/>
    </row>
    <row r="633" spans="1:5" x14ac:dyDescent="0.25">
      <c r="A633" s="134">
        <v>43314</v>
      </c>
      <c r="B633" s="137" t="s">
        <v>86</v>
      </c>
      <c r="C633" s="137" t="s">
        <v>689</v>
      </c>
      <c r="D633" s="140">
        <v>13.73</v>
      </c>
      <c r="E633" s="135"/>
    </row>
    <row r="634" spans="1:5" x14ac:dyDescent="0.25">
      <c r="A634" s="134">
        <v>43323</v>
      </c>
      <c r="B634" s="137" t="s">
        <v>1371</v>
      </c>
      <c r="C634" s="137" t="s">
        <v>690</v>
      </c>
      <c r="D634" s="140">
        <v>11.84</v>
      </c>
      <c r="E634" s="136"/>
    </row>
    <row r="635" spans="1:5" x14ac:dyDescent="0.25">
      <c r="A635" s="134">
        <v>43333</v>
      </c>
      <c r="B635" s="137" t="s">
        <v>1371</v>
      </c>
      <c r="C635" s="137" t="s">
        <v>691</v>
      </c>
      <c r="D635" s="140">
        <v>11.84</v>
      </c>
      <c r="E635" s="136"/>
    </row>
    <row r="636" spans="1:5" x14ac:dyDescent="0.25">
      <c r="A636" s="134">
        <v>43343</v>
      </c>
      <c r="B636" s="137" t="s">
        <v>1371</v>
      </c>
      <c r="C636" s="137" t="s">
        <v>692</v>
      </c>
      <c r="D636" s="140">
        <v>11.84</v>
      </c>
      <c r="E636" s="135"/>
    </row>
    <row r="637" spans="1:5" x14ac:dyDescent="0.25">
      <c r="A637" s="112">
        <v>43353</v>
      </c>
      <c r="B637" s="85" t="s">
        <v>1371</v>
      </c>
      <c r="C637" s="85" t="s">
        <v>693</v>
      </c>
      <c r="D637" s="139">
        <v>11.84</v>
      </c>
      <c r="E637" s="101"/>
    </row>
    <row r="638" spans="1:5" x14ac:dyDescent="0.25">
      <c r="A638" s="112">
        <v>43363</v>
      </c>
      <c r="B638" s="85" t="s">
        <v>1371</v>
      </c>
      <c r="C638" s="85" t="s">
        <v>694</v>
      </c>
      <c r="D638" s="139">
        <v>11.84</v>
      </c>
      <c r="E638" s="101"/>
    </row>
    <row r="639" spans="1:5" x14ac:dyDescent="0.25">
      <c r="A639" s="112">
        <v>43383</v>
      </c>
      <c r="B639" s="85" t="s">
        <v>1371</v>
      </c>
      <c r="C639" s="85" t="s">
        <v>695</v>
      </c>
      <c r="D639" s="139">
        <v>11.84</v>
      </c>
      <c r="E639" s="101"/>
    </row>
    <row r="640" spans="1:5" x14ac:dyDescent="0.25">
      <c r="A640" s="112">
        <v>43384</v>
      </c>
      <c r="B640" s="85" t="s">
        <v>86</v>
      </c>
      <c r="C640" s="85" t="s">
        <v>696</v>
      </c>
      <c r="D640" s="139">
        <v>13.73</v>
      </c>
      <c r="E640" s="101"/>
    </row>
    <row r="641" spans="1:5" x14ac:dyDescent="0.25">
      <c r="A641" s="112">
        <v>43394</v>
      </c>
      <c r="B641" s="85" t="s">
        <v>86</v>
      </c>
      <c r="C641" s="85" t="s">
        <v>697</v>
      </c>
      <c r="D641" s="139">
        <v>13.73</v>
      </c>
      <c r="E641" s="101"/>
    </row>
    <row r="642" spans="1:5" x14ac:dyDescent="0.25">
      <c r="A642" s="112">
        <v>43412</v>
      </c>
      <c r="B642" s="85" t="s">
        <v>83</v>
      </c>
      <c r="C642" s="85" t="s">
        <v>698</v>
      </c>
      <c r="D642" s="139">
        <v>10.36</v>
      </c>
      <c r="E642" s="101"/>
    </row>
    <row r="643" spans="1:5" x14ac:dyDescent="0.25">
      <c r="A643" s="112">
        <v>43413</v>
      </c>
      <c r="B643" s="85" t="s">
        <v>1371</v>
      </c>
      <c r="C643" s="85" t="s">
        <v>699</v>
      </c>
      <c r="D643" s="139">
        <v>11.84</v>
      </c>
      <c r="E643" s="101"/>
    </row>
    <row r="644" spans="1:5" x14ac:dyDescent="0.25">
      <c r="A644" s="112">
        <v>43414</v>
      </c>
      <c r="B644" s="85" t="s">
        <v>86</v>
      </c>
      <c r="C644" s="85" t="s">
        <v>700</v>
      </c>
      <c r="D644" s="139">
        <v>13.73</v>
      </c>
      <c r="E644" s="101"/>
    </row>
    <row r="645" spans="1:5" x14ac:dyDescent="0.25">
      <c r="A645" s="112">
        <v>43423</v>
      </c>
      <c r="B645" s="85" t="s">
        <v>1371</v>
      </c>
      <c r="C645" s="85" t="s">
        <v>701</v>
      </c>
      <c r="D645" s="139">
        <v>11.84</v>
      </c>
      <c r="E645" s="101"/>
    </row>
    <row r="646" spans="1:5" x14ac:dyDescent="0.25">
      <c r="A646" s="112">
        <v>43494</v>
      </c>
      <c r="B646" s="85" t="s">
        <v>86</v>
      </c>
      <c r="C646" s="85" t="s">
        <v>702</v>
      </c>
      <c r="D646" s="139">
        <v>13.73</v>
      </c>
      <c r="E646" s="101"/>
    </row>
    <row r="647" spans="1:5" x14ac:dyDescent="0.25">
      <c r="A647" s="112">
        <v>51112</v>
      </c>
      <c r="B647" s="85" t="s">
        <v>83</v>
      </c>
      <c r="C647" s="85" t="s">
        <v>703</v>
      </c>
      <c r="D647" s="139">
        <v>8.0500000000000007</v>
      </c>
      <c r="E647" s="101"/>
    </row>
    <row r="648" spans="1:5" x14ac:dyDescent="0.25">
      <c r="A648" s="112">
        <v>51113</v>
      </c>
      <c r="B648" s="85" t="s">
        <v>1371</v>
      </c>
      <c r="C648" s="85" t="s">
        <v>704</v>
      </c>
      <c r="D648" s="139">
        <v>10.38</v>
      </c>
      <c r="E648" s="101"/>
    </row>
    <row r="649" spans="1:5" x14ac:dyDescent="0.25">
      <c r="A649" s="112">
        <v>51122</v>
      </c>
      <c r="B649" s="85" t="s">
        <v>83</v>
      </c>
      <c r="C649" s="85" t="s">
        <v>705</v>
      </c>
      <c r="D649" s="139">
        <v>8.0500000000000007</v>
      </c>
      <c r="E649" s="101"/>
    </row>
    <row r="650" spans="1:5" x14ac:dyDescent="0.25">
      <c r="A650" s="112">
        <v>51123</v>
      </c>
      <c r="B650" s="85" t="s">
        <v>1371</v>
      </c>
      <c r="C650" s="85" t="s">
        <v>706</v>
      </c>
      <c r="D650" s="139">
        <v>10.38</v>
      </c>
      <c r="E650" s="101"/>
    </row>
    <row r="651" spans="1:5" x14ac:dyDescent="0.25">
      <c r="A651" s="112">
        <v>51132</v>
      </c>
      <c r="B651" s="85" t="s">
        <v>83</v>
      </c>
      <c r="C651" s="85" t="s">
        <v>707</v>
      </c>
      <c r="D651" s="139">
        <v>8.0500000000000007</v>
      </c>
      <c r="E651" s="101"/>
    </row>
    <row r="652" spans="1:5" x14ac:dyDescent="0.25">
      <c r="A652" s="112">
        <v>51133</v>
      </c>
      <c r="B652" s="85" t="s">
        <v>1371</v>
      </c>
      <c r="C652" s="85" t="s">
        <v>708</v>
      </c>
      <c r="D652" s="139">
        <v>10.38</v>
      </c>
      <c r="E652" s="101"/>
    </row>
    <row r="653" spans="1:5" x14ac:dyDescent="0.25">
      <c r="A653" s="112">
        <v>51134</v>
      </c>
      <c r="B653" s="85" t="s">
        <v>86</v>
      </c>
      <c r="C653" s="85" t="s">
        <v>709</v>
      </c>
      <c r="D653" s="139">
        <v>9.67</v>
      </c>
      <c r="E653" s="101"/>
    </row>
    <row r="654" spans="1:5" x14ac:dyDescent="0.25">
      <c r="A654" s="112">
        <v>51182</v>
      </c>
      <c r="B654" s="85" t="s">
        <v>83</v>
      </c>
      <c r="C654" s="85" t="s">
        <v>710</v>
      </c>
      <c r="D654" s="139">
        <v>8.0500000000000007</v>
      </c>
      <c r="E654" s="101"/>
    </row>
    <row r="655" spans="1:5" x14ac:dyDescent="0.25">
      <c r="A655" s="112">
        <v>51183</v>
      </c>
      <c r="B655" s="85" t="s">
        <v>1371</v>
      </c>
      <c r="C655" s="85" t="s">
        <v>711</v>
      </c>
      <c r="D655" s="139">
        <v>10.38</v>
      </c>
      <c r="E655" s="101"/>
    </row>
    <row r="656" spans="1:5" x14ac:dyDescent="0.25">
      <c r="A656" s="112">
        <v>51193</v>
      </c>
      <c r="B656" s="85" t="s">
        <v>1371</v>
      </c>
      <c r="C656" s="85" t="s">
        <v>712</v>
      </c>
      <c r="D656" s="139">
        <v>10.38</v>
      </c>
      <c r="E656" s="101"/>
    </row>
    <row r="657" spans="1:5" x14ac:dyDescent="0.25">
      <c r="A657" s="112">
        <v>51212</v>
      </c>
      <c r="B657" s="85" t="s">
        <v>83</v>
      </c>
      <c r="C657" s="85" t="s">
        <v>713</v>
      </c>
      <c r="D657" s="139">
        <v>8.0500000000000007</v>
      </c>
      <c r="E657" s="101"/>
    </row>
    <row r="658" spans="1:5" x14ac:dyDescent="0.25">
      <c r="A658" s="112">
        <v>51222</v>
      </c>
      <c r="B658" s="85" t="s">
        <v>83</v>
      </c>
      <c r="C658" s="85" t="s">
        <v>714</v>
      </c>
      <c r="D658" s="139">
        <v>8.0500000000000007</v>
      </c>
      <c r="E658" s="101"/>
    </row>
    <row r="659" spans="1:5" x14ac:dyDescent="0.25">
      <c r="A659" s="112">
        <v>51223</v>
      </c>
      <c r="B659" s="85" t="s">
        <v>1371</v>
      </c>
      <c r="C659" s="85" t="s">
        <v>715</v>
      </c>
      <c r="D659" s="139">
        <v>10.38</v>
      </c>
      <c r="E659" s="101"/>
    </row>
    <row r="660" spans="1:5" x14ac:dyDescent="0.25">
      <c r="A660" s="112">
        <v>51224</v>
      </c>
      <c r="B660" s="85" t="s">
        <v>86</v>
      </c>
      <c r="C660" s="85" t="s">
        <v>716</v>
      </c>
      <c r="D660" s="139">
        <v>9.67</v>
      </c>
      <c r="E660" s="101"/>
    </row>
    <row r="661" spans="1:5" x14ac:dyDescent="0.25">
      <c r="A661" s="112">
        <v>51233</v>
      </c>
      <c r="B661" s="85" t="s">
        <v>1371</v>
      </c>
      <c r="C661" s="85" t="s">
        <v>717</v>
      </c>
      <c r="D661" s="139">
        <v>10.38</v>
      </c>
      <c r="E661" s="101"/>
    </row>
    <row r="662" spans="1:5" x14ac:dyDescent="0.25">
      <c r="A662" s="112">
        <v>51234</v>
      </c>
      <c r="B662" s="85" t="s">
        <v>86</v>
      </c>
      <c r="C662" s="85" t="s">
        <v>718</v>
      </c>
      <c r="D662" s="139">
        <v>9.67</v>
      </c>
      <c r="E662" s="101"/>
    </row>
    <row r="663" spans="1:5" x14ac:dyDescent="0.25">
      <c r="A663" s="112">
        <v>51242</v>
      </c>
      <c r="B663" s="85" t="s">
        <v>83</v>
      </c>
      <c r="C663" s="85" t="s">
        <v>719</v>
      </c>
      <c r="D663" s="139">
        <v>8.0500000000000007</v>
      </c>
      <c r="E663" s="101"/>
    </row>
    <row r="664" spans="1:5" x14ac:dyDescent="0.25">
      <c r="A664" s="112">
        <v>51243</v>
      </c>
      <c r="B664" s="85" t="s">
        <v>1371</v>
      </c>
      <c r="C664" s="85" t="s">
        <v>720</v>
      </c>
      <c r="D664" s="139">
        <v>10.38</v>
      </c>
      <c r="E664" s="101"/>
    </row>
    <row r="665" spans="1:5" x14ac:dyDescent="0.25">
      <c r="A665" s="112">
        <v>51293</v>
      </c>
      <c r="B665" s="85" t="s">
        <v>1371</v>
      </c>
      <c r="C665" s="85" t="s">
        <v>721</v>
      </c>
      <c r="D665" s="139">
        <v>10.38</v>
      </c>
      <c r="E665" s="101"/>
    </row>
    <row r="666" spans="1:5" x14ac:dyDescent="0.25">
      <c r="A666" s="112">
        <v>51311</v>
      </c>
      <c r="B666" s="85" t="s">
        <v>81</v>
      </c>
      <c r="C666" s="85" t="s">
        <v>722</v>
      </c>
      <c r="D666" s="139">
        <v>8.0500000000000007</v>
      </c>
      <c r="E666" s="101"/>
    </row>
    <row r="667" spans="1:5" x14ac:dyDescent="0.25">
      <c r="A667" s="112">
        <v>51312</v>
      </c>
      <c r="B667" s="85" t="s">
        <v>83</v>
      </c>
      <c r="C667" s="85" t="s">
        <v>723</v>
      </c>
      <c r="D667" s="139">
        <v>8.0500000000000007</v>
      </c>
      <c r="E667" s="101"/>
    </row>
    <row r="668" spans="1:5" x14ac:dyDescent="0.25">
      <c r="A668" s="112">
        <v>51321</v>
      </c>
      <c r="B668" s="85" t="s">
        <v>81</v>
      </c>
      <c r="C668" s="85" t="s">
        <v>724</v>
      </c>
      <c r="D668" s="139">
        <v>8.0500000000000007</v>
      </c>
      <c r="E668" s="101"/>
    </row>
    <row r="669" spans="1:5" x14ac:dyDescent="0.25">
      <c r="A669" s="112">
        <v>51322</v>
      </c>
      <c r="B669" s="85" t="s">
        <v>83</v>
      </c>
      <c r="C669" s="85" t="s">
        <v>725</v>
      </c>
      <c r="D669" s="139">
        <v>8.0500000000000007</v>
      </c>
      <c r="E669" s="101"/>
    </row>
    <row r="670" spans="1:5" x14ac:dyDescent="0.25">
      <c r="A670" s="112">
        <v>51332</v>
      </c>
      <c r="B670" s="85" t="s">
        <v>83</v>
      </c>
      <c r="C670" s="85" t="s">
        <v>726</v>
      </c>
      <c r="D670" s="139">
        <v>8.0500000000000007</v>
      </c>
      <c r="E670" s="101"/>
    </row>
    <row r="671" spans="1:5" x14ac:dyDescent="0.25">
      <c r="A671" s="112">
        <v>51393</v>
      </c>
      <c r="B671" s="85" t="s">
        <v>1371</v>
      </c>
      <c r="C671" s="85" t="s">
        <v>727</v>
      </c>
      <c r="D671" s="139">
        <v>10.38</v>
      </c>
      <c r="E671" s="101"/>
    </row>
    <row r="672" spans="1:5" x14ac:dyDescent="0.25">
      <c r="A672" s="112">
        <v>51394</v>
      </c>
      <c r="B672" s="85" t="s">
        <v>86</v>
      </c>
      <c r="C672" s="85" t="s">
        <v>728</v>
      </c>
      <c r="D672" s="139">
        <v>9.67</v>
      </c>
      <c r="E672" s="101"/>
    </row>
    <row r="673" spans="1:5" x14ac:dyDescent="0.25">
      <c r="A673" s="112">
        <v>51401</v>
      </c>
      <c r="B673" s="85" t="s">
        <v>81</v>
      </c>
      <c r="C673" s="85" t="s">
        <v>1540</v>
      </c>
      <c r="D673" s="139">
        <v>8.0500000000000007</v>
      </c>
      <c r="E673" s="101"/>
    </row>
    <row r="674" spans="1:5" x14ac:dyDescent="0.25">
      <c r="A674" s="112">
        <v>51412</v>
      </c>
      <c r="B674" s="85" t="s">
        <v>83</v>
      </c>
      <c r="C674" s="85" t="s">
        <v>729</v>
      </c>
      <c r="D674" s="139">
        <v>8.0500000000000007</v>
      </c>
      <c r="E674" s="101"/>
    </row>
    <row r="675" spans="1:5" x14ac:dyDescent="0.25">
      <c r="A675" s="112">
        <v>51422</v>
      </c>
      <c r="B675" s="85" t="s">
        <v>83</v>
      </c>
      <c r="C675" s="85" t="s">
        <v>730</v>
      </c>
      <c r="D675" s="139">
        <v>8.0500000000000007</v>
      </c>
      <c r="E675" s="101"/>
    </row>
    <row r="676" spans="1:5" x14ac:dyDescent="0.25">
      <c r="A676" s="112">
        <v>51432</v>
      </c>
      <c r="B676" s="85" t="s">
        <v>83</v>
      </c>
      <c r="C676" s="85" t="s">
        <v>731</v>
      </c>
      <c r="D676" s="139">
        <v>8.0500000000000007</v>
      </c>
      <c r="E676" s="101"/>
    </row>
    <row r="677" spans="1:5" x14ac:dyDescent="0.25">
      <c r="A677" s="112">
        <v>51493</v>
      </c>
      <c r="B677" s="85" t="s">
        <v>1371</v>
      </c>
      <c r="C677" s="85" t="s">
        <v>732</v>
      </c>
      <c r="D677" s="139">
        <v>10.38</v>
      </c>
      <c r="E677" s="101"/>
    </row>
    <row r="678" spans="1:5" x14ac:dyDescent="0.25">
      <c r="A678" s="134">
        <v>51503</v>
      </c>
      <c r="B678" s="137" t="s">
        <v>1371</v>
      </c>
      <c r="C678" s="137" t="s">
        <v>733</v>
      </c>
      <c r="D678" s="140">
        <v>10.38</v>
      </c>
      <c r="E678" s="135"/>
    </row>
    <row r="679" spans="1:5" x14ac:dyDescent="0.25">
      <c r="A679" s="134">
        <v>51504</v>
      </c>
      <c r="B679" s="137" t="s">
        <v>86</v>
      </c>
      <c r="C679" s="137" t="s">
        <v>1391</v>
      </c>
      <c r="D679" s="140">
        <v>9.67</v>
      </c>
      <c r="E679" s="136"/>
    </row>
    <row r="680" spans="1:5" x14ac:dyDescent="0.25">
      <c r="A680" s="134">
        <v>51511</v>
      </c>
      <c r="B680" s="137" t="s">
        <v>81</v>
      </c>
      <c r="C680" s="137" t="s">
        <v>1541</v>
      </c>
      <c r="D680" s="140">
        <v>8.0500000000000007</v>
      </c>
      <c r="E680" s="136"/>
    </row>
    <row r="681" spans="1:5" x14ac:dyDescent="0.25">
      <c r="A681" s="134">
        <v>51512</v>
      </c>
      <c r="B681" s="137" t="s">
        <v>83</v>
      </c>
      <c r="C681" s="137" t="s">
        <v>734</v>
      </c>
      <c r="D681" s="140">
        <v>8.0500000000000007</v>
      </c>
      <c r="E681" s="136"/>
    </row>
    <row r="682" spans="1:5" x14ac:dyDescent="0.25">
      <c r="A682" s="134">
        <v>51513</v>
      </c>
      <c r="B682" s="137" t="s">
        <v>1371</v>
      </c>
      <c r="C682" s="137" t="s">
        <v>735</v>
      </c>
      <c r="D682" s="140">
        <v>10.38</v>
      </c>
      <c r="E682" s="136"/>
    </row>
    <row r="683" spans="1:5" x14ac:dyDescent="0.25">
      <c r="A683" s="134">
        <v>51522</v>
      </c>
      <c r="B683" s="137" t="s">
        <v>83</v>
      </c>
      <c r="C683" s="137" t="s">
        <v>736</v>
      </c>
      <c r="D683" s="140">
        <v>8.0500000000000007</v>
      </c>
      <c r="E683" s="136"/>
    </row>
    <row r="684" spans="1:5" x14ac:dyDescent="0.25">
      <c r="A684" s="134">
        <v>51523</v>
      </c>
      <c r="B684" s="137" t="s">
        <v>1371</v>
      </c>
      <c r="C684" s="137" t="s">
        <v>737</v>
      </c>
      <c r="D684" s="140">
        <v>10.38</v>
      </c>
      <c r="E684" s="136"/>
    </row>
    <row r="685" spans="1:5" x14ac:dyDescent="0.25">
      <c r="A685" s="134">
        <v>51532</v>
      </c>
      <c r="B685" s="137" t="s">
        <v>83</v>
      </c>
      <c r="C685" s="137" t="s">
        <v>738</v>
      </c>
      <c r="D685" s="140">
        <v>8.0500000000000007</v>
      </c>
      <c r="E685" s="135"/>
    </row>
    <row r="686" spans="1:5" x14ac:dyDescent="0.25">
      <c r="A686" s="112">
        <v>51533</v>
      </c>
      <c r="B686" s="85" t="s">
        <v>1371</v>
      </c>
      <c r="C686" s="85" t="s">
        <v>739</v>
      </c>
      <c r="D686" s="139">
        <v>10.38</v>
      </c>
      <c r="E686" s="101"/>
    </row>
    <row r="687" spans="1:5" x14ac:dyDescent="0.25">
      <c r="A687" s="112">
        <v>51534</v>
      </c>
      <c r="B687" s="85" t="s">
        <v>86</v>
      </c>
      <c r="C687" s="85" t="s">
        <v>740</v>
      </c>
      <c r="D687" s="139">
        <v>9.67</v>
      </c>
      <c r="E687" s="101"/>
    </row>
    <row r="688" spans="1:5" x14ac:dyDescent="0.25">
      <c r="A688" s="112">
        <v>51543</v>
      </c>
      <c r="B688" s="85" t="s">
        <v>1371</v>
      </c>
      <c r="C688" s="85" t="s">
        <v>741</v>
      </c>
      <c r="D688" s="139">
        <v>10.38</v>
      </c>
      <c r="E688" s="101"/>
    </row>
    <row r="689" spans="1:5" x14ac:dyDescent="0.25">
      <c r="A689" s="112">
        <v>51583</v>
      </c>
      <c r="B689" s="85" t="s">
        <v>1371</v>
      </c>
      <c r="C689" s="85" t="s">
        <v>742</v>
      </c>
      <c r="D689" s="139">
        <v>10.38</v>
      </c>
      <c r="E689" s="101"/>
    </row>
    <row r="690" spans="1:5" x14ac:dyDescent="0.25">
      <c r="A690" s="112">
        <v>51593</v>
      </c>
      <c r="B690" s="85" t="s">
        <v>1371</v>
      </c>
      <c r="C690" s="85" t="s">
        <v>743</v>
      </c>
      <c r="D690" s="139">
        <v>10.38</v>
      </c>
      <c r="E690" s="101"/>
    </row>
    <row r="691" spans="1:5" x14ac:dyDescent="0.25">
      <c r="A691" s="112">
        <v>51594</v>
      </c>
      <c r="B691" s="85" t="s">
        <v>86</v>
      </c>
      <c r="C691" s="85" t="s">
        <v>744</v>
      </c>
      <c r="D691" s="139">
        <v>9.67</v>
      </c>
      <c r="E691" s="101"/>
    </row>
    <row r="692" spans="1:5" x14ac:dyDescent="0.25">
      <c r="A692" s="112">
        <v>51613</v>
      </c>
      <c r="B692" s="85" t="s">
        <v>1371</v>
      </c>
      <c r="C692" s="85" t="s">
        <v>745</v>
      </c>
      <c r="D692" s="139">
        <v>10.38</v>
      </c>
      <c r="E692" s="101"/>
    </row>
    <row r="693" spans="1:5" x14ac:dyDescent="0.25">
      <c r="A693" s="112">
        <v>51614</v>
      </c>
      <c r="B693" s="85" t="s">
        <v>86</v>
      </c>
      <c r="C693" s="85" t="s">
        <v>746</v>
      </c>
      <c r="D693" s="139">
        <v>9.67</v>
      </c>
      <c r="E693" s="101"/>
    </row>
    <row r="694" spans="1:5" x14ac:dyDescent="0.25">
      <c r="A694" s="112">
        <v>51622</v>
      </c>
      <c r="B694" s="85" t="s">
        <v>83</v>
      </c>
      <c r="C694" s="85" t="s">
        <v>747</v>
      </c>
      <c r="D694" s="139">
        <v>8.0500000000000007</v>
      </c>
      <c r="E694" s="101"/>
    </row>
    <row r="695" spans="1:5" x14ac:dyDescent="0.25">
      <c r="A695" s="112">
        <v>51623</v>
      </c>
      <c r="B695" s="85" t="s">
        <v>1371</v>
      </c>
      <c r="C695" s="85" t="s">
        <v>748</v>
      </c>
      <c r="D695" s="139">
        <v>10.38</v>
      </c>
      <c r="E695" s="101"/>
    </row>
    <row r="696" spans="1:5" x14ac:dyDescent="0.25">
      <c r="A696" s="112">
        <v>51624</v>
      </c>
      <c r="B696" s="85" t="s">
        <v>86</v>
      </c>
      <c r="C696" s="85" t="s">
        <v>749</v>
      </c>
      <c r="D696" s="139">
        <v>9.67</v>
      </c>
      <c r="E696" s="101"/>
    </row>
    <row r="697" spans="1:5" x14ac:dyDescent="0.25">
      <c r="A697" s="112">
        <v>51632</v>
      </c>
      <c r="B697" s="85" t="s">
        <v>83</v>
      </c>
      <c r="C697" s="85" t="s">
        <v>750</v>
      </c>
      <c r="D697" s="139">
        <v>8.0500000000000007</v>
      </c>
      <c r="E697" s="101"/>
    </row>
    <row r="698" spans="1:5" x14ac:dyDescent="0.25">
      <c r="A698" s="112">
        <v>51633</v>
      </c>
      <c r="B698" s="85" t="s">
        <v>1371</v>
      </c>
      <c r="C698" s="85" t="s">
        <v>751</v>
      </c>
      <c r="D698" s="139">
        <v>10.38</v>
      </c>
      <c r="E698" s="101"/>
    </row>
    <row r="699" spans="1:5" x14ac:dyDescent="0.25">
      <c r="A699" s="112">
        <v>51642</v>
      </c>
      <c r="B699" s="85" t="s">
        <v>83</v>
      </c>
      <c r="C699" s="85" t="s">
        <v>752</v>
      </c>
      <c r="D699" s="139">
        <v>8.0500000000000007</v>
      </c>
      <c r="E699" s="101"/>
    </row>
    <row r="700" spans="1:5" x14ac:dyDescent="0.25">
      <c r="A700" s="112">
        <v>51643</v>
      </c>
      <c r="B700" s="85" t="s">
        <v>1371</v>
      </c>
      <c r="C700" s="85" t="s">
        <v>753</v>
      </c>
      <c r="D700" s="139">
        <v>10.38</v>
      </c>
      <c r="E700" s="101"/>
    </row>
    <row r="701" spans="1:5" x14ac:dyDescent="0.25">
      <c r="A701" s="112">
        <v>51652</v>
      </c>
      <c r="B701" s="85" t="s">
        <v>83</v>
      </c>
      <c r="C701" s="85" t="s">
        <v>754</v>
      </c>
      <c r="D701" s="139">
        <v>8.0500000000000007</v>
      </c>
      <c r="E701" s="101"/>
    </row>
    <row r="702" spans="1:5" x14ac:dyDescent="0.25">
      <c r="A702" s="112">
        <v>51653</v>
      </c>
      <c r="B702" s="85" t="s">
        <v>1371</v>
      </c>
      <c r="C702" s="85" t="s">
        <v>755</v>
      </c>
      <c r="D702" s="139">
        <v>10.38</v>
      </c>
      <c r="E702" s="101"/>
    </row>
    <row r="703" spans="1:5" x14ac:dyDescent="0.25">
      <c r="A703" s="112">
        <v>51662</v>
      </c>
      <c r="B703" s="85" t="s">
        <v>83</v>
      </c>
      <c r="C703" s="85" t="s">
        <v>756</v>
      </c>
      <c r="D703" s="139">
        <v>8.0500000000000007</v>
      </c>
      <c r="E703" s="101"/>
    </row>
    <row r="704" spans="1:5" x14ac:dyDescent="0.25">
      <c r="A704" s="112">
        <v>51663</v>
      </c>
      <c r="B704" s="85" t="s">
        <v>1371</v>
      </c>
      <c r="C704" s="85" t="s">
        <v>757</v>
      </c>
      <c r="D704" s="139">
        <v>10.38</v>
      </c>
      <c r="E704" s="101"/>
    </row>
    <row r="705" spans="1:7" x14ac:dyDescent="0.25">
      <c r="A705" s="112">
        <v>51694</v>
      </c>
      <c r="B705" s="85" t="s">
        <v>86</v>
      </c>
      <c r="C705" s="85" t="s">
        <v>758</v>
      </c>
      <c r="D705" s="139">
        <v>9.67</v>
      </c>
      <c r="E705" s="101"/>
    </row>
    <row r="706" spans="1:7" x14ac:dyDescent="0.25">
      <c r="A706" s="112">
        <v>52112</v>
      </c>
      <c r="B706" s="85" t="s">
        <v>83</v>
      </c>
      <c r="C706" s="85" t="s">
        <v>1554</v>
      </c>
      <c r="D706" s="139">
        <v>7</v>
      </c>
      <c r="E706" s="101"/>
      <c r="G706" s="148" t="s">
        <v>1572</v>
      </c>
    </row>
    <row r="707" spans="1:7" x14ac:dyDescent="0.25">
      <c r="A707" s="112">
        <v>52182</v>
      </c>
      <c r="B707" s="85" t="s">
        <v>83</v>
      </c>
      <c r="C707" s="85" t="s">
        <v>1555</v>
      </c>
      <c r="D707" s="139">
        <v>11.13</v>
      </c>
      <c r="E707" s="101"/>
    </row>
    <row r="708" spans="1:7" x14ac:dyDescent="0.25">
      <c r="A708" s="112">
        <v>52202</v>
      </c>
      <c r="B708" s="85" t="s">
        <v>83</v>
      </c>
      <c r="C708" s="85" t="s">
        <v>779</v>
      </c>
      <c r="D708" s="139">
        <v>13.81</v>
      </c>
      <c r="E708" s="101"/>
    </row>
    <row r="709" spans="1:7" x14ac:dyDescent="0.25">
      <c r="A709" s="112" t="s">
        <v>1481</v>
      </c>
      <c r="B709" s="85" t="s">
        <v>83</v>
      </c>
      <c r="C709" s="85" t="s">
        <v>1455</v>
      </c>
      <c r="D709" s="139">
        <v>42.41</v>
      </c>
      <c r="E709" s="99" t="s">
        <v>1556</v>
      </c>
      <c r="F709" s="138"/>
    </row>
    <row r="710" spans="1:7" x14ac:dyDescent="0.25">
      <c r="A710" s="112" t="s">
        <v>774</v>
      </c>
      <c r="B710" s="85" t="s">
        <v>83</v>
      </c>
      <c r="C710" s="85" t="s">
        <v>1557</v>
      </c>
      <c r="D710" s="139">
        <v>16.07</v>
      </c>
      <c r="E710" s="99"/>
      <c r="F710" s="138"/>
    </row>
    <row r="711" spans="1:7" x14ac:dyDescent="0.25">
      <c r="A711" s="115" t="s">
        <v>776</v>
      </c>
      <c r="B711" s="85" t="s">
        <v>83</v>
      </c>
      <c r="C711" s="85" t="s">
        <v>1558</v>
      </c>
      <c r="D711" s="141">
        <v>15.54</v>
      </c>
      <c r="E711" s="99"/>
      <c r="F711" s="138"/>
    </row>
    <row r="712" spans="1:7" x14ac:dyDescent="0.25">
      <c r="A712" s="115" t="s">
        <v>778</v>
      </c>
      <c r="B712" s="85" t="s">
        <v>83</v>
      </c>
      <c r="C712" s="82" t="s">
        <v>1559</v>
      </c>
      <c r="D712" s="141">
        <v>7</v>
      </c>
      <c r="E712" s="99"/>
      <c r="F712" s="138"/>
      <c r="G712" s="148" t="s">
        <v>1572</v>
      </c>
    </row>
    <row r="713" spans="1:7" x14ac:dyDescent="0.25">
      <c r="A713" s="115" t="s">
        <v>777</v>
      </c>
      <c r="B713" s="85" t="s">
        <v>83</v>
      </c>
      <c r="C713" s="82" t="s">
        <v>1560</v>
      </c>
      <c r="D713" s="141">
        <v>7</v>
      </c>
      <c r="E713" s="99"/>
      <c r="F713" s="138"/>
      <c r="G713" s="148" t="s">
        <v>1572</v>
      </c>
    </row>
    <row r="714" spans="1:7" x14ac:dyDescent="0.25">
      <c r="A714" s="115" t="s">
        <v>775</v>
      </c>
      <c r="B714" s="85" t="s">
        <v>83</v>
      </c>
      <c r="C714" s="85" t="s">
        <v>1561</v>
      </c>
      <c r="D714" s="141">
        <v>18.5</v>
      </c>
      <c r="E714" s="99"/>
      <c r="F714" s="138"/>
    </row>
    <row r="715" spans="1:7" x14ac:dyDescent="0.25">
      <c r="A715" s="115" t="s">
        <v>1482</v>
      </c>
      <c r="B715" s="85" t="s">
        <v>83</v>
      </c>
      <c r="C715" s="85" t="s">
        <v>1483</v>
      </c>
      <c r="D715" s="141">
        <v>14.9</v>
      </c>
      <c r="E715" s="99" t="s">
        <v>1556</v>
      </c>
      <c r="F715" s="138"/>
    </row>
    <row r="716" spans="1:7" x14ac:dyDescent="0.25">
      <c r="A716" s="115" t="s">
        <v>1393</v>
      </c>
      <c r="B716" s="85" t="s">
        <v>83</v>
      </c>
      <c r="C716" s="85" t="s">
        <v>1456</v>
      </c>
      <c r="D716" s="141">
        <v>21.64</v>
      </c>
      <c r="E716" s="99" t="s">
        <v>1556</v>
      </c>
      <c r="F716" s="138"/>
    </row>
    <row r="717" spans="1:7" x14ac:dyDescent="0.25">
      <c r="A717" s="115" t="s">
        <v>1570</v>
      </c>
      <c r="B717" s="85" t="s">
        <v>83</v>
      </c>
      <c r="C717" s="85" t="s">
        <v>1457</v>
      </c>
      <c r="D717" s="141">
        <v>25.95</v>
      </c>
      <c r="E717" s="99" t="s">
        <v>1556</v>
      </c>
      <c r="F717" s="138"/>
    </row>
    <row r="718" spans="1:7" x14ac:dyDescent="0.25">
      <c r="A718" s="115" t="s">
        <v>1392</v>
      </c>
      <c r="B718" s="85" t="s">
        <v>83</v>
      </c>
      <c r="C718" s="85" t="s">
        <v>1455</v>
      </c>
      <c r="D718" s="141">
        <v>32.67</v>
      </c>
      <c r="E718" s="99" t="s">
        <v>1556</v>
      </c>
      <c r="F718" s="138"/>
    </row>
    <row r="719" spans="1:7" x14ac:dyDescent="0.25">
      <c r="A719" s="115" t="s">
        <v>762</v>
      </c>
      <c r="B719" s="85" t="s">
        <v>83</v>
      </c>
      <c r="C719" s="85" t="s">
        <v>1458</v>
      </c>
      <c r="D719" s="141">
        <v>31.14</v>
      </c>
      <c r="E719" s="99" t="s">
        <v>1556</v>
      </c>
      <c r="F719" s="138"/>
    </row>
    <row r="720" spans="1:7" x14ac:dyDescent="0.25">
      <c r="A720" s="115" t="s">
        <v>760</v>
      </c>
      <c r="B720" s="85" t="s">
        <v>83</v>
      </c>
      <c r="C720" s="85" t="s">
        <v>1459</v>
      </c>
      <c r="D720" s="141">
        <v>26.14</v>
      </c>
      <c r="E720" s="99" t="s">
        <v>1556</v>
      </c>
      <c r="F720" s="138"/>
    </row>
    <row r="721" spans="1:7" x14ac:dyDescent="0.25">
      <c r="A721" s="115" t="s">
        <v>759</v>
      </c>
      <c r="B721" s="85" t="s">
        <v>83</v>
      </c>
      <c r="C721" s="85" t="s">
        <v>1460</v>
      </c>
      <c r="D721" s="141">
        <v>25.54</v>
      </c>
      <c r="E721" s="99" t="s">
        <v>1556</v>
      </c>
      <c r="F721" s="138"/>
    </row>
    <row r="722" spans="1:7" x14ac:dyDescent="0.25">
      <c r="A722" s="115" t="s">
        <v>761</v>
      </c>
      <c r="B722" s="85" t="s">
        <v>83</v>
      </c>
      <c r="C722" s="85" t="s">
        <v>1562</v>
      </c>
      <c r="D722" s="141">
        <v>34.46</v>
      </c>
      <c r="E722" s="99" t="s">
        <v>1556</v>
      </c>
      <c r="F722" s="138"/>
    </row>
    <row r="723" spans="1:7" x14ac:dyDescent="0.25">
      <c r="A723" s="115" t="s">
        <v>763</v>
      </c>
      <c r="B723" s="85" t="s">
        <v>83</v>
      </c>
      <c r="C723" s="85" t="s">
        <v>1563</v>
      </c>
      <c r="D723" s="141">
        <v>15.48</v>
      </c>
      <c r="E723" s="99"/>
      <c r="F723" s="138"/>
    </row>
    <row r="724" spans="1:7" x14ac:dyDescent="0.25">
      <c r="A724" s="115" t="s">
        <v>764</v>
      </c>
      <c r="B724" s="85" t="s">
        <v>83</v>
      </c>
      <c r="C724" s="85" t="s">
        <v>1564</v>
      </c>
      <c r="D724" s="141">
        <v>35.56</v>
      </c>
      <c r="E724" s="99" t="s">
        <v>1556</v>
      </c>
    </row>
    <row r="725" spans="1:7" x14ac:dyDescent="0.25">
      <c r="A725" s="115" t="s">
        <v>1446</v>
      </c>
      <c r="B725" s="85" t="s">
        <v>83</v>
      </c>
      <c r="C725" s="85" t="s">
        <v>1447</v>
      </c>
      <c r="D725" s="141">
        <v>6.94</v>
      </c>
      <c r="E725" s="99"/>
    </row>
    <row r="726" spans="1:7" x14ac:dyDescent="0.25">
      <c r="A726" s="115" t="s">
        <v>1445</v>
      </c>
      <c r="B726" s="85" t="s">
        <v>83</v>
      </c>
      <c r="C726" s="85" t="s">
        <v>1461</v>
      </c>
      <c r="D726" s="141">
        <v>20.41</v>
      </c>
      <c r="E726" s="99"/>
    </row>
    <row r="727" spans="1:7" x14ac:dyDescent="0.25">
      <c r="A727" s="115" t="s">
        <v>1413</v>
      </c>
      <c r="B727" s="85" t="s">
        <v>83</v>
      </c>
      <c r="C727" s="85" t="s">
        <v>1412</v>
      </c>
      <c r="D727" s="141">
        <v>7</v>
      </c>
      <c r="E727" s="99"/>
      <c r="G727" s="148" t="s">
        <v>1572</v>
      </c>
    </row>
    <row r="728" spans="1:7" x14ac:dyDescent="0.25">
      <c r="A728" s="115" t="s">
        <v>1416</v>
      </c>
      <c r="B728" s="85" t="s">
        <v>83</v>
      </c>
      <c r="C728" s="85" t="s">
        <v>1412</v>
      </c>
      <c r="D728" s="141">
        <v>7</v>
      </c>
      <c r="E728" s="99"/>
      <c r="G728" s="148" t="s">
        <v>1572</v>
      </c>
    </row>
    <row r="729" spans="1:7" x14ac:dyDescent="0.25">
      <c r="A729" s="115" t="s">
        <v>1418</v>
      </c>
      <c r="B729" s="85" t="s">
        <v>83</v>
      </c>
      <c r="C729" s="85" t="s">
        <v>1412</v>
      </c>
      <c r="D729" s="141">
        <v>7</v>
      </c>
      <c r="E729" s="99"/>
      <c r="G729" s="148" t="s">
        <v>1572</v>
      </c>
    </row>
    <row r="730" spans="1:7" x14ac:dyDescent="0.25">
      <c r="A730" s="115" t="s">
        <v>1441</v>
      </c>
      <c r="B730" s="85" t="s">
        <v>83</v>
      </c>
      <c r="C730" s="82" t="s">
        <v>1442</v>
      </c>
      <c r="D730" s="141">
        <v>10.81</v>
      </c>
      <c r="E730" s="99"/>
    </row>
    <row r="731" spans="1:7" x14ac:dyDescent="0.25">
      <c r="A731" s="115" t="s">
        <v>1395</v>
      </c>
      <c r="B731" s="85" t="s">
        <v>83</v>
      </c>
      <c r="C731" s="85" t="s">
        <v>1489</v>
      </c>
      <c r="D731" s="141">
        <v>10.43</v>
      </c>
      <c r="E731" s="99" t="s">
        <v>1556</v>
      </c>
    </row>
    <row r="732" spans="1:7" x14ac:dyDescent="0.25">
      <c r="A732" s="115" t="s">
        <v>1394</v>
      </c>
      <c r="B732" s="85" t="s">
        <v>83</v>
      </c>
      <c r="C732" s="85" t="s">
        <v>1490</v>
      </c>
      <c r="D732" s="141">
        <v>10.79</v>
      </c>
      <c r="E732" s="99" t="s">
        <v>1556</v>
      </c>
    </row>
    <row r="733" spans="1:7" x14ac:dyDescent="0.25">
      <c r="A733" s="115" t="s">
        <v>772</v>
      </c>
      <c r="B733" s="85" t="s">
        <v>83</v>
      </c>
      <c r="C733" s="85" t="s">
        <v>1483</v>
      </c>
      <c r="D733" s="141">
        <v>14.9</v>
      </c>
      <c r="E733" s="99" t="s">
        <v>1556</v>
      </c>
    </row>
    <row r="734" spans="1:7" x14ac:dyDescent="0.25">
      <c r="A734" s="115" t="s">
        <v>1409</v>
      </c>
      <c r="B734" s="85" t="s">
        <v>83</v>
      </c>
      <c r="C734" s="85" t="s">
        <v>1456</v>
      </c>
      <c r="D734" s="141">
        <v>21.1</v>
      </c>
      <c r="E734" s="99" t="s">
        <v>1556</v>
      </c>
    </row>
    <row r="735" spans="1:7" x14ac:dyDescent="0.25">
      <c r="A735" s="115" t="s">
        <v>771</v>
      </c>
      <c r="B735" s="85" t="s">
        <v>83</v>
      </c>
      <c r="C735" s="82" t="s">
        <v>1462</v>
      </c>
      <c r="D735" s="141">
        <v>57.65</v>
      </c>
      <c r="E735" s="99" t="s">
        <v>1556</v>
      </c>
    </row>
    <row r="736" spans="1:7" x14ac:dyDescent="0.25">
      <c r="A736" s="115" t="s">
        <v>765</v>
      </c>
      <c r="B736" s="85" t="s">
        <v>83</v>
      </c>
      <c r="C736" s="85" t="s">
        <v>1463</v>
      </c>
      <c r="D736" s="141">
        <v>33.97</v>
      </c>
      <c r="E736" s="99" t="s">
        <v>1556</v>
      </c>
    </row>
    <row r="737" spans="1:7" x14ac:dyDescent="0.25">
      <c r="A737" s="115" t="s">
        <v>766</v>
      </c>
      <c r="B737" s="85" t="s">
        <v>83</v>
      </c>
      <c r="C737" s="85" t="s">
        <v>1464</v>
      </c>
      <c r="D737" s="141">
        <v>35.81</v>
      </c>
      <c r="E737" s="99" t="s">
        <v>1556</v>
      </c>
    </row>
    <row r="738" spans="1:7" x14ac:dyDescent="0.25">
      <c r="A738" s="115" t="s">
        <v>769</v>
      </c>
      <c r="B738" s="85" t="s">
        <v>83</v>
      </c>
      <c r="C738" s="85" t="s">
        <v>1465</v>
      </c>
      <c r="D738" s="141">
        <v>37.520000000000003</v>
      </c>
      <c r="E738" s="99" t="s">
        <v>1556</v>
      </c>
    </row>
    <row r="739" spans="1:7" x14ac:dyDescent="0.25">
      <c r="A739" s="115" t="s">
        <v>770</v>
      </c>
      <c r="B739" s="85" t="s">
        <v>83</v>
      </c>
      <c r="C739" s="85" t="s">
        <v>1466</v>
      </c>
      <c r="D739" s="141">
        <v>38.36</v>
      </c>
      <c r="E739" s="99" t="s">
        <v>1556</v>
      </c>
    </row>
    <row r="740" spans="1:7" x14ac:dyDescent="0.25">
      <c r="A740" s="115" t="s">
        <v>767</v>
      </c>
      <c r="B740" s="85" t="s">
        <v>83</v>
      </c>
      <c r="C740" s="85" t="s">
        <v>1467</v>
      </c>
      <c r="D740" s="141">
        <v>7</v>
      </c>
      <c r="E740" s="99" t="s">
        <v>1556</v>
      </c>
      <c r="G740" s="148" t="s">
        <v>1572</v>
      </c>
    </row>
    <row r="741" spans="1:7" x14ac:dyDescent="0.25">
      <c r="A741" s="115" t="s">
        <v>768</v>
      </c>
      <c r="B741" s="85" t="s">
        <v>83</v>
      </c>
      <c r="C741" s="85" t="s">
        <v>1468</v>
      </c>
      <c r="D741" s="141">
        <v>30.11</v>
      </c>
      <c r="E741" s="99" t="s">
        <v>1556</v>
      </c>
    </row>
    <row r="742" spans="1:7" x14ac:dyDescent="0.25">
      <c r="A742" s="115" t="s">
        <v>1396</v>
      </c>
      <c r="B742" s="85" t="s">
        <v>83</v>
      </c>
      <c r="C742" s="85" t="s">
        <v>1496</v>
      </c>
      <c r="D742" s="141">
        <v>38.44</v>
      </c>
      <c r="E742" s="99" t="s">
        <v>1556</v>
      </c>
    </row>
    <row r="743" spans="1:7" x14ac:dyDescent="0.25">
      <c r="A743" s="115" t="s">
        <v>1397</v>
      </c>
      <c r="B743" s="85" t="s">
        <v>83</v>
      </c>
      <c r="C743" s="85" t="s">
        <v>1398</v>
      </c>
      <c r="D743" s="141">
        <v>41.21</v>
      </c>
      <c r="E743" s="99" t="s">
        <v>1556</v>
      </c>
    </row>
    <row r="744" spans="1:7" x14ac:dyDescent="0.25">
      <c r="A744" s="115" t="s">
        <v>1403</v>
      </c>
      <c r="B744" s="85" t="s">
        <v>83</v>
      </c>
      <c r="C744" s="85" t="s">
        <v>1404</v>
      </c>
      <c r="D744" s="141">
        <v>7</v>
      </c>
      <c r="E744" s="99" t="s">
        <v>1556</v>
      </c>
      <c r="G744" s="148" t="s">
        <v>1572</v>
      </c>
    </row>
    <row r="745" spans="1:7" x14ac:dyDescent="0.25">
      <c r="A745" s="115" t="s">
        <v>1405</v>
      </c>
      <c r="B745" s="85" t="s">
        <v>83</v>
      </c>
      <c r="C745" s="85" t="s">
        <v>1406</v>
      </c>
      <c r="D745" s="141">
        <v>45.61</v>
      </c>
      <c r="E745" s="99" t="s">
        <v>1556</v>
      </c>
    </row>
    <row r="746" spans="1:7" x14ac:dyDescent="0.25">
      <c r="A746" s="115" t="s">
        <v>1399</v>
      </c>
      <c r="B746" s="85" t="s">
        <v>83</v>
      </c>
      <c r="C746" s="85" t="s">
        <v>1400</v>
      </c>
      <c r="D746" s="141">
        <v>7</v>
      </c>
      <c r="E746" s="99" t="s">
        <v>1556</v>
      </c>
      <c r="G746" s="148" t="s">
        <v>1572</v>
      </c>
    </row>
    <row r="747" spans="1:7" x14ac:dyDescent="0.25">
      <c r="A747" s="115" t="s">
        <v>1401</v>
      </c>
      <c r="B747" s="85" t="s">
        <v>83</v>
      </c>
      <c r="C747" s="85" t="s">
        <v>1402</v>
      </c>
      <c r="D747" s="141">
        <v>7</v>
      </c>
      <c r="E747" s="99" t="s">
        <v>1556</v>
      </c>
      <c r="G747" s="148" t="s">
        <v>1572</v>
      </c>
    </row>
    <row r="748" spans="1:7" x14ac:dyDescent="0.25">
      <c r="A748" s="115" t="s">
        <v>1407</v>
      </c>
      <c r="B748" s="85" t="s">
        <v>83</v>
      </c>
      <c r="C748" s="85" t="s">
        <v>1408</v>
      </c>
      <c r="D748" s="141">
        <v>7</v>
      </c>
      <c r="E748" s="99" t="s">
        <v>1556</v>
      </c>
      <c r="G748" s="148" t="s">
        <v>1572</v>
      </c>
    </row>
    <row r="749" spans="1:7" x14ac:dyDescent="0.25">
      <c r="A749" s="115" t="s">
        <v>1439</v>
      </c>
      <c r="B749" s="85" t="s">
        <v>83</v>
      </c>
      <c r="C749" s="85" t="s">
        <v>1440</v>
      </c>
      <c r="D749" s="141">
        <v>15.48</v>
      </c>
      <c r="E749" s="99"/>
    </row>
    <row r="750" spans="1:7" x14ac:dyDescent="0.25">
      <c r="A750" s="115" t="s">
        <v>773</v>
      </c>
      <c r="B750" s="85" t="s">
        <v>83</v>
      </c>
      <c r="C750" s="85" t="s">
        <v>1565</v>
      </c>
      <c r="D750" s="141">
        <v>35.56</v>
      </c>
      <c r="E750" s="99" t="s">
        <v>1556</v>
      </c>
    </row>
    <row r="751" spans="1:7" x14ac:dyDescent="0.25">
      <c r="A751" s="115" t="s">
        <v>1448</v>
      </c>
      <c r="B751" s="85" t="s">
        <v>83</v>
      </c>
      <c r="C751" s="85" t="s">
        <v>1449</v>
      </c>
      <c r="D751" s="141">
        <v>6.94</v>
      </c>
      <c r="E751" s="99"/>
    </row>
    <row r="752" spans="1:7" x14ac:dyDescent="0.25">
      <c r="A752" s="115" t="s">
        <v>1414</v>
      </c>
      <c r="B752" s="85" t="s">
        <v>83</v>
      </c>
      <c r="C752" s="85" t="s">
        <v>1412</v>
      </c>
      <c r="D752" s="141">
        <v>7</v>
      </c>
      <c r="E752" s="99"/>
      <c r="G752" s="148" t="s">
        <v>1572</v>
      </c>
    </row>
    <row r="753" spans="1:7" x14ac:dyDescent="0.25">
      <c r="A753" s="115" t="s">
        <v>1415</v>
      </c>
      <c r="B753" s="85" t="s">
        <v>83</v>
      </c>
      <c r="C753" s="85" t="s">
        <v>1412</v>
      </c>
      <c r="D753" s="141">
        <v>23.23</v>
      </c>
      <c r="E753" s="99"/>
    </row>
    <row r="754" spans="1:7" x14ac:dyDescent="0.25">
      <c r="A754" s="115" t="s">
        <v>1417</v>
      </c>
      <c r="B754" s="85" t="s">
        <v>83</v>
      </c>
      <c r="C754" s="85" t="s">
        <v>1412</v>
      </c>
      <c r="D754" s="141">
        <v>7</v>
      </c>
      <c r="E754" s="99"/>
      <c r="G754" s="148" t="s">
        <v>1572</v>
      </c>
    </row>
    <row r="755" spans="1:7" x14ac:dyDescent="0.25">
      <c r="A755" s="115" t="s">
        <v>1419</v>
      </c>
      <c r="B755" s="85" t="s">
        <v>83</v>
      </c>
      <c r="C755" s="98" t="s">
        <v>1412</v>
      </c>
      <c r="D755" s="141">
        <v>7</v>
      </c>
      <c r="E755" s="101"/>
      <c r="G755" s="148" t="s">
        <v>1572</v>
      </c>
    </row>
    <row r="756" spans="1:7" x14ac:dyDescent="0.25">
      <c r="A756" s="115" t="s">
        <v>1443</v>
      </c>
      <c r="B756" s="85" t="s">
        <v>83</v>
      </c>
      <c r="C756" s="85" t="s">
        <v>1444</v>
      </c>
      <c r="D756" s="141">
        <v>10.81</v>
      </c>
      <c r="E756" s="99"/>
    </row>
    <row r="757" spans="1:7" x14ac:dyDescent="0.25">
      <c r="A757" s="115" t="s">
        <v>1411</v>
      </c>
      <c r="B757" s="85" t="s">
        <v>83</v>
      </c>
      <c r="C757" s="82" t="s">
        <v>1489</v>
      </c>
      <c r="D757" s="141">
        <v>10.31</v>
      </c>
      <c r="E757" s="99" t="s">
        <v>1556</v>
      </c>
    </row>
    <row r="758" spans="1:7" x14ac:dyDescent="0.25">
      <c r="A758" s="115" t="s">
        <v>1410</v>
      </c>
      <c r="B758" s="85" t="s">
        <v>83</v>
      </c>
      <c r="C758" s="85" t="s">
        <v>1490</v>
      </c>
      <c r="D758" s="141">
        <v>10.77</v>
      </c>
      <c r="E758" s="99" t="s">
        <v>1556</v>
      </c>
    </row>
    <row r="759" spans="1:7" x14ac:dyDescent="0.25">
      <c r="A759" s="115" t="s">
        <v>788</v>
      </c>
      <c r="B759" s="85" t="s">
        <v>83</v>
      </c>
      <c r="C759" s="85" t="s">
        <v>1491</v>
      </c>
      <c r="D759" s="141">
        <v>26.11</v>
      </c>
      <c r="E759" s="99" t="s">
        <v>1556</v>
      </c>
    </row>
    <row r="760" spans="1:7" x14ac:dyDescent="0.25">
      <c r="A760" s="115" t="s">
        <v>1566</v>
      </c>
      <c r="B760" s="85" t="s">
        <v>83</v>
      </c>
      <c r="C760" s="85" t="s">
        <v>1567</v>
      </c>
      <c r="D760" s="141">
        <v>7</v>
      </c>
      <c r="E760" s="99" t="s">
        <v>1556</v>
      </c>
      <c r="G760" s="148" t="s">
        <v>1572</v>
      </c>
    </row>
    <row r="761" spans="1:7" x14ac:dyDescent="0.25">
      <c r="A761" s="115" t="s">
        <v>1568</v>
      </c>
      <c r="B761" s="85" t="s">
        <v>83</v>
      </c>
      <c r="C761" s="85" t="s">
        <v>1569</v>
      </c>
      <c r="D761" s="141">
        <v>7</v>
      </c>
      <c r="E761" s="99" t="s">
        <v>1556</v>
      </c>
      <c r="G761" s="148" t="s">
        <v>1572</v>
      </c>
    </row>
    <row r="762" spans="1:7" x14ac:dyDescent="0.25">
      <c r="A762" s="115">
        <v>52313</v>
      </c>
      <c r="B762" s="85" t="s">
        <v>1371</v>
      </c>
      <c r="C762" s="82" t="s">
        <v>780</v>
      </c>
      <c r="D762" s="141">
        <v>9</v>
      </c>
      <c r="E762" s="101"/>
      <c r="G762" s="148" t="s">
        <v>1572</v>
      </c>
    </row>
    <row r="763" spans="1:7" x14ac:dyDescent="0.25">
      <c r="A763" s="115">
        <v>52314</v>
      </c>
      <c r="B763" s="85" t="s">
        <v>86</v>
      </c>
      <c r="C763" s="85" t="s">
        <v>781</v>
      </c>
      <c r="D763" s="141">
        <v>9</v>
      </c>
      <c r="E763" s="99"/>
      <c r="G763" s="148" t="s">
        <v>1572</v>
      </c>
    </row>
    <row r="764" spans="1:7" x14ac:dyDescent="0.25">
      <c r="A764" s="115">
        <v>52383</v>
      </c>
      <c r="B764" s="85" t="s">
        <v>1371</v>
      </c>
      <c r="C764" s="85" t="s">
        <v>782</v>
      </c>
      <c r="D764" s="141">
        <v>9</v>
      </c>
      <c r="E764" s="99"/>
      <c r="G764" s="148" t="s">
        <v>1572</v>
      </c>
    </row>
    <row r="765" spans="1:7" x14ac:dyDescent="0.25">
      <c r="A765" s="115">
        <v>52384</v>
      </c>
      <c r="B765" s="85" t="s">
        <v>86</v>
      </c>
      <c r="C765" s="85" t="s">
        <v>783</v>
      </c>
      <c r="D765" s="141">
        <v>9</v>
      </c>
      <c r="E765" s="99"/>
      <c r="G765" s="148" t="s">
        <v>1572</v>
      </c>
    </row>
    <row r="766" spans="1:7" x14ac:dyDescent="0.25">
      <c r="A766" s="112">
        <v>52413</v>
      </c>
      <c r="B766" s="85" t="s">
        <v>1371</v>
      </c>
      <c r="C766" s="85" t="s">
        <v>784</v>
      </c>
      <c r="D766" s="139">
        <v>9</v>
      </c>
      <c r="E766" s="101"/>
      <c r="G766" s="148" t="s">
        <v>1572</v>
      </c>
    </row>
    <row r="767" spans="1:7" x14ac:dyDescent="0.25">
      <c r="A767" s="112">
        <v>52414</v>
      </c>
      <c r="B767" s="85" t="s">
        <v>86</v>
      </c>
      <c r="C767" s="85" t="s">
        <v>785</v>
      </c>
      <c r="D767" s="139">
        <v>9</v>
      </c>
      <c r="E767" s="101"/>
      <c r="G767" s="148" t="s">
        <v>1572</v>
      </c>
    </row>
    <row r="768" spans="1:7" x14ac:dyDescent="0.25">
      <c r="A768" s="112">
        <v>52422</v>
      </c>
      <c r="B768" s="85" t="s">
        <v>83</v>
      </c>
      <c r="C768" s="85" t="s">
        <v>786</v>
      </c>
      <c r="D768" s="139">
        <v>7</v>
      </c>
      <c r="E768" s="101"/>
      <c r="G768" s="148" t="s">
        <v>1572</v>
      </c>
    </row>
    <row r="769" spans="1:7" x14ac:dyDescent="0.25">
      <c r="A769" s="112">
        <v>52423</v>
      </c>
      <c r="B769" s="85" t="s">
        <v>1371</v>
      </c>
      <c r="C769" s="85" t="s">
        <v>787</v>
      </c>
      <c r="D769" s="139">
        <v>9</v>
      </c>
      <c r="E769" s="101"/>
      <c r="G769" s="148" t="s">
        <v>1572</v>
      </c>
    </row>
    <row r="770" spans="1:7" x14ac:dyDescent="0.25">
      <c r="A770" s="112">
        <v>52512</v>
      </c>
      <c r="B770" s="85" t="s">
        <v>83</v>
      </c>
      <c r="C770" s="85" t="s">
        <v>1450</v>
      </c>
      <c r="D770" s="139">
        <v>7</v>
      </c>
      <c r="E770" s="101"/>
      <c r="G770" s="148" t="s">
        <v>1572</v>
      </c>
    </row>
    <row r="771" spans="1:7" x14ac:dyDescent="0.25">
      <c r="A771" s="112">
        <v>52522</v>
      </c>
      <c r="B771" s="85" t="s">
        <v>83</v>
      </c>
      <c r="C771" s="85" t="s">
        <v>789</v>
      </c>
      <c r="D771" s="139">
        <v>14.45</v>
      </c>
      <c r="E771" s="101"/>
    </row>
    <row r="772" spans="1:7" x14ac:dyDescent="0.25">
      <c r="A772" s="112">
        <v>52531</v>
      </c>
      <c r="B772" s="85" t="s">
        <v>81</v>
      </c>
      <c r="C772" s="85" t="s">
        <v>790</v>
      </c>
      <c r="D772" s="139">
        <v>10.65</v>
      </c>
      <c r="E772" s="101"/>
    </row>
    <row r="773" spans="1:7" x14ac:dyDescent="0.25">
      <c r="A773" s="112">
        <v>52532</v>
      </c>
      <c r="B773" s="85" t="s">
        <v>83</v>
      </c>
      <c r="C773" s="85" t="s">
        <v>791</v>
      </c>
      <c r="D773" s="139">
        <v>15.33</v>
      </c>
      <c r="E773" s="101"/>
    </row>
    <row r="774" spans="1:7" x14ac:dyDescent="0.25">
      <c r="A774" s="112">
        <v>52593</v>
      </c>
      <c r="B774" s="98" t="s">
        <v>1371</v>
      </c>
      <c r="C774" s="98" t="s">
        <v>792</v>
      </c>
      <c r="D774" s="139">
        <v>9</v>
      </c>
      <c r="E774" s="101"/>
      <c r="G774" s="148" t="s">
        <v>1572</v>
      </c>
    </row>
    <row r="775" spans="1:7" x14ac:dyDescent="0.25">
      <c r="A775" s="112">
        <v>53111</v>
      </c>
      <c r="B775" s="85" t="s">
        <v>81</v>
      </c>
      <c r="C775" s="85" t="s">
        <v>793</v>
      </c>
      <c r="D775" s="139">
        <v>7</v>
      </c>
      <c r="E775" s="101"/>
      <c r="G775" s="148" t="s">
        <v>1572</v>
      </c>
    </row>
    <row r="776" spans="1:7" x14ac:dyDescent="0.25">
      <c r="A776" s="112">
        <v>53112</v>
      </c>
      <c r="B776" s="85" t="s">
        <v>83</v>
      </c>
      <c r="C776" s="85" t="s">
        <v>794</v>
      </c>
      <c r="D776" s="139">
        <v>9.18</v>
      </c>
      <c r="E776" s="101"/>
    </row>
    <row r="777" spans="1:7" x14ac:dyDescent="0.25">
      <c r="A777" s="112">
        <v>53122</v>
      </c>
      <c r="B777" s="85" t="s">
        <v>83</v>
      </c>
      <c r="C777" s="85" t="s">
        <v>795</v>
      </c>
      <c r="D777" s="139">
        <v>9.18</v>
      </c>
      <c r="E777" s="101"/>
    </row>
    <row r="778" spans="1:7" x14ac:dyDescent="0.25">
      <c r="A778" s="112">
        <v>53123</v>
      </c>
      <c r="B778" s="85" t="s">
        <v>1371</v>
      </c>
      <c r="C778" s="85" t="s">
        <v>796</v>
      </c>
      <c r="D778" s="139">
        <v>9.67</v>
      </c>
      <c r="E778" s="101"/>
    </row>
    <row r="779" spans="1:7" x14ac:dyDescent="0.25">
      <c r="A779" s="112">
        <v>53124</v>
      </c>
      <c r="B779" s="85" t="s">
        <v>86</v>
      </c>
      <c r="C779" s="85" t="s">
        <v>797</v>
      </c>
      <c r="D779" s="139">
        <v>9.67</v>
      </c>
      <c r="E779" s="101"/>
    </row>
    <row r="780" spans="1:7" x14ac:dyDescent="0.25">
      <c r="A780" s="112">
        <v>53132</v>
      </c>
      <c r="B780" s="85" t="s">
        <v>83</v>
      </c>
      <c r="C780" s="85" t="s">
        <v>798</v>
      </c>
      <c r="D780" s="139">
        <v>9.18</v>
      </c>
      <c r="E780" s="101"/>
    </row>
    <row r="781" spans="1:7" x14ac:dyDescent="0.25">
      <c r="A781" s="112">
        <v>53133</v>
      </c>
      <c r="B781" s="85" t="s">
        <v>1371</v>
      </c>
      <c r="C781" s="85" t="s">
        <v>799</v>
      </c>
      <c r="D781" s="139">
        <v>9.67</v>
      </c>
      <c r="E781" s="101"/>
    </row>
    <row r="782" spans="1:7" x14ac:dyDescent="0.25">
      <c r="A782" s="112">
        <v>53134</v>
      </c>
      <c r="B782" s="85" t="s">
        <v>86</v>
      </c>
      <c r="C782" s="85" t="s">
        <v>800</v>
      </c>
      <c r="D782" s="139">
        <v>9.67</v>
      </c>
      <c r="E782" s="101"/>
    </row>
    <row r="783" spans="1:7" x14ac:dyDescent="0.25">
      <c r="A783" s="112">
        <v>53142</v>
      </c>
      <c r="B783" s="85" t="s">
        <v>83</v>
      </c>
      <c r="C783" s="85" t="s">
        <v>801</v>
      </c>
      <c r="D783" s="139">
        <v>9.18</v>
      </c>
      <c r="E783" s="101"/>
    </row>
    <row r="784" spans="1:7" x14ac:dyDescent="0.25">
      <c r="A784" s="112">
        <v>53152</v>
      </c>
      <c r="B784" s="85" t="s">
        <v>83</v>
      </c>
      <c r="C784" s="85" t="s">
        <v>802</v>
      </c>
      <c r="D784" s="139">
        <v>9.18</v>
      </c>
      <c r="E784" s="101"/>
    </row>
    <row r="785" spans="1:7" x14ac:dyDescent="0.25">
      <c r="A785" s="112">
        <v>53162</v>
      </c>
      <c r="B785" s="85" t="s">
        <v>83</v>
      </c>
      <c r="C785" s="85" t="s">
        <v>803</v>
      </c>
      <c r="D785" s="139">
        <v>9.18</v>
      </c>
      <c r="E785" s="101"/>
    </row>
    <row r="786" spans="1:7" x14ac:dyDescent="0.25">
      <c r="A786" s="112">
        <v>53182</v>
      </c>
      <c r="B786" s="85" t="s">
        <v>83</v>
      </c>
      <c r="C786" s="85" t="s">
        <v>804</v>
      </c>
      <c r="D786" s="139">
        <v>9.18</v>
      </c>
      <c r="E786" s="101"/>
    </row>
    <row r="787" spans="1:7" x14ac:dyDescent="0.25">
      <c r="A787" s="112">
        <v>53183</v>
      </c>
      <c r="B787" s="85" t="s">
        <v>1371</v>
      </c>
      <c r="C787" s="85" t="s">
        <v>805</v>
      </c>
      <c r="D787" s="139">
        <v>9.67</v>
      </c>
      <c r="E787" s="101"/>
    </row>
    <row r="788" spans="1:7" x14ac:dyDescent="0.25">
      <c r="A788" s="112">
        <v>53184</v>
      </c>
      <c r="B788" s="85" t="s">
        <v>86</v>
      </c>
      <c r="C788" s="85" t="s">
        <v>806</v>
      </c>
      <c r="D788" s="139">
        <v>9.67</v>
      </c>
      <c r="E788" s="101"/>
    </row>
    <row r="789" spans="1:7" x14ac:dyDescent="0.25">
      <c r="A789" s="112">
        <v>53193</v>
      </c>
      <c r="B789" s="85" t="s">
        <v>1371</v>
      </c>
      <c r="C789" s="85" t="s">
        <v>807</v>
      </c>
      <c r="D789" s="139">
        <v>9.67</v>
      </c>
      <c r="E789" s="101"/>
    </row>
    <row r="790" spans="1:7" x14ac:dyDescent="0.25">
      <c r="A790" s="112">
        <v>53194</v>
      </c>
      <c r="B790" s="85" t="s">
        <v>86</v>
      </c>
      <c r="C790" s="85" t="s">
        <v>808</v>
      </c>
      <c r="D790" s="139">
        <v>9.67</v>
      </c>
      <c r="E790" s="101"/>
    </row>
    <row r="791" spans="1:7" x14ac:dyDescent="0.25">
      <c r="A791" s="112">
        <v>53212</v>
      </c>
      <c r="B791" s="85" t="s">
        <v>83</v>
      </c>
      <c r="C791" s="85" t="s">
        <v>809</v>
      </c>
      <c r="D791" s="139">
        <v>9.18</v>
      </c>
      <c r="E791" s="101"/>
    </row>
    <row r="792" spans="1:7" x14ac:dyDescent="0.25">
      <c r="A792" s="112">
        <v>53213</v>
      </c>
      <c r="B792" s="85" t="s">
        <v>1371</v>
      </c>
      <c r="C792" s="85" t="s">
        <v>810</v>
      </c>
      <c r="D792" s="139">
        <v>9.67</v>
      </c>
      <c r="E792" s="101"/>
    </row>
    <row r="793" spans="1:7" x14ac:dyDescent="0.25">
      <c r="A793" s="112">
        <v>53214</v>
      </c>
      <c r="B793" s="85" t="s">
        <v>86</v>
      </c>
      <c r="C793" s="85" t="s">
        <v>811</v>
      </c>
      <c r="D793" s="139">
        <v>9.67</v>
      </c>
      <c r="E793" s="101"/>
    </row>
    <row r="794" spans="1:7" x14ac:dyDescent="0.25">
      <c r="A794" s="112">
        <v>53222</v>
      </c>
      <c r="B794" s="85" t="s">
        <v>83</v>
      </c>
      <c r="C794" s="85" t="s">
        <v>812</v>
      </c>
      <c r="D794" s="139">
        <v>9.18</v>
      </c>
      <c r="E794" s="101"/>
    </row>
    <row r="795" spans="1:7" x14ac:dyDescent="0.25">
      <c r="A795" s="112">
        <v>53223</v>
      </c>
      <c r="B795" s="85" t="s">
        <v>1371</v>
      </c>
      <c r="C795" s="85" t="s">
        <v>813</v>
      </c>
      <c r="D795" s="139">
        <v>9.67</v>
      </c>
      <c r="E795" s="101"/>
    </row>
    <row r="796" spans="1:7" x14ac:dyDescent="0.25">
      <c r="A796" s="112">
        <v>53224</v>
      </c>
      <c r="B796" s="85" t="s">
        <v>86</v>
      </c>
      <c r="C796" s="85" t="s">
        <v>814</v>
      </c>
      <c r="D796" s="139">
        <v>9.67</v>
      </c>
      <c r="E796" s="101"/>
    </row>
    <row r="797" spans="1:7" x14ac:dyDescent="0.25">
      <c r="A797" s="112">
        <v>53232</v>
      </c>
      <c r="B797" s="85" t="s">
        <v>83</v>
      </c>
      <c r="C797" s="85" t="s">
        <v>815</v>
      </c>
      <c r="D797" s="139">
        <v>9.18</v>
      </c>
      <c r="E797" s="101"/>
    </row>
    <row r="798" spans="1:7" x14ac:dyDescent="0.25">
      <c r="A798" s="112">
        <v>53233</v>
      </c>
      <c r="B798" s="85" t="s">
        <v>1371</v>
      </c>
      <c r="C798" s="85" t="s">
        <v>816</v>
      </c>
      <c r="D798" s="139">
        <v>9.67</v>
      </c>
      <c r="E798" s="101"/>
    </row>
    <row r="799" spans="1:7" x14ac:dyDescent="0.25">
      <c r="A799" s="112">
        <v>53241</v>
      </c>
      <c r="B799" s="85" t="s">
        <v>81</v>
      </c>
      <c r="C799" s="85" t="s">
        <v>817</v>
      </c>
      <c r="D799" s="139">
        <v>7</v>
      </c>
      <c r="E799" s="101"/>
      <c r="G799" s="148" t="s">
        <v>1572</v>
      </c>
    </row>
    <row r="800" spans="1:7" x14ac:dyDescent="0.25">
      <c r="A800" s="112">
        <v>53242</v>
      </c>
      <c r="B800" s="85" t="s">
        <v>83</v>
      </c>
      <c r="C800" s="85" t="s">
        <v>818</v>
      </c>
      <c r="D800" s="139">
        <v>9.18</v>
      </c>
      <c r="E800" s="101"/>
    </row>
    <row r="801" spans="1:7" x14ac:dyDescent="0.25">
      <c r="A801" s="112">
        <v>53243</v>
      </c>
      <c r="B801" s="85" t="s">
        <v>1371</v>
      </c>
      <c r="C801" s="85" t="s">
        <v>819</v>
      </c>
      <c r="D801" s="139">
        <v>9.67</v>
      </c>
      <c r="E801" s="101"/>
    </row>
    <row r="802" spans="1:7" x14ac:dyDescent="0.25">
      <c r="A802" s="112">
        <v>53244</v>
      </c>
      <c r="B802" s="85" t="s">
        <v>86</v>
      </c>
      <c r="C802" s="85" t="s">
        <v>820</v>
      </c>
      <c r="D802" s="139">
        <v>9.67</v>
      </c>
      <c r="E802" s="101"/>
    </row>
    <row r="803" spans="1:7" x14ac:dyDescent="0.25">
      <c r="A803" s="112">
        <v>53312</v>
      </c>
      <c r="B803" s="85" t="s">
        <v>83</v>
      </c>
      <c r="C803" s="85" t="s">
        <v>821</v>
      </c>
      <c r="D803" s="139">
        <v>9.18</v>
      </c>
      <c r="E803" s="101"/>
    </row>
    <row r="804" spans="1:7" x14ac:dyDescent="0.25">
      <c r="A804" s="112">
        <v>53313</v>
      </c>
      <c r="B804" s="85" t="s">
        <v>1371</v>
      </c>
      <c r="C804" s="85" t="s">
        <v>822</v>
      </c>
      <c r="D804" s="139">
        <v>9.67</v>
      </c>
      <c r="E804" s="101"/>
    </row>
    <row r="805" spans="1:7" x14ac:dyDescent="0.25">
      <c r="A805" s="112">
        <v>53314</v>
      </c>
      <c r="B805" s="85" t="s">
        <v>86</v>
      </c>
      <c r="C805" s="85" t="s">
        <v>823</v>
      </c>
      <c r="D805" s="139">
        <v>9.67</v>
      </c>
      <c r="E805" s="101"/>
    </row>
    <row r="806" spans="1:7" x14ac:dyDescent="0.25">
      <c r="A806" s="112">
        <v>53322</v>
      </c>
      <c r="B806" s="85" t="s">
        <v>83</v>
      </c>
      <c r="C806" s="85" t="s">
        <v>824</v>
      </c>
      <c r="D806" s="139">
        <v>9.18</v>
      </c>
      <c r="E806" s="101"/>
    </row>
    <row r="807" spans="1:7" x14ac:dyDescent="0.25">
      <c r="A807" s="112">
        <v>53323</v>
      </c>
      <c r="B807" s="85" t="s">
        <v>1371</v>
      </c>
      <c r="C807" s="85" t="s">
        <v>825</v>
      </c>
      <c r="D807" s="139">
        <v>9.67</v>
      </c>
      <c r="E807" s="101"/>
    </row>
    <row r="808" spans="1:7" x14ac:dyDescent="0.25">
      <c r="A808" s="112">
        <v>53332</v>
      </c>
      <c r="B808" s="85" t="s">
        <v>83</v>
      </c>
      <c r="C808" s="85" t="s">
        <v>826</v>
      </c>
      <c r="D808" s="139">
        <v>9.18</v>
      </c>
      <c r="E808" s="101"/>
    </row>
    <row r="809" spans="1:7" x14ac:dyDescent="0.25">
      <c r="A809" s="112">
        <v>53333</v>
      </c>
      <c r="B809" s="85" t="s">
        <v>1371</v>
      </c>
      <c r="C809" s="85" t="s">
        <v>827</v>
      </c>
      <c r="D809" s="139">
        <v>9.67</v>
      </c>
      <c r="E809" s="101"/>
    </row>
    <row r="810" spans="1:7" x14ac:dyDescent="0.25">
      <c r="A810" s="112">
        <v>53342</v>
      </c>
      <c r="B810" s="85" t="s">
        <v>83</v>
      </c>
      <c r="C810" s="85" t="s">
        <v>828</v>
      </c>
      <c r="D810" s="139">
        <v>9.18</v>
      </c>
      <c r="E810" s="101"/>
    </row>
    <row r="811" spans="1:7" x14ac:dyDescent="0.25">
      <c r="A811" s="112">
        <v>53393</v>
      </c>
      <c r="B811" s="85" t="s">
        <v>1371</v>
      </c>
      <c r="C811" s="85" t="s">
        <v>829</v>
      </c>
      <c r="D811" s="139">
        <v>9.67</v>
      </c>
      <c r="E811" s="101"/>
    </row>
    <row r="812" spans="1:7" x14ac:dyDescent="0.25">
      <c r="A812" s="112">
        <v>53394</v>
      </c>
      <c r="B812" s="85" t="s">
        <v>86</v>
      </c>
      <c r="C812" s="85" t="s">
        <v>830</v>
      </c>
      <c r="D812" s="139">
        <v>9.67</v>
      </c>
      <c r="E812" s="101"/>
    </row>
    <row r="813" spans="1:7" x14ac:dyDescent="0.25">
      <c r="A813" s="112">
        <v>54101</v>
      </c>
      <c r="B813" s="85" t="s">
        <v>81</v>
      </c>
      <c r="C813" s="85" t="s">
        <v>831</v>
      </c>
      <c r="D813" s="139">
        <v>6.55</v>
      </c>
      <c r="E813" s="101"/>
    </row>
    <row r="814" spans="1:7" x14ac:dyDescent="0.25">
      <c r="A814" s="112">
        <v>54112</v>
      </c>
      <c r="B814" s="85" t="s">
        <v>83</v>
      </c>
      <c r="C814" s="85" t="s">
        <v>832</v>
      </c>
      <c r="D814" s="139">
        <v>7.1</v>
      </c>
      <c r="E814" s="101"/>
    </row>
    <row r="815" spans="1:7" x14ac:dyDescent="0.25">
      <c r="A815" s="112">
        <v>54113</v>
      </c>
      <c r="B815" s="85" t="s">
        <v>1371</v>
      </c>
      <c r="C815" s="85" t="s">
        <v>833</v>
      </c>
      <c r="D815" s="139">
        <v>9</v>
      </c>
      <c r="E815" s="101"/>
      <c r="G815" s="148" t="s">
        <v>1572</v>
      </c>
    </row>
    <row r="816" spans="1:7" x14ac:dyDescent="0.25">
      <c r="A816" s="112">
        <v>54122</v>
      </c>
      <c r="B816" s="85" t="s">
        <v>83</v>
      </c>
      <c r="C816" s="85" t="s">
        <v>834</v>
      </c>
      <c r="D816" s="139">
        <v>7.1</v>
      </c>
      <c r="E816" s="101"/>
    </row>
    <row r="817" spans="1:7" x14ac:dyDescent="0.25">
      <c r="A817" s="112">
        <v>54132</v>
      </c>
      <c r="B817" s="85" t="s">
        <v>83</v>
      </c>
      <c r="C817" s="85" t="s">
        <v>835</v>
      </c>
      <c r="D817" s="139">
        <v>7.1</v>
      </c>
      <c r="E817" s="101"/>
    </row>
    <row r="818" spans="1:7" x14ac:dyDescent="0.25">
      <c r="A818" s="112">
        <v>54142</v>
      </c>
      <c r="B818" s="85" t="s">
        <v>83</v>
      </c>
      <c r="C818" s="85" t="s">
        <v>836</v>
      </c>
      <c r="D818" s="139">
        <v>7.1</v>
      </c>
      <c r="E818" s="101"/>
    </row>
    <row r="819" spans="1:7" x14ac:dyDescent="0.25">
      <c r="A819" s="112">
        <v>54152</v>
      </c>
      <c r="B819" s="85" t="s">
        <v>83</v>
      </c>
      <c r="C819" s="85" t="s">
        <v>837</v>
      </c>
      <c r="D819" s="139">
        <v>7.1</v>
      </c>
      <c r="E819" s="101"/>
    </row>
    <row r="820" spans="1:7" x14ac:dyDescent="0.25">
      <c r="A820" s="112">
        <v>54182</v>
      </c>
      <c r="B820" s="85" t="s">
        <v>83</v>
      </c>
      <c r="C820" s="85" t="s">
        <v>838</v>
      </c>
      <c r="D820" s="139">
        <v>7.1</v>
      </c>
      <c r="E820" s="101"/>
    </row>
    <row r="821" spans="1:7" x14ac:dyDescent="0.25">
      <c r="A821" s="112">
        <v>54193</v>
      </c>
      <c r="B821" s="85" t="s">
        <v>1371</v>
      </c>
      <c r="C821" s="85" t="s">
        <v>839</v>
      </c>
      <c r="D821" s="139">
        <v>9</v>
      </c>
      <c r="E821" s="101"/>
      <c r="G821" s="148" t="s">
        <v>1572</v>
      </c>
    </row>
    <row r="822" spans="1:7" x14ac:dyDescent="0.25">
      <c r="A822" s="112">
        <v>61112</v>
      </c>
      <c r="B822" s="85" t="s">
        <v>83</v>
      </c>
      <c r="C822" s="85" t="s">
        <v>840</v>
      </c>
      <c r="D822" s="139">
        <v>7.57</v>
      </c>
      <c r="E822" s="101"/>
    </row>
    <row r="823" spans="1:7" x14ac:dyDescent="0.25">
      <c r="A823" s="112">
        <v>61113</v>
      </c>
      <c r="B823" s="85" t="s">
        <v>1371</v>
      </c>
      <c r="C823" s="85" t="s">
        <v>841</v>
      </c>
      <c r="D823" s="139">
        <v>7.86</v>
      </c>
      <c r="E823" s="101"/>
    </row>
    <row r="824" spans="1:7" x14ac:dyDescent="0.25">
      <c r="A824" s="112">
        <v>61122</v>
      </c>
      <c r="B824" s="85" t="s">
        <v>83</v>
      </c>
      <c r="C824" s="85" t="s">
        <v>842</v>
      </c>
      <c r="D824" s="139">
        <v>7.57</v>
      </c>
      <c r="E824" s="101"/>
    </row>
    <row r="825" spans="1:7" x14ac:dyDescent="0.25">
      <c r="A825" s="112">
        <v>61123</v>
      </c>
      <c r="B825" s="85" t="s">
        <v>1371</v>
      </c>
      <c r="C825" s="85" t="s">
        <v>843</v>
      </c>
      <c r="D825" s="139">
        <v>7.86</v>
      </c>
      <c r="E825" s="101"/>
    </row>
    <row r="826" spans="1:7" x14ac:dyDescent="0.25">
      <c r="A826" s="112">
        <v>61124</v>
      </c>
      <c r="B826" s="85" t="s">
        <v>86</v>
      </c>
      <c r="C826" s="85" t="s">
        <v>844</v>
      </c>
      <c r="D826" s="139">
        <v>9</v>
      </c>
      <c r="E826" s="101"/>
      <c r="G826" s="148" t="s">
        <v>1572</v>
      </c>
    </row>
    <row r="827" spans="1:7" x14ac:dyDescent="0.25">
      <c r="A827" s="112">
        <v>61132</v>
      </c>
      <c r="B827" s="85" t="s">
        <v>83</v>
      </c>
      <c r="C827" s="85" t="s">
        <v>845</v>
      </c>
      <c r="D827" s="139">
        <v>7.57</v>
      </c>
      <c r="E827" s="101"/>
    </row>
    <row r="828" spans="1:7" x14ac:dyDescent="0.25">
      <c r="A828" s="112">
        <v>61133</v>
      </c>
      <c r="B828" s="85" t="s">
        <v>1371</v>
      </c>
      <c r="C828" s="85" t="s">
        <v>846</v>
      </c>
      <c r="D828" s="139">
        <v>7.86</v>
      </c>
      <c r="E828" s="101"/>
    </row>
    <row r="829" spans="1:7" x14ac:dyDescent="0.25">
      <c r="A829" s="112">
        <v>61142</v>
      </c>
      <c r="B829" s="85" t="s">
        <v>83</v>
      </c>
      <c r="C829" s="85" t="s">
        <v>847</v>
      </c>
      <c r="D829" s="139">
        <v>7.57</v>
      </c>
      <c r="E829" s="101"/>
    </row>
    <row r="830" spans="1:7" x14ac:dyDescent="0.25">
      <c r="A830" s="112">
        <v>61152</v>
      </c>
      <c r="B830" s="85" t="s">
        <v>83</v>
      </c>
      <c r="C830" s="85" t="s">
        <v>848</v>
      </c>
      <c r="D830" s="139">
        <v>7.57</v>
      </c>
      <c r="E830" s="101"/>
    </row>
    <row r="831" spans="1:7" x14ac:dyDescent="0.25">
      <c r="A831" s="112">
        <v>61162</v>
      </c>
      <c r="B831" s="85" t="s">
        <v>83</v>
      </c>
      <c r="C831" s="85" t="s">
        <v>849</v>
      </c>
      <c r="D831" s="139">
        <v>7.57</v>
      </c>
      <c r="E831" s="101"/>
    </row>
    <row r="832" spans="1:7" x14ac:dyDescent="0.25">
      <c r="A832" s="112">
        <v>61194</v>
      </c>
      <c r="B832" s="85" t="s">
        <v>86</v>
      </c>
      <c r="C832" s="85" t="s">
        <v>850</v>
      </c>
      <c r="D832" s="139">
        <v>9</v>
      </c>
      <c r="E832" s="101"/>
      <c r="G832" s="148" t="s">
        <v>1572</v>
      </c>
    </row>
    <row r="833" spans="1:7" x14ac:dyDescent="0.25">
      <c r="A833" s="112">
        <v>61203</v>
      </c>
      <c r="B833" s="85" t="s">
        <v>1371</v>
      </c>
      <c r="C833" s="85" t="s">
        <v>851</v>
      </c>
      <c r="D833" s="139">
        <v>7.86</v>
      </c>
      <c r="E833" s="101"/>
    </row>
    <row r="834" spans="1:7" x14ac:dyDescent="0.25">
      <c r="A834" s="112">
        <v>61204</v>
      </c>
      <c r="B834" s="85" t="s">
        <v>86</v>
      </c>
      <c r="C834" s="85" t="s">
        <v>852</v>
      </c>
      <c r="D834" s="139">
        <v>9</v>
      </c>
      <c r="E834" s="101"/>
      <c r="G834" s="148" t="s">
        <v>1572</v>
      </c>
    </row>
    <row r="835" spans="1:7" x14ac:dyDescent="0.25">
      <c r="A835" s="112">
        <v>61212</v>
      </c>
      <c r="B835" s="85" t="s">
        <v>83</v>
      </c>
      <c r="C835" s="85" t="s">
        <v>853</v>
      </c>
      <c r="D835" s="139">
        <v>7.57</v>
      </c>
      <c r="E835" s="101"/>
    </row>
    <row r="836" spans="1:7" x14ac:dyDescent="0.25">
      <c r="A836" s="112">
        <v>61213</v>
      </c>
      <c r="B836" s="85" t="s">
        <v>1371</v>
      </c>
      <c r="C836" s="85" t="s">
        <v>854</v>
      </c>
      <c r="D836" s="139">
        <v>7.86</v>
      </c>
      <c r="E836" s="101"/>
    </row>
    <row r="837" spans="1:7" x14ac:dyDescent="0.25">
      <c r="A837" s="112">
        <v>61214</v>
      </c>
      <c r="B837" s="85" t="s">
        <v>86</v>
      </c>
      <c r="C837" s="85" t="s">
        <v>855</v>
      </c>
      <c r="D837" s="139">
        <v>9</v>
      </c>
      <c r="E837" s="101"/>
      <c r="G837" s="148" t="s">
        <v>1572</v>
      </c>
    </row>
    <row r="838" spans="1:7" x14ac:dyDescent="0.25">
      <c r="A838" s="112">
        <v>61282</v>
      </c>
      <c r="B838" s="85" t="s">
        <v>83</v>
      </c>
      <c r="C838" s="85" t="s">
        <v>856</v>
      </c>
      <c r="D838" s="139">
        <v>7.57</v>
      </c>
      <c r="E838" s="101"/>
    </row>
    <row r="839" spans="1:7" x14ac:dyDescent="0.25">
      <c r="A839" s="112">
        <v>61283</v>
      </c>
      <c r="B839" s="85" t="s">
        <v>1371</v>
      </c>
      <c r="C839" s="85" t="s">
        <v>857</v>
      </c>
      <c r="D839" s="139">
        <v>7.86</v>
      </c>
      <c r="E839" s="101"/>
    </row>
    <row r="840" spans="1:7" x14ac:dyDescent="0.25">
      <c r="A840" s="112">
        <v>61284</v>
      </c>
      <c r="B840" s="85" t="s">
        <v>86</v>
      </c>
      <c r="C840" s="85" t="s">
        <v>858</v>
      </c>
      <c r="D840" s="139">
        <v>9</v>
      </c>
      <c r="E840" s="101"/>
      <c r="G840" s="148" t="s">
        <v>1572</v>
      </c>
    </row>
    <row r="841" spans="1:7" x14ac:dyDescent="0.25">
      <c r="A841" s="112">
        <v>61294</v>
      </c>
      <c r="B841" s="85" t="s">
        <v>86</v>
      </c>
      <c r="C841" s="85" t="s">
        <v>859</v>
      </c>
      <c r="D841" s="139">
        <v>9</v>
      </c>
      <c r="E841" s="101"/>
      <c r="G841" s="148" t="s">
        <v>1572</v>
      </c>
    </row>
    <row r="842" spans="1:7" x14ac:dyDescent="0.25">
      <c r="A842" s="112">
        <v>61312</v>
      </c>
      <c r="B842" s="85" t="s">
        <v>83</v>
      </c>
      <c r="C842" s="85" t="s">
        <v>860</v>
      </c>
      <c r="D842" s="139">
        <v>7.57</v>
      </c>
      <c r="E842" s="101"/>
    </row>
    <row r="843" spans="1:7" x14ac:dyDescent="0.25">
      <c r="A843" s="112">
        <v>61313</v>
      </c>
      <c r="B843" s="85" t="s">
        <v>1371</v>
      </c>
      <c r="C843" s="85" t="s">
        <v>861</v>
      </c>
      <c r="D843" s="139">
        <v>7.86</v>
      </c>
      <c r="E843" s="101"/>
    </row>
    <row r="844" spans="1:7" x14ac:dyDescent="0.25">
      <c r="A844" s="112">
        <v>61314</v>
      </c>
      <c r="B844" s="85" t="s">
        <v>86</v>
      </c>
      <c r="C844" s="85" t="s">
        <v>862</v>
      </c>
      <c r="D844" s="139">
        <v>9</v>
      </c>
      <c r="E844" s="101"/>
      <c r="G844" s="148" t="s">
        <v>1572</v>
      </c>
    </row>
    <row r="845" spans="1:7" x14ac:dyDescent="0.25">
      <c r="A845" s="112">
        <v>61323</v>
      </c>
      <c r="B845" s="85" t="s">
        <v>1371</v>
      </c>
      <c r="C845" s="85" t="s">
        <v>863</v>
      </c>
      <c r="D845" s="139">
        <v>7.86</v>
      </c>
      <c r="E845" s="101"/>
    </row>
    <row r="846" spans="1:7" x14ac:dyDescent="0.25">
      <c r="A846" s="112">
        <v>61394</v>
      </c>
      <c r="B846" s="85" t="s">
        <v>86</v>
      </c>
      <c r="C846" s="85" t="s">
        <v>864</v>
      </c>
      <c r="D846" s="139">
        <v>9</v>
      </c>
      <c r="E846" s="101"/>
      <c r="G846" s="148" t="s">
        <v>1572</v>
      </c>
    </row>
    <row r="847" spans="1:7" x14ac:dyDescent="0.25">
      <c r="A847" s="112">
        <v>62101</v>
      </c>
      <c r="B847" s="85" t="s">
        <v>81</v>
      </c>
      <c r="C847" s="85" t="s">
        <v>865</v>
      </c>
      <c r="D847" s="139">
        <v>6.87</v>
      </c>
      <c r="E847" s="101"/>
    </row>
    <row r="848" spans="1:7" x14ac:dyDescent="0.25">
      <c r="A848" s="112">
        <v>62102</v>
      </c>
      <c r="B848" s="85" t="s">
        <v>83</v>
      </c>
      <c r="C848" s="85" t="s">
        <v>866</v>
      </c>
      <c r="D848" s="139">
        <v>6.87</v>
      </c>
      <c r="E848" s="101"/>
    </row>
    <row r="849" spans="1:7" x14ac:dyDescent="0.25">
      <c r="A849" s="112">
        <v>62103</v>
      </c>
      <c r="B849" s="85" t="s">
        <v>1371</v>
      </c>
      <c r="C849" s="85" t="s">
        <v>867</v>
      </c>
      <c r="D849" s="139">
        <v>9.6199999999999992</v>
      </c>
      <c r="E849" s="101"/>
    </row>
    <row r="850" spans="1:7" x14ac:dyDescent="0.25">
      <c r="A850" s="112">
        <v>62112</v>
      </c>
      <c r="B850" s="85" t="s">
        <v>83</v>
      </c>
      <c r="C850" s="85" t="s">
        <v>868</v>
      </c>
      <c r="D850" s="139">
        <v>6.87</v>
      </c>
      <c r="E850" s="101"/>
    </row>
    <row r="851" spans="1:7" x14ac:dyDescent="0.25">
      <c r="A851" s="112">
        <v>62122</v>
      </c>
      <c r="B851" s="85" t="s">
        <v>83</v>
      </c>
      <c r="C851" s="85" t="s">
        <v>869</v>
      </c>
      <c r="D851" s="139">
        <v>6.87</v>
      </c>
      <c r="E851" s="101"/>
    </row>
    <row r="852" spans="1:7" x14ac:dyDescent="0.25">
      <c r="A852" s="112">
        <v>62182</v>
      </c>
      <c r="B852" s="85" t="s">
        <v>83</v>
      </c>
      <c r="C852" s="85" t="s">
        <v>870</v>
      </c>
      <c r="D852" s="139">
        <v>6.87</v>
      </c>
      <c r="E852" s="101"/>
    </row>
    <row r="853" spans="1:7" x14ac:dyDescent="0.25">
      <c r="A853" s="112">
        <v>62183</v>
      </c>
      <c r="B853" s="85" t="s">
        <v>1371</v>
      </c>
      <c r="C853" s="85" t="s">
        <v>871</v>
      </c>
      <c r="D853" s="139">
        <v>9.6199999999999992</v>
      </c>
      <c r="E853" s="101"/>
    </row>
    <row r="854" spans="1:7" x14ac:dyDescent="0.25">
      <c r="A854" s="112">
        <v>62193</v>
      </c>
      <c r="B854" s="85" t="s">
        <v>1371</v>
      </c>
      <c r="C854" s="85" t="s">
        <v>872</v>
      </c>
      <c r="D854" s="139">
        <v>9.6199999999999992</v>
      </c>
      <c r="E854" s="101"/>
    </row>
    <row r="855" spans="1:7" x14ac:dyDescent="0.25">
      <c r="A855" s="112">
        <v>62194</v>
      </c>
      <c r="B855" s="85" t="s">
        <v>86</v>
      </c>
      <c r="C855" s="85" t="s">
        <v>873</v>
      </c>
      <c r="D855" s="139">
        <v>9</v>
      </c>
      <c r="E855" s="101"/>
      <c r="G855" s="148" t="s">
        <v>1572</v>
      </c>
    </row>
    <row r="856" spans="1:7" x14ac:dyDescent="0.25">
      <c r="A856" s="112">
        <v>62212</v>
      </c>
      <c r="B856" s="85" t="s">
        <v>83</v>
      </c>
      <c r="C856" s="85" t="s">
        <v>874</v>
      </c>
      <c r="D856" s="139">
        <v>6.87</v>
      </c>
      <c r="E856" s="101"/>
    </row>
    <row r="857" spans="1:7" x14ac:dyDescent="0.25">
      <c r="A857" s="112">
        <v>62222</v>
      </c>
      <c r="B857" s="85" t="s">
        <v>83</v>
      </c>
      <c r="C857" s="85" t="s">
        <v>875</v>
      </c>
      <c r="D857" s="139">
        <v>6.87</v>
      </c>
      <c r="E857" s="101"/>
    </row>
    <row r="858" spans="1:7" x14ac:dyDescent="0.25">
      <c r="A858" s="112">
        <v>62232</v>
      </c>
      <c r="B858" s="85" t="s">
        <v>83</v>
      </c>
      <c r="C858" s="85" t="s">
        <v>876</v>
      </c>
      <c r="D858" s="139">
        <v>6.87</v>
      </c>
      <c r="E858" s="101"/>
    </row>
    <row r="859" spans="1:7" x14ac:dyDescent="0.25">
      <c r="A859" s="112">
        <v>62242</v>
      </c>
      <c r="B859" s="85" t="s">
        <v>83</v>
      </c>
      <c r="C859" s="85" t="s">
        <v>877</v>
      </c>
      <c r="D859" s="139">
        <v>6.87</v>
      </c>
      <c r="E859" s="101"/>
    </row>
    <row r="860" spans="1:7" x14ac:dyDescent="0.25">
      <c r="A860" s="112">
        <v>62252</v>
      </c>
      <c r="B860" s="85" t="s">
        <v>83</v>
      </c>
      <c r="C860" s="85" t="s">
        <v>878</v>
      </c>
      <c r="D860" s="139">
        <v>6.87</v>
      </c>
      <c r="E860" s="101"/>
    </row>
    <row r="861" spans="1:7" x14ac:dyDescent="0.25">
      <c r="A861" s="112">
        <v>62262</v>
      </c>
      <c r="B861" s="85" t="s">
        <v>83</v>
      </c>
      <c r="C861" s="85" t="s">
        <v>879</v>
      </c>
      <c r="D861" s="139">
        <v>6.87</v>
      </c>
      <c r="E861" s="101"/>
    </row>
    <row r="862" spans="1:7" x14ac:dyDescent="0.25">
      <c r="A862" s="112">
        <v>62272</v>
      </c>
      <c r="B862" s="85" t="s">
        <v>83</v>
      </c>
      <c r="C862" s="85" t="s">
        <v>880</v>
      </c>
      <c r="D862" s="139">
        <v>6.87</v>
      </c>
      <c r="E862" s="101"/>
    </row>
    <row r="863" spans="1:7" x14ac:dyDescent="0.25">
      <c r="A863" s="112">
        <v>62282</v>
      </c>
      <c r="B863" s="85" t="s">
        <v>83</v>
      </c>
      <c r="C863" s="85" t="s">
        <v>881</v>
      </c>
      <c r="D863" s="139">
        <v>6.87</v>
      </c>
      <c r="E863" s="101"/>
    </row>
    <row r="864" spans="1:7" x14ac:dyDescent="0.25">
      <c r="A864" s="112">
        <v>62301</v>
      </c>
      <c r="B864" s="85" t="s">
        <v>81</v>
      </c>
      <c r="C864" s="85" t="s">
        <v>882</v>
      </c>
      <c r="D864" s="139">
        <v>6.87</v>
      </c>
      <c r="E864" s="101"/>
    </row>
    <row r="865" spans="1:7" x14ac:dyDescent="0.25">
      <c r="A865" s="112">
        <v>62302</v>
      </c>
      <c r="B865" s="85" t="s">
        <v>83</v>
      </c>
      <c r="C865" s="85" t="s">
        <v>883</v>
      </c>
      <c r="D865" s="139">
        <v>6.87</v>
      </c>
      <c r="E865" s="101"/>
    </row>
    <row r="866" spans="1:7" x14ac:dyDescent="0.25">
      <c r="A866" s="112">
        <v>62312</v>
      </c>
      <c r="B866" s="85" t="s">
        <v>83</v>
      </c>
      <c r="C866" s="85" t="s">
        <v>884</v>
      </c>
      <c r="D866" s="139">
        <v>6.87</v>
      </c>
      <c r="E866" s="101"/>
    </row>
    <row r="867" spans="1:7" x14ac:dyDescent="0.25">
      <c r="A867" s="112">
        <v>62322</v>
      </c>
      <c r="B867" s="85" t="s">
        <v>83</v>
      </c>
      <c r="C867" s="85" t="s">
        <v>885</v>
      </c>
      <c r="D867" s="139">
        <v>6.87</v>
      </c>
      <c r="E867" s="101"/>
    </row>
    <row r="868" spans="1:7" x14ac:dyDescent="0.25">
      <c r="A868" s="112">
        <v>62382</v>
      </c>
      <c r="B868" s="85" t="s">
        <v>83</v>
      </c>
      <c r="C868" s="85" t="s">
        <v>886</v>
      </c>
      <c r="D868" s="139">
        <v>6.87</v>
      </c>
      <c r="E868" s="101"/>
    </row>
    <row r="869" spans="1:7" x14ac:dyDescent="0.25">
      <c r="A869" s="112">
        <v>62412</v>
      </c>
      <c r="B869" s="85" t="s">
        <v>83</v>
      </c>
      <c r="C869" s="85" t="s">
        <v>887</v>
      </c>
      <c r="D869" s="139">
        <v>6.87</v>
      </c>
      <c r="E869" s="101"/>
    </row>
    <row r="870" spans="1:7" x14ac:dyDescent="0.25">
      <c r="A870" s="112">
        <v>62422</v>
      </c>
      <c r="B870" s="85" t="s">
        <v>83</v>
      </c>
      <c r="C870" s="85" t="s">
        <v>888</v>
      </c>
      <c r="D870" s="139">
        <v>6.87</v>
      </c>
      <c r="E870" s="101"/>
    </row>
    <row r="871" spans="1:7" x14ac:dyDescent="0.25">
      <c r="A871" s="112">
        <v>62512</v>
      </c>
      <c r="B871" s="85" t="s">
        <v>83</v>
      </c>
      <c r="C871" s="85" t="s">
        <v>889</v>
      </c>
      <c r="D871" s="139">
        <v>6.87</v>
      </c>
      <c r="E871" s="101"/>
    </row>
    <row r="872" spans="1:7" x14ac:dyDescent="0.25">
      <c r="A872" s="112">
        <v>62513</v>
      </c>
      <c r="B872" s="85" t="s">
        <v>1371</v>
      </c>
      <c r="C872" s="85" t="s">
        <v>890</v>
      </c>
      <c r="D872" s="139">
        <v>9.6199999999999992</v>
      </c>
      <c r="E872" s="101"/>
    </row>
    <row r="873" spans="1:7" x14ac:dyDescent="0.25">
      <c r="A873" s="112">
        <v>62514</v>
      </c>
      <c r="B873" s="85" t="s">
        <v>86</v>
      </c>
      <c r="C873" s="85" t="s">
        <v>891</v>
      </c>
      <c r="D873" s="139">
        <v>9</v>
      </c>
      <c r="E873" s="101"/>
      <c r="G873" s="148" t="s">
        <v>1572</v>
      </c>
    </row>
    <row r="874" spans="1:7" x14ac:dyDescent="0.25">
      <c r="A874" s="112">
        <v>62522</v>
      </c>
      <c r="B874" s="85" t="s">
        <v>83</v>
      </c>
      <c r="C874" s="85" t="s">
        <v>892</v>
      </c>
      <c r="D874" s="139">
        <v>6.87</v>
      </c>
      <c r="E874" s="101"/>
    </row>
    <row r="875" spans="1:7" x14ac:dyDescent="0.25">
      <c r="A875" s="112">
        <v>62532</v>
      </c>
      <c r="B875" s="85" t="s">
        <v>83</v>
      </c>
      <c r="C875" s="85" t="s">
        <v>893</v>
      </c>
      <c r="D875" s="139">
        <v>6.87</v>
      </c>
      <c r="E875" s="101"/>
    </row>
    <row r="876" spans="1:7" x14ac:dyDescent="0.25">
      <c r="A876" s="112">
        <v>63112</v>
      </c>
      <c r="B876" s="85" t="s">
        <v>83</v>
      </c>
      <c r="C876" s="85" t="s">
        <v>894</v>
      </c>
      <c r="D876" s="139">
        <v>6.28</v>
      </c>
      <c r="E876" s="101"/>
    </row>
    <row r="877" spans="1:7" x14ac:dyDescent="0.25">
      <c r="A877" s="146">
        <v>63113</v>
      </c>
      <c r="B877" s="85" t="s">
        <v>1371</v>
      </c>
      <c r="C877" s="85" t="s">
        <v>895</v>
      </c>
      <c r="D877" s="139">
        <v>7</v>
      </c>
      <c r="E877" s="101"/>
    </row>
    <row r="878" spans="1:7" x14ac:dyDescent="0.25">
      <c r="A878" s="112">
        <v>63114</v>
      </c>
      <c r="B878" s="85" t="s">
        <v>86</v>
      </c>
      <c r="C878" s="85" t="s">
        <v>896</v>
      </c>
      <c r="D878" s="139">
        <v>9</v>
      </c>
      <c r="E878" s="101"/>
      <c r="G878" s="148" t="s">
        <v>1572</v>
      </c>
    </row>
    <row r="879" spans="1:7" x14ac:dyDescent="0.25">
      <c r="A879" s="112">
        <v>63122</v>
      </c>
      <c r="B879" s="85" t="s">
        <v>83</v>
      </c>
      <c r="C879" s="85" t="s">
        <v>897</v>
      </c>
      <c r="D879" s="139">
        <v>6.28</v>
      </c>
      <c r="E879" s="101"/>
    </row>
    <row r="880" spans="1:7" x14ac:dyDescent="0.25">
      <c r="A880" s="146">
        <v>63123</v>
      </c>
      <c r="B880" s="85" t="s">
        <v>1371</v>
      </c>
      <c r="C880" s="85" t="s">
        <v>898</v>
      </c>
      <c r="D880" s="139">
        <v>7</v>
      </c>
      <c r="E880" s="101"/>
    </row>
    <row r="881" spans="1:7" x14ac:dyDescent="0.25">
      <c r="A881" s="112">
        <v>63124</v>
      </c>
      <c r="B881" s="85" t="s">
        <v>86</v>
      </c>
      <c r="C881" s="85" t="s">
        <v>899</v>
      </c>
      <c r="D881" s="139">
        <v>9</v>
      </c>
      <c r="E881" s="101"/>
      <c r="G881" s="148" t="s">
        <v>1572</v>
      </c>
    </row>
    <row r="882" spans="1:7" x14ac:dyDescent="0.25">
      <c r="A882" s="112">
        <v>63132</v>
      </c>
      <c r="B882" s="85" t="s">
        <v>83</v>
      </c>
      <c r="C882" s="85" t="s">
        <v>900</v>
      </c>
      <c r="D882" s="139">
        <v>6.28</v>
      </c>
      <c r="E882" s="101"/>
    </row>
    <row r="883" spans="1:7" x14ac:dyDescent="0.25">
      <c r="A883" s="112">
        <v>63142</v>
      </c>
      <c r="B883" s="85" t="s">
        <v>83</v>
      </c>
      <c r="C883" s="85" t="s">
        <v>901</v>
      </c>
      <c r="D883" s="139">
        <v>6.28</v>
      </c>
      <c r="E883" s="101"/>
    </row>
    <row r="884" spans="1:7" x14ac:dyDescent="0.25">
      <c r="A884" s="146">
        <v>63143</v>
      </c>
      <c r="B884" s="85" t="s">
        <v>1371</v>
      </c>
      <c r="C884" s="85" t="s">
        <v>902</v>
      </c>
      <c r="D884" s="139">
        <v>7</v>
      </c>
      <c r="E884" s="101"/>
    </row>
    <row r="885" spans="1:7" x14ac:dyDescent="0.25">
      <c r="A885" s="112">
        <v>63194</v>
      </c>
      <c r="B885" s="85" t="s">
        <v>86</v>
      </c>
      <c r="C885" s="85" t="s">
        <v>903</v>
      </c>
      <c r="D885" s="139">
        <v>9</v>
      </c>
      <c r="E885" s="101"/>
      <c r="G885" s="148" t="s">
        <v>1572</v>
      </c>
    </row>
    <row r="886" spans="1:7" x14ac:dyDescent="0.25">
      <c r="A886" s="112">
        <v>63212</v>
      </c>
      <c r="B886" s="85" t="s">
        <v>83</v>
      </c>
      <c r="C886" s="85" t="s">
        <v>904</v>
      </c>
      <c r="D886" s="139">
        <v>6.28</v>
      </c>
      <c r="E886" s="101"/>
    </row>
    <row r="887" spans="1:7" x14ac:dyDescent="0.25">
      <c r="A887" s="146">
        <v>63213</v>
      </c>
      <c r="B887" s="85" t="s">
        <v>1371</v>
      </c>
      <c r="C887" s="85" t="s">
        <v>905</v>
      </c>
      <c r="D887" s="139">
        <v>7</v>
      </c>
      <c r="E887" s="101"/>
    </row>
    <row r="888" spans="1:7" x14ac:dyDescent="0.25">
      <c r="A888" s="112">
        <v>63221</v>
      </c>
      <c r="B888" s="85" t="s">
        <v>81</v>
      </c>
      <c r="C888" s="85" t="s">
        <v>906</v>
      </c>
      <c r="D888" s="139">
        <v>6.28</v>
      </c>
      <c r="E888" s="101"/>
    </row>
    <row r="889" spans="1:7" x14ac:dyDescent="0.25">
      <c r="A889" s="112">
        <v>63222</v>
      </c>
      <c r="B889" s="85" t="s">
        <v>83</v>
      </c>
      <c r="C889" s="85" t="s">
        <v>907</v>
      </c>
      <c r="D889" s="139">
        <v>6.28</v>
      </c>
      <c r="E889" s="101"/>
    </row>
    <row r="890" spans="1:7" x14ac:dyDescent="0.25">
      <c r="A890" s="146">
        <v>63293</v>
      </c>
      <c r="B890" s="85" t="s">
        <v>1371</v>
      </c>
      <c r="C890" s="85" t="s">
        <v>908</v>
      </c>
      <c r="D890" s="139">
        <v>7</v>
      </c>
      <c r="E890" s="101"/>
    </row>
    <row r="891" spans="1:7" x14ac:dyDescent="0.25">
      <c r="A891" s="112">
        <v>63294</v>
      </c>
      <c r="B891" s="85" t="s">
        <v>86</v>
      </c>
      <c r="C891" s="85" t="s">
        <v>909</v>
      </c>
      <c r="D891" s="139">
        <v>9</v>
      </c>
      <c r="E891" s="101"/>
      <c r="G891" s="148" t="s">
        <v>1572</v>
      </c>
    </row>
    <row r="892" spans="1:7" x14ac:dyDescent="0.25">
      <c r="A892" s="112">
        <v>63301</v>
      </c>
      <c r="B892" s="85" t="s">
        <v>81</v>
      </c>
      <c r="C892" s="85" t="s">
        <v>910</v>
      </c>
      <c r="D892" s="139">
        <v>6.28</v>
      </c>
      <c r="E892" s="101"/>
    </row>
    <row r="893" spans="1:7" x14ac:dyDescent="0.25">
      <c r="A893" s="112">
        <v>63302</v>
      </c>
      <c r="B893" s="85" t="s">
        <v>83</v>
      </c>
      <c r="C893" s="85" t="s">
        <v>911</v>
      </c>
      <c r="D893" s="139">
        <v>6.28</v>
      </c>
      <c r="E893" s="101"/>
    </row>
    <row r="894" spans="1:7" x14ac:dyDescent="0.25">
      <c r="A894" s="146">
        <v>63303</v>
      </c>
      <c r="B894" s="85" t="s">
        <v>1371</v>
      </c>
      <c r="C894" s="85" t="s">
        <v>912</v>
      </c>
      <c r="D894" s="139">
        <v>7</v>
      </c>
      <c r="E894" s="101"/>
    </row>
    <row r="895" spans="1:7" x14ac:dyDescent="0.25">
      <c r="A895" s="112">
        <v>63312</v>
      </c>
      <c r="B895" s="85" t="s">
        <v>83</v>
      </c>
      <c r="C895" s="85" t="s">
        <v>913</v>
      </c>
      <c r="D895" s="139">
        <v>6.28</v>
      </c>
      <c r="E895" s="101"/>
    </row>
    <row r="896" spans="1:7" x14ac:dyDescent="0.25">
      <c r="A896" s="146">
        <v>63313</v>
      </c>
      <c r="B896" s="85" t="s">
        <v>1371</v>
      </c>
      <c r="C896" s="85" t="s">
        <v>914</v>
      </c>
      <c r="D896" s="139">
        <v>7</v>
      </c>
      <c r="E896" s="101"/>
    </row>
    <row r="897" spans="1:7" x14ac:dyDescent="0.25">
      <c r="A897" s="112">
        <v>63322</v>
      </c>
      <c r="B897" s="85" t="s">
        <v>83</v>
      </c>
      <c r="C897" s="85" t="s">
        <v>915</v>
      </c>
      <c r="D897" s="139">
        <v>6.28</v>
      </c>
      <c r="E897" s="101"/>
    </row>
    <row r="898" spans="1:7" x14ac:dyDescent="0.25">
      <c r="A898" s="112">
        <v>63382</v>
      </c>
      <c r="B898" s="85" t="s">
        <v>83</v>
      </c>
      <c r="C898" s="85" t="s">
        <v>916</v>
      </c>
      <c r="D898" s="139">
        <v>6.28</v>
      </c>
      <c r="E898" s="101"/>
    </row>
    <row r="899" spans="1:7" x14ac:dyDescent="0.25">
      <c r="A899" s="146">
        <v>63383</v>
      </c>
      <c r="B899" s="85" t="s">
        <v>1371</v>
      </c>
      <c r="C899" s="85" t="s">
        <v>917</v>
      </c>
      <c r="D899" s="139">
        <v>7</v>
      </c>
      <c r="E899" s="101"/>
    </row>
    <row r="900" spans="1:7" x14ac:dyDescent="0.25">
      <c r="A900" s="146">
        <v>63393</v>
      </c>
      <c r="B900" s="85" t="s">
        <v>1371</v>
      </c>
      <c r="C900" s="85" t="s">
        <v>918</v>
      </c>
      <c r="D900" s="139">
        <v>7</v>
      </c>
      <c r="E900" s="101"/>
    </row>
    <row r="901" spans="1:7" x14ac:dyDescent="0.25">
      <c r="A901" s="112">
        <v>63394</v>
      </c>
      <c r="B901" s="85" t="s">
        <v>86</v>
      </c>
      <c r="C901" s="85" t="s">
        <v>919</v>
      </c>
      <c r="D901" s="139">
        <v>9</v>
      </c>
      <c r="E901" s="101"/>
      <c r="G901" s="148" t="s">
        <v>1572</v>
      </c>
    </row>
    <row r="902" spans="1:7" x14ac:dyDescent="0.25">
      <c r="A902" s="112">
        <v>63401</v>
      </c>
      <c r="B902" s="85" t="s">
        <v>81</v>
      </c>
      <c r="C902" s="85" t="s">
        <v>920</v>
      </c>
      <c r="D902" s="139">
        <v>6.28</v>
      </c>
      <c r="E902" s="101"/>
    </row>
    <row r="903" spans="1:7" x14ac:dyDescent="0.25">
      <c r="A903" s="112">
        <v>63402</v>
      </c>
      <c r="B903" s="85" t="s">
        <v>83</v>
      </c>
      <c r="C903" s="85" t="s">
        <v>921</v>
      </c>
      <c r="D903" s="139">
        <v>6.28</v>
      </c>
      <c r="E903" s="101"/>
    </row>
    <row r="904" spans="1:7" x14ac:dyDescent="0.25">
      <c r="A904" s="146">
        <v>63403</v>
      </c>
      <c r="B904" s="85" t="s">
        <v>1371</v>
      </c>
      <c r="C904" s="85" t="s">
        <v>922</v>
      </c>
      <c r="D904" s="139">
        <v>7</v>
      </c>
      <c r="E904" s="101"/>
    </row>
    <row r="905" spans="1:7" x14ac:dyDescent="0.25">
      <c r="A905" s="112">
        <v>63404</v>
      </c>
      <c r="B905" s="85" t="s">
        <v>86</v>
      </c>
      <c r="C905" s="85" t="s">
        <v>923</v>
      </c>
      <c r="D905" s="139">
        <v>9</v>
      </c>
      <c r="E905" s="101"/>
      <c r="G905" s="148" t="s">
        <v>1572</v>
      </c>
    </row>
    <row r="906" spans="1:7" x14ac:dyDescent="0.25">
      <c r="A906" s="112">
        <v>71104</v>
      </c>
      <c r="B906" s="85" t="s">
        <v>86</v>
      </c>
      <c r="C906" s="85" t="s">
        <v>924</v>
      </c>
      <c r="D906" s="139">
        <v>8.24</v>
      </c>
      <c r="E906" s="101"/>
    </row>
    <row r="907" spans="1:7" x14ac:dyDescent="0.25">
      <c r="A907" s="112">
        <v>71214</v>
      </c>
      <c r="B907" s="85" t="s">
        <v>86</v>
      </c>
      <c r="C907" s="85" t="s">
        <v>925</v>
      </c>
      <c r="D907" s="139">
        <v>8.24</v>
      </c>
      <c r="E907" s="101"/>
    </row>
    <row r="908" spans="1:7" x14ac:dyDescent="0.25">
      <c r="A908" s="112">
        <v>71224</v>
      </c>
      <c r="B908" s="85" t="s">
        <v>86</v>
      </c>
      <c r="C908" s="85" t="s">
        <v>926</v>
      </c>
      <c r="D908" s="139">
        <v>8.24</v>
      </c>
      <c r="E908" s="101"/>
    </row>
    <row r="909" spans="1:7" x14ac:dyDescent="0.25">
      <c r="A909" s="112">
        <v>71234</v>
      </c>
      <c r="B909" s="85" t="s">
        <v>86</v>
      </c>
      <c r="C909" s="85" t="s">
        <v>927</v>
      </c>
      <c r="D909" s="139">
        <v>8.24</v>
      </c>
      <c r="E909" s="101"/>
    </row>
    <row r="910" spans="1:7" x14ac:dyDescent="0.25">
      <c r="A910" s="112">
        <v>71302</v>
      </c>
      <c r="B910" s="85" t="s">
        <v>83</v>
      </c>
      <c r="C910" s="85" t="s">
        <v>928</v>
      </c>
      <c r="D910" s="139">
        <v>6.58</v>
      </c>
      <c r="E910" s="101"/>
    </row>
    <row r="911" spans="1:7" x14ac:dyDescent="0.25">
      <c r="A911" s="112">
        <v>71303</v>
      </c>
      <c r="B911" s="85" t="s">
        <v>1371</v>
      </c>
      <c r="C911" s="85" t="s">
        <v>929</v>
      </c>
      <c r="D911" s="139">
        <v>8.24</v>
      </c>
      <c r="E911" s="101"/>
    </row>
    <row r="912" spans="1:7" x14ac:dyDescent="0.25">
      <c r="A912" s="112">
        <v>71304</v>
      </c>
      <c r="B912" s="85" t="s">
        <v>86</v>
      </c>
      <c r="C912" s="85" t="s">
        <v>930</v>
      </c>
      <c r="D912" s="139">
        <v>8.24</v>
      </c>
      <c r="E912" s="101"/>
    </row>
    <row r="913" spans="1:5" x14ac:dyDescent="0.25">
      <c r="A913" s="112">
        <v>71314</v>
      </c>
      <c r="B913" s="85" t="s">
        <v>86</v>
      </c>
      <c r="C913" s="85" t="s">
        <v>931</v>
      </c>
      <c r="D913" s="139">
        <v>8.24</v>
      </c>
      <c r="E913" s="101"/>
    </row>
    <row r="914" spans="1:5" x14ac:dyDescent="0.25">
      <c r="A914" s="112">
        <v>71324</v>
      </c>
      <c r="B914" s="85" t="s">
        <v>86</v>
      </c>
      <c r="C914" s="85" t="s">
        <v>932</v>
      </c>
      <c r="D914" s="139">
        <v>8.24</v>
      </c>
      <c r="E914" s="101"/>
    </row>
    <row r="915" spans="1:5" x14ac:dyDescent="0.25">
      <c r="A915" s="112">
        <v>71333</v>
      </c>
      <c r="B915" s="85" t="s">
        <v>1371</v>
      </c>
      <c r="C915" s="85" t="s">
        <v>933</v>
      </c>
      <c r="D915" s="139">
        <v>8.24</v>
      </c>
      <c r="E915" s="101"/>
    </row>
    <row r="916" spans="1:5" x14ac:dyDescent="0.25">
      <c r="A916" s="112">
        <v>71382</v>
      </c>
      <c r="B916" s="85" t="s">
        <v>83</v>
      </c>
      <c r="C916" s="85" t="s">
        <v>934</v>
      </c>
      <c r="D916" s="139">
        <v>6.58</v>
      </c>
      <c r="E916" s="101"/>
    </row>
    <row r="917" spans="1:5" x14ac:dyDescent="0.25">
      <c r="A917" s="112">
        <v>71383</v>
      </c>
      <c r="B917" s="85" t="s">
        <v>1371</v>
      </c>
      <c r="C917" s="85" t="s">
        <v>935</v>
      </c>
      <c r="D917" s="139">
        <v>8.24</v>
      </c>
      <c r="E917" s="101"/>
    </row>
    <row r="918" spans="1:5" x14ac:dyDescent="0.25">
      <c r="A918" s="112">
        <v>71384</v>
      </c>
      <c r="B918" s="85" t="s">
        <v>86</v>
      </c>
      <c r="C918" s="85" t="s">
        <v>1420</v>
      </c>
      <c r="D918" s="139">
        <v>8.24</v>
      </c>
      <c r="E918" s="101"/>
    </row>
    <row r="919" spans="1:5" x14ac:dyDescent="0.25">
      <c r="A919" s="112">
        <v>71393</v>
      </c>
      <c r="B919" s="85" t="s">
        <v>1371</v>
      </c>
      <c r="C919" s="85" t="s">
        <v>936</v>
      </c>
      <c r="D919" s="139">
        <v>8.24</v>
      </c>
      <c r="E919" s="101"/>
    </row>
    <row r="920" spans="1:5" x14ac:dyDescent="0.25">
      <c r="A920" s="112">
        <v>71394</v>
      </c>
      <c r="B920" s="85" t="s">
        <v>86</v>
      </c>
      <c r="C920" s="85" t="s">
        <v>937</v>
      </c>
      <c r="D920" s="139">
        <v>8.24</v>
      </c>
      <c r="E920" s="101"/>
    </row>
    <row r="921" spans="1:5" x14ac:dyDescent="0.25">
      <c r="A921" s="112">
        <v>71401</v>
      </c>
      <c r="B921" s="85" t="s">
        <v>81</v>
      </c>
      <c r="C921" s="85" t="s">
        <v>938</v>
      </c>
      <c r="D921" s="139">
        <v>6.58</v>
      </c>
      <c r="E921" s="101"/>
    </row>
    <row r="922" spans="1:5" x14ac:dyDescent="0.25">
      <c r="A922" s="112">
        <v>71402</v>
      </c>
      <c r="B922" s="85" t="s">
        <v>83</v>
      </c>
      <c r="C922" s="85" t="s">
        <v>939</v>
      </c>
      <c r="D922" s="139">
        <v>6.58</v>
      </c>
      <c r="E922" s="101"/>
    </row>
    <row r="923" spans="1:5" x14ac:dyDescent="0.25">
      <c r="A923" s="112">
        <v>71403</v>
      </c>
      <c r="B923" s="85" t="s">
        <v>1371</v>
      </c>
      <c r="C923" s="85" t="s">
        <v>940</v>
      </c>
      <c r="D923" s="139">
        <v>8.24</v>
      </c>
      <c r="E923" s="101"/>
    </row>
    <row r="924" spans="1:5" x14ac:dyDescent="0.25">
      <c r="A924" s="112">
        <v>71412</v>
      </c>
      <c r="B924" s="85" t="s">
        <v>83</v>
      </c>
      <c r="C924" s="85" t="s">
        <v>941</v>
      </c>
      <c r="D924" s="139">
        <v>6.58</v>
      </c>
      <c r="E924" s="101"/>
    </row>
    <row r="925" spans="1:5" x14ac:dyDescent="0.25">
      <c r="A925" s="112">
        <v>71413</v>
      </c>
      <c r="B925" s="85" t="s">
        <v>1371</v>
      </c>
      <c r="C925" s="85" t="s">
        <v>942</v>
      </c>
      <c r="D925" s="139">
        <v>8.24</v>
      </c>
      <c r="E925" s="101"/>
    </row>
    <row r="926" spans="1:5" x14ac:dyDescent="0.25">
      <c r="A926" s="112">
        <v>71423</v>
      </c>
      <c r="B926" s="85" t="s">
        <v>1371</v>
      </c>
      <c r="C926" s="85" t="s">
        <v>943</v>
      </c>
      <c r="D926" s="139">
        <v>8.24</v>
      </c>
      <c r="E926" s="101"/>
    </row>
    <row r="927" spans="1:5" x14ac:dyDescent="0.25">
      <c r="A927" s="112">
        <v>71424</v>
      </c>
      <c r="B927" s="85" t="s">
        <v>86</v>
      </c>
      <c r="C927" s="85" t="s">
        <v>944</v>
      </c>
      <c r="D927" s="139">
        <v>8.24</v>
      </c>
      <c r="E927" s="101"/>
    </row>
    <row r="928" spans="1:5" x14ac:dyDescent="0.25">
      <c r="A928" s="112">
        <v>71432</v>
      </c>
      <c r="B928" s="85" t="s">
        <v>83</v>
      </c>
      <c r="C928" s="85" t="s">
        <v>945</v>
      </c>
      <c r="D928" s="139">
        <v>6.58</v>
      </c>
      <c r="E928" s="101"/>
    </row>
    <row r="929" spans="1:5" x14ac:dyDescent="0.25">
      <c r="A929" s="112">
        <v>71433</v>
      </c>
      <c r="B929" s="85" t="s">
        <v>1371</v>
      </c>
      <c r="C929" s="85" t="s">
        <v>946</v>
      </c>
      <c r="D929" s="139">
        <v>8.24</v>
      </c>
      <c r="E929" s="101"/>
    </row>
    <row r="930" spans="1:5" x14ac:dyDescent="0.25">
      <c r="A930" s="112">
        <v>71442</v>
      </c>
      <c r="B930" s="85" t="s">
        <v>83</v>
      </c>
      <c r="C930" s="85" t="s">
        <v>947</v>
      </c>
      <c r="D930" s="139">
        <v>6.58</v>
      </c>
      <c r="E930" s="101"/>
    </row>
    <row r="931" spans="1:5" x14ac:dyDescent="0.25">
      <c r="A931" s="112">
        <v>71452</v>
      </c>
      <c r="B931" s="85" t="s">
        <v>83</v>
      </c>
      <c r="C931" s="85" t="s">
        <v>948</v>
      </c>
      <c r="D931" s="139">
        <v>6.58</v>
      </c>
      <c r="E931" s="101"/>
    </row>
    <row r="932" spans="1:5" x14ac:dyDescent="0.25">
      <c r="A932" s="112">
        <v>71493</v>
      </c>
      <c r="B932" s="85" t="s">
        <v>1371</v>
      </c>
      <c r="C932" s="85" t="s">
        <v>949</v>
      </c>
      <c r="D932" s="139">
        <v>8.24</v>
      </c>
      <c r="E932" s="101"/>
    </row>
    <row r="933" spans="1:5" x14ac:dyDescent="0.25">
      <c r="A933" s="112">
        <v>71512</v>
      </c>
      <c r="B933" s="85" t="s">
        <v>83</v>
      </c>
      <c r="C933" s="85" t="s">
        <v>950</v>
      </c>
      <c r="D933" s="139">
        <v>7.53</v>
      </c>
      <c r="E933" s="101"/>
    </row>
    <row r="934" spans="1:5" x14ac:dyDescent="0.25">
      <c r="A934" s="112">
        <v>71513</v>
      </c>
      <c r="B934" s="85" t="s">
        <v>1371</v>
      </c>
      <c r="C934" s="85" t="s">
        <v>951</v>
      </c>
      <c r="D934" s="139">
        <v>8.24</v>
      </c>
      <c r="E934" s="101"/>
    </row>
    <row r="935" spans="1:5" x14ac:dyDescent="0.25">
      <c r="A935" s="112">
        <v>71514</v>
      </c>
      <c r="B935" s="85" t="s">
        <v>86</v>
      </c>
      <c r="C935" s="85" t="s">
        <v>952</v>
      </c>
      <c r="D935" s="139">
        <v>8.24</v>
      </c>
      <c r="E935" s="101"/>
    </row>
    <row r="936" spans="1:5" x14ac:dyDescent="0.25">
      <c r="A936" s="112">
        <v>71522</v>
      </c>
      <c r="B936" s="85" t="s">
        <v>83</v>
      </c>
      <c r="C936" s="85" t="s">
        <v>953</v>
      </c>
      <c r="D936" s="139">
        <v>7.53</v>
      </c>
      <c r="E936" s="101"/>
    </row>
    <row r="937" spans="1:5" x14ac:dyDescent="0.25">
      <c r="A937" s="112">
        <v>71523</v>
      </c>
      <c r="B937" s="85" t="s">
        <v>1371</v>
      </c>
      <c r="C937" s="85" t="s">
        <v>954</v>
      </c>
      <c r="D937" s="139">
        <v>8.24</v>
      </c>
      <c r="E937" s="101"/>
    </row>
    <row r="938" spans="1:5" x14ac:dyDescent="0.25">
      <c r="A938" s="112">
        <v>71524</v>
      </c>
      <c r="B938" s="85" t="s">
        <v>86</v>
      </c>
      <c r="C938" s="85" t="s">
        <v>955</v>
      </c>
      <c r="D938" s="139">
        <v>8.24</v>
      </c>
      <c r="E938" s="101"/>
    </row>
    <row r="939" spans="1:5" x14ac:dyDescent="0.25">
      <c r="A939" s="112">
        <v>71594</v>
      </c>
      <c r="B939" s="85" t="s">
        <v>86</v>
      </c>
      <c r="C939" s="85" t="s">
        <v>956</v>
      </c>
      <c r="D939" s="139">
        <v>8.24</v>
      </c>
      <c r="E939" s="101"/>
    </row>
    <row r="940" spans="1:5" x14ac:dyDescent="0.25">
      <c r="A940" s="112">
        <v>72112</v>
      </c>
      <c r="B940" s="85" t="s">
        <v>83</v>
      </c>
      <c r="C940" s="85" t="s">
        <v>957</v>
      </c>
      <c r="D940" s="139">
        <v>7.86</v>
      </c>
      <c r="E940" s="101"/>
    </row>
    <row r="941" spans="1:5" x14ac:dyDescent="0.25">
      <c r="A941" s="112">
        <v>72113</v>
      </c>
      <c r="B941" s="85" t="s">
        <v>1371</v>
      </c>
      <c r="C941" s="85" t="s">
        <v>958</v>
      </c>
      <c r="D941" s="139">
        <v>8.2100000000000009</v>
      </c>
      <c r="E941" s="101"/>
    </row>
    <row r="942" spans="1:5" x14ac:dyDescent="0.25">
      <c r="A942" s="112">
        <v>72122</v>
      </c>
      <c r="B942" s="85" t="s">
        <v>83</v>
      </c>
      <c r="C942" s="85" t="s">
        <v>959</v>
      </c>
      <c r="D942" s="139">
        <v>7.86</v>
      </c>
      <c r="E942" s="101"/>
    </row>
    <row r="943" spans="1:5" x14ac:dyDescent="0.25">
      <c r="A943" s="112">
        <v>72123</v>
      </c>
      <c r="B943" s="85" t="s">
        <v>1371</v>
      </c>
      <c r="C943" s="85" t="s">
        <v>960</v>
      </c>
      <c r="D943" s="139">
        <v>8.2100000000000009</v>
      </c>
      <c r="E943" s="101"/>
    </row>
    <row r="944" spans="1:5" x14ac:dyDescent="0.25">
      <c r="A944" s="112">
        <v>72124</v>
      </c>
      <c r="B944" s="85" t="s">
        <v>86</v>
      </c>
      <c r="C944" s="85" t="s">
        <v>961</v>
      </c>
      <c r="D944" s="139">
        <v>8.2100000000000009</v>
      </c>
      <c r="E944" s="101"/>
    </row>
    <row r="945" spans="1:5" x14ac:dyDescent="0.25">
      <c r="A945" s="112">
        <v>72132</v>
      </c>
      <c r="B945" s="85" t="s">
        <v>83</v>
      </c>
      <c r="C945" s="85" t="s">
        <v>962</v>
      </c>
      <c r="D945" s="139">
        <v>7.86</v>
      </c>
      <c r="E945" s="101"/>
    </row>
    <row r="946" spans="1:5" x14ac:dyDescent="0.25">
      <c r="A946" s="112">
        <v>72133</v>
      </c>
      <c r="B946" s="85" t="s">
        <v>1371</v>
      </c>
      <c r="C946" s="85" t="s">
        <v>963</v>
      </c>
      <c r="D946" s="139">
        <v>8.2100000000000009</v>
      </c>
      <c r="E946" s="101"/>
    </row>
    <row r="947" spans="1:5" x14ac:dyDescent="0.25">
      <c r="A947" s="112">
        <v>72134</v>
      </c>
      <c r="B947" s="85" t="s">
        <v>86</v>
      </c>
      <c r="C947" s="85" t="s">
        <v>964</v>
      </c>
      <c r="D947" s="139">
        <v>8.2100000000000009</v>
      </c>
      <c r="E947" s="101"/>
    </row>
    <row r="948" spans="1:5" x14ac:dyDescent="0.25">
      <c r="A948" s="112">
        <v>72144</v>
      </c>
      <c r="B948" s="85" t="s">
        <v>86</v>
      </c>
      <c r="C948" s="85" t="s">
        <v>965</v>
      </c>
      <c r="D948" s="139">
        <v>8.2100000000000009</v>
      </c>
      <c r="E948" s="101"/>
    </row>
    <row r="949" spans="1:5" x14ac:dyDescent="0.25">
      <c r="A949" s="112">
        <v>72182</v>
      </c>
      <c r="B949" s="85" t="s">
        <v>83</v>
      </c>
      <c r="C949" s="85" t="s">
        <v>966</v>
      </c>
      <c r="D949" s="139">
        <v>7.86</v>
      </c>
      <c r="E949" s="101"/>
    </row>
    <row r="950" spans="1:5" x14ac:dyDescent="0.25">
      <c r="A950" s="112">
        <v>72183</v>
      </c>
      <c r="B950" s="85" t="s">
        <v>1371</v>
      </c>
      <c r="C950" s="85" t="s">
        <v>967</v>
      </c>
      <c r="D950" s="139">
        <v>8.2100000000000009</v>
      </c>
      <c r="E950" s="101"/>
    </row>
    <row r="951" spans="1:5" x14ac:dyDescent="0.25">
      <c r="A951" s="112">
        <v>72184</v>
      </c>
      <c r="B951" s="85" t="s">
        <v>86</v>
      </c>
      <c r="C951" s="85" t="s">
        <v>1421</v>
      </c>
      <c r="D951" s="139">
        <v>8.2100000000000009</v>
      </c>
      <c r="E951" s="101"/>
    </row>
    <row r="952" spans="1:5" x14ac:dyDescent="0.25">
      <c r="A952" s="112">
        <v>72194</v>
      </c>
      <c r="B952" s="85" t="s">
        <v>86</v>
      </c>
      <c r="C952" s="85" t="s">
        <v>968</v>
      </c>
      <c r="D952" s="139">
        <v>8.2100000000000009</v>
      </c>
      <c r="E952" s="101"/>
    </row>
    <row r="953" spans="1:5" x14ac:dyDescent="0.25">
      <c r="A953" s="112">
        <v>72212</v>
      </c>
      <c r="B953" s="85" t="s">
        <v>83</v>
      </c>
      <c r="C953" s="85" t="s">
        <v>969</v>
      </c>
      <c r="D953" s="139">
        <v>7.86</v>
      </c>
      <c r="E953" s="101"/>
    </row>
    <row r="954" spans="1:5" x14ac:dyDescent="0.25">
      <c r="A954" s="112">
        <v>72213</v>
      </c>
      <c r="B954" s="85" t="s">
        <v>1371</v>
      </c>
      <c r="C954" s="85" t="s">
        <v>970</v>
      </c>
      <c r="D954" s="139">
        <v>8.2100000000000009</v>
      </c>
      <c r="E954" s="101"/>
    </row>
    <row r="955" spans="1:5" x14ac:dyDescent="0.25">
      <c r="A955" s="112">
        <v>72214</v>
      </c>
      <c r="B955" s="85" t="s">
        <v>86</v>
      </c>
      <c r="C955" s="85" t="s">
        <v>971</v>
      </c>
      <c r="D955" s="139">
        <v>8.2100000000000009</v>
      </c>
      <c r="E955" s="101"/>
    </row>
    <row r="956" spans="1:5" x14ac:dyDescent="0.25">
      <c r="A956" s="112">
        <v>72223</v>
      </c>
      <c r="B956" s="85" t="s">
        <v>1371</v>
      </c>
      <c r="C956" s="85" t="s">
        <v>972</v>
      </c>
      <c r="D956" s="139">
        <v>8.2100000000000009</v>
      </c>
      <c r="E956" s="101"/>
    </row>
    <row r="957" spans="1:5" x14ac:dyDescent="0.25">
      <c r="A957" s="112">
        <v>72224</v>
      </c>
      <c r="B957" s="85" t="s">
        <v>86</v>
      </c>
      <c r="C957" s="85" t="s">
        <v>973</v>
      </c>
      <c r="D957" s="139">
        <v>8.2100000000000009</v>
      </c>
      <c r="E957" s="101"/>
    </row>
    <row r="958" spans="1:5" x14ac:dyDescent="0.25">
      <c r="A958" s="112">
        <v>72233</v>
      </c>
      <c r="B958" s="85" t="s">
        <v>1371</v>
      </c>
      <c r="C958" s="85" t="s">
        <v>974</v>
      </c>
      <c r="D958" s="139">
        <v>8.2100000000000009</v>
      </c>
      <c r="E958" s="101"/>
    </row>
    <row r="959" spans="1:5" x14ac:dyDescent="0.25">
      <c r="A959" s="112">
        <v>72234</v>
      </c>
      <c r="B959" s="85" t="s">
        <v>86</v>
      </c>
      <c r="C959" s="85" t="s">
        <v>975</v>
      </c>
      <c r="D959" s="139">
        <v>8.2100000000000009</v>
      </c>
      <c r="E959" s="101"/>
    </row>
    <row r="960" spans="1:5" x14ac:dyDescent="0.25">
      <c r="A960" s="112">
        <v>72243</v>
      </c>
      <c r="B960" s="85" t="s">
        <v>1371</v>
      </c>
      <c r="C960" s="85" t="s">
        <v>976</v>
      </c>
      <c r="D960" s="139">
        <v>8.2100000000000009</v>
      </c>
      <c r="E960" s="101"/>
    </row>
    <row r="961" spans="1:7" x14ac:dyDescent="0.25">
      <c r="A961" s="112">
        <v>72244</v>
      </c>
      <c r="B961" s="85" t="s">
        <v>86</v>
      </c>
      <c r="C961" s="85" t="s">
        <v>977</v>
      </c>
      <c r="D961" s="139">
        <v>8.2100000000000009</v>
      </c>
      <c r="E961" s="101"/>
    </row>
    <row r="962" spans="1:7" x14ac:dyDescent="0.25">
      <c r="A962" s="112">
        <v>72294</v>
      </c>
      <c r="B962" s="85" t="s">
        <v>86</v>
      </c>
      <c r="C962" s="85" t="s">
        <v>978</v>
      </c>
      <c r="D962" s="139">
        <v>8.2100000000000009</v>
      </c>
      <c r="E962" s="101"/>
    </row>
    <row r="963" spans="1:7" x14ac:dyDescent="0.25">
      <c r="A963" s="112">
        <v>72302</v>
      </c>
      <c r="B963" s="85" t="s">
        <v>83</v>
      </c>
      <c r="C963" s="85" t="s">
        <v>979</v>
      </c>
      <c r="D963" s="139">
        <v>7.86</v>
      </c>
      <c r="E963" s="101"/>
    </row>
    <row r="964" spans="1:7" x14ac:dyDescent="0.25">
      <c r="A964" s="112">
        <v>72303</v>
      </c>
      <c r="B964" s="85" t="s">
        <v>1371</v>
      </c>
      <c r="C964" s="85" t="s">
        <v>980</v>
      </c>
      <c r="D964" s="139">
        <v>8.2100000000000009</v>
      </c>
      <c r="E964" s="101"/>
    </row>
    <row r="965" spans="1:7" x14ac:dyDescent="0.25">
      <c r="A965" s="112">
        <v>72304</v>
      </c>
      <c r="B965" s="85" t="s">
        <v>86</v>
      </c>
      <c r="C965" s="85" t="s">
        <v>981</v>
      </c>
      <c r="D965" s="139">
        <v>8.2100000000000009</v>
      </c>
      <c r="E965" s="101"/>
    </row>
    <row r="966" spans="1:7" x14ac:dyDescent="0.25">
      <c r="A966" s="112">
        <v>73104</v>
      </c>
      <c r="B966" s="85" t="s">
        <v>86</v>
      </c>
      <c r="C966" s="85" t="s">
        <v>982</v>
      </c>
      <c r="D966" s="139">
        <v>9</v>
      </c>
      <c r="E966" s="101"/>
      <c r="G966" s="148" t="s">
        <v>1572</v>
      </c>
    </row>
    <row r="967" spans="1:7" x14ac:dyDescent="0.25">
      <c r="A967" s="112">
        <v>73112</v>
      </c>
      <c r="B967" s="85" t="s">
        <v>83</v>
      </c>
      <c r="C967" s="85" t="s">
        <v>983</v>
      </c>
      <c r="D967" s="139">
        <v>7.1</v>
      </c>
      <c r="E967" s="101"/>
    </row>
    <row r="968" spans="1:7" x14ac:dyDescent="0.25">
      <c r="A968" s="112">
        <v>73113</v>
      </c>
      <c r="B968" s="85" t="s">
        <v>1371</v>
      </c>
      <c r="C968" s="85" t="s">
        <v>984</v>
      </c>
      <c r="D968" s="139">
        <v>8.8000000000000007</v>
      </c>
      <c r="E968" s="101"/>
    </row>
    <row r="969" spans="1:7" x14ac:dyDescent="0.25">
      <c r="A969" s="112">
        <v>73124</v>
      </c>
      <c r="B969" s="85" t="s">
        <v>86</v>
      </c>
      <c r="C969" s="85" t="s">
        <v>985</v>
      </c>
      <c r="D969" s="139">
        <v>9</v>
      </c>
      <c r="E969" s="101"/>
      <c r="G969" s="148" t="s">
        <v>1572</v>
      </c>
    </row>
    <row r="970" spans="1:7" x14ac:dyDescent="0.25">
      <c r="A970" s="112">
        <v>73134</v>
      </c>
      <c r="B970" s="85" t="s">
        <v>86</v>
      </c>
      <c r="C970" s="85" t="s">
        <v>986</v>
      </c>
      <c r="D970" s="139">
        <v>9</v>
      </c>
      <c r="E970" s="101"/>
      <c r="G970" s="148" t="s">
        <v>1572</v>
      </c>
    </row>
    <row r="971" spans="1:7" x14ac:dyDescent="0.25">
      <c r="A971" s="112">
        <v>73144</v>
      </c>
      <c r="B971" s="85" t="s">
        <v>86</v>
      </c>
      <c r="C971" s="85" t="s">
        <v>987</v>
      </c>
      <c r="D971" s="139">
        <v>9</v>
      </c>
      <c r="E971" s="101"/>
      <c r="G971" s="148" t="s">
        <v>1572</v>
      </c>
    </row>
    <row r="972" spans="1:7" x14ac:dyDescent="0.25">
      <c r="A972" s="112">
        <v>73154</v>
      </c>
      <c r="B972" s="85" t="s">
        <v>86</v>
      </c>
      <c r="C972" s="85" t="s">
        <v>988</v>
      </c>
      <c r="D972" s="139">
        <v>9</v>
      </c>
      <c r="E972" s="101"/>
      <c r="G972" s="148" t="s">
        <v>1572</v>
      </c>
    </row>
    <row r="973" spans="1:7" x14ac:dyDescent="0.25">
      <c r="A973" s="112">
        <v>73162</v>
      </c>
      <c r="B973" s="85" t="s">
        <v>83</v>
      </c>
      <c r="C973" s="85" t="s">
        <v>989</v>
      </c>
      <c r="D973" s="139">
        <v>7.1</v>
      </c>
      <c r="E973" s="101"/>
    </row>
    <row r="974" spans="1:7" x14ac:dyDescent="0.25">
      <c r="A974" s="112">
        <v>73163</v>
      </c>
      <c r="B974" s="85" t="s">
        <v>1371</v>
      </c>
      <c r="C974" s="85" t="s">
        <v>990</v>
      </c>
      <c r="D974" s="139">
        <v>8.8000000000000007</v>
      </c>
      <c r="E974" s="101"/>
    </row>
    <row r="975" spans="1:7" x14ac:dyDescent="0.25">
      <c r="A975" s="112">
        <v>73164</v>
      </c>
      <c r="B975" s="85" t="s">
        <v>86</v>
      </c>
      <c r="C975" s="85" t="s">
        <v>991</v>
      </c>
      <c r="D975" s="139">
        <v>9</v>
      </c>
      <c r="E975" s="101"/>
      <c r="G975" s="148" t="s">
        <v>1572</v>
      </c>
    </row>
    <row r="976" spans="1:7" x14ac:dyDescent="0.25">
      <c r="A976" s="112">
        <v>73183</v>
      </c>
      <c r="B976" s="85" t="s">
        <v>1371</v>
      </c>
      <c r="C976" s="85" t="s">
        <v>992</v>
      </c>
      <c r="D976" s="139">
        <v>8.8000000000000007</v>
      </c>
      <c r="E976" s="101"/>
    </row>
    <row r="977" spans="1:7" x14ac:dyDescent="0.25">
      <c r="A977" s="112">
        <v>73184</v>
      </c>
      <c r="B977" s="85" t="s">
        <v>86</v>
      </c>
      <c r="C977" s="85" t="s">
        <v>993</v>
      </c>
      <c r="D977" s="139">
        <v>9</v>
      </c>
      <c r="E977" s="101"/>
      <c r="G977" s="148" t="s">
        <v>1572</v>
      </c>
    </row>
    <row r="978" spans="1:7" x14ac:dyDescent="0.25">
      <c r="A978" s="112">
        <v>73194</v>
      </c>
      <c r="B978" s="85" t="s">
        <v>86</v>
      </c>
      <c r="C978" s="85" t="s">
        <v>994</v>
      </c>
      <c r="D978" s="139">
        <v>9</v>
      </c>
      <c r="E978" s="101"/>
      <c r="G978" s="148" t="s">
        <v>1572</v>
      </c>
    </row>
    <row r="979" spans="1:7" x14ac:dyDescent="0.25">
      <c r="A979" s="112">
        <v>73201</v>
      </c>
      <c r="B979" s="85" t="s">
        <v>81</v>
      </c>
      <c r="C979" s="85" t="s">
        <v>995</v>
      </c>
      <c r="D979" s="139">
        <v>7.1</v>
      </c>
      <c r="E979" s="101"/>
    </row>
    <row r="980" spans="1:7" x14ac:dyDescent="0.25">
      <c r="A980" s="112">
        <v>73202</v>
      </c>
      <c r="B980" s="85" t="s">
        <v>83</v>
      </c>
      <c r="C980" s="85" t="s">
        <v>996</v>
      </c>
      <c r="D980" s="139">
        <v>7.1</v>
      </c>
      <c r="E980" s="101"/>
    </row>
    <row r="981" spans="1:7" x14ac:dyDescent="0.25">
      <c r="A981" s="112">
        <v>73203</v>
      </c>
      <c r="B981" s="85" t="s">
        <v>1371</v>
      </c>
      <c r="C981" s="85" t="s">
        <v>997</v>
      </c>
      <c r="D981" s="139">
        <v>8.8000000000000007</v>
      </c>
      <c r="E981" s="101"/>
    </row>
    <row r="982" spans="1:7" x14ac:dyDescent="0.25">
      <c r="A982" s="112">
        <v>73204</v>
      </c>
      <c r="B982" s="85" t="s">
        <v>86</v>
      </c>
      <c r="C982" s="85" t="s">
        <v>998</v>
      </c>
      <c r="D982" s="139">
        <v>9</v>
      </c>
      <c r="E982" s="101"/>
      <c r="G982" s="148" t="s">
        <v>1572</v>
      </c>
    </row>
    <row r="983" spans="1:7" x14ac:dyDescent="0.25">
      <c r="A983" s="112">
        <v>73212</v>
      </c>
      <c r="B983" s="85" t="s">
        <v>83</v>
      </c>
      <c r="C983" s="85" t="s">
        <v>999</v>
      </c>
      <c r="D983" s="139">
        <v>7.1</v>
      </c>
      <c r="E983" s="101"/>
    </row>
    <row r="984" spans="1:7" x14ac:dyDescent="0.25">
      <c r="A984" s="112">
        <v>73213</v>
      </c>
      <c r="B984" s="85" t="s">
        <v>1371</v>
      </c>
      <c r="C984" s="85" t="s">
        <v>1000</v>
      </c>
      <c r="D984" s="139">
        <v>8.8000000000000007</v>
      </c>
      <c r="E984" s="101"/>
    </row>
    <row r="985" spans="1:7" x14ac:dyDescent="0.25">
      <c r="A985" s="112">
        <v>73214</v>
      </c>
      <c r="B985" s="85" t="s">
        <v>86</v>
      </c>
      <c r="C985" s="85" t="s">
        <v>1001</v>
      </c>
      <c r="D985" s="139">
        <v>9</v>
      </c>
      <c r="E985" s="101"/>
      <c r="G985" s="148" t="s">
        <v>1572</v>
      </c>
    </row>
    <row r="986" spans="1:7" x14ac:dyDescent="0.25">
      <c r="A986" s="112">
        <v>73222</v>
      </c>
      <c r="B986" s="85" t="s">
        <v>83</v>
      </c>
      <c r="C986" s="85" t="s">
        <v>1002</v>
      </c>
      <c r="D986" s="139">
        <v>7.1</v>
      </c>
      <c r="E986" s="101"/>
    </row>
    <row r="987" spans="1:7" x14ac:dyDescent="0.25">
      <c r="A987" s="112">
        <v>73223</v>
      </c>
      <c r="B987" s="85" t="s">
        <v>1371</v>
      </c>
      <c r="C987" s="85" t="s">
        <v>1003</v>
      </c>
      <c r="D987" s="139">
        <v>8.8000000000000007</v>
      </c>
      <c r="E987" s="101"/>
    </row>
    <row r="988" spans="1:7" x14ac:dyDescent="0.25">
      <c r="A988" s="112">
        <v>73224</v>
      </c>
      <c r="B988" s="85" t="s">
        <v>86</v>
      </c>
      <c r="C988" s="85" t="s">
        <v>1004</v>
      </c>
      <c r="D988" s="139">
        <v>9</v>
      </c>
      <c r="E988" s="101"/>
      <c r="G988" s="148" t="s">
        <v>1572</v>
      </c>
    </row>
    <row r="989" spans="1:7" x14ac:dyDescent="0.25">
      <c r="A989" s="112">
        <v>73231</v>
      </c>
      <c r="B989" s="85" t="s">
        <v>81</v>
      </c>
      <c r="C989" s="85" t="s">
        <v>1005</v>
      </c>
      <c r="D989" s="139">
        <v>7.1</v>
      </c>
      <c r="E989" s="101"/>
    </row>
    <row r="990" spans="1:7" x14ac:dyDescent="0.25">
      <c r="A990" s="112">
        <v>73232</v>
      </c>
      <c r="B990" s="85" t="s">
        <v>83</v>
      </c>
      <c r="C990" s="85" t="s">
        <v>1006</v>
      </c>
      <c r="D990" s="139">
        <v>7.1</v>
      </c>
      <c r="E990" s="101"/>
    </row>
    <row r="991" spans="1:7" x14ac:dyDescent="0.25">
      <c r="A991" s="112">
        <v>73233</v>
      </c>
      <c r="B991" s="85" t="s">
        <v>1371</v>
      </c>
      <c r="C991" s="85" t="s">
        <v>1007</v>
      </c>
      <c r="D991" s="139">
        <v>8.8000000000000007</v>
      </c>
      <c r="E991" s="101"/>
    </row>
    <row r="992" spans="1:7" x14ac:dyDescent="0.25">
      <c r="A992" s="112">
        <v>73234</v>
      </c>
      <c r="B992" s="85" t="s">
        <v>86</v>
      </c>
      <c r="C992" s="85" t="s">
        <v>1008</v>
      </c>
      <c r="D992" s="139">
        <v>9</v>
      </c>
      <c r="E992" s="101"/>
      <c r="G992" s="148" t="s">
        <v>1572</v>
      </c>
    </row>
    <row r="993" spans="1:7" x14ac:dyDescent="0.25">
      <c r="A993" s="112">
        <v>73241</v>
      </c>
      <c r="B993" s="85" t="s">
        <v>81</v>
      </c>
      <c r="C993" s="85" t="s">
        <v>1009</v>
      </c>
      <c r="D993" s="139">
        <v>7.1</v>
      </c>
      <c r="E993" s="101"/>
    </row>
    <row r="994" spans="1:7" x14ac:dyDescent="0.25">
      <c r="A994" s="112">
        <v>73242</v>
      </c>
      <c r="B994" s="85" t="s">
        <v>83</v>
      </c>
      <c r="C994" s="85" t="s">
        <v>1010</v>
      </c>
      <c r="D994" s="139">
        <v>7.1</v>
      </c>
      <c r="E994" s="101"/>
    </row>
    <row r="995" spans="1:7" x14ac:dyDescent="0.25">
      <c r="A995" s="112">
        <v>73243</v>
      </c>
      <c r="B995" s="85" t="s">
        <v>1371</v>
      </c>
      <c r="C995" s="85" t="s">
        <v>1011</v>
      </c>
      <c r="D995" s="139">
        <v>8.8000000000000007</v>
      </c>
      <c r="E995" s="101"/>
    </row>
    <row r="996" spans="1:7" x14ac:dyDescent="0.25">
      <c r="A996" s="112">
        <v>73244</v>
      </c>
      <c r="B996" s="85" t="s">
        <v>86</v>
      </c>
      <c r="C996" s="85" t="s">
        <v>1012</v>
      </c>
      <c r="D996" s="139">
        <v>9</v>
      </c>
      <c r="E996" s="101"/>
      <c r="G996" s="148" t="s">
        <v>1572</v>
      </c>
    </row>
    <row r="997" spans="1:7" x14ac:dyDescent="0.25">
      <c r="A997" s="112">
        <v>73252</v>
      </c>
      <c r="B997" s="85" t="s">
        <v>83</v>
      </c>
      <c r="C997" s="85" t="s">
        <v>1013</v>
      </c>
      <c r="D997" s="139">
        <v>7.1</v>
      </c>
      <c r="E997" s="101"/>
    </row>
    <row r="998" spans="1:7" x14ac:dyDescent="0.25">
      <c r="A998" s="112">
        <v>73253</v>
      </c>
      <c r="B998" s="85" t="s">
        <v>1371</v>
      </c>
      <c r="C998" s="85" t="s">
        <v>1014</v>
      </c>
      <c r="D998" s="139">
        <v>8.8000000000000007</v>
      </c>
      <c r="E998" s="101"/>
    </row>
    <row r="999" spans="1:7" x14ac:dyDescent="0.25">
      <c r="A999" s="112">
        <v>73254</v>
      </c>
      <c r="B999" s="85" t="s">
        <v>86</v>
      </c>
      <c r="C999" s="85" t="s">
        <v>1015</v>
      </c>
      <c r="D999" s="139">
        <v>9</v>
      </c>
      <c r="E999" s="101"/>
      <c r="G999" s="148" t="s">
        <v>1572</v>
      </c>
    </row>
    <row r="1000" spans="1:7" x14ac:dyDescent="0.25">
      <c r="A1000" s="112">
        <v>73282</v>
      </c>
      <c r="B1000" s="85" t="s">
        <v>83</v>
      </c>
      <c r="C1000" s="85" t="s">
        <v>1016</v>
      </c>
      <c r="D1000" s="139">
        <v>7.1</v>
      </c>
      <c r="E1000" s="101"/>
    </row>
    <row r="1001" spans="1:7" x14ac:dyDescent="0.25">
      <c r="A1001" s="112">
        <v>73283</v>
      </c>
      <c r="B1001" s="85" t="s">
        <v>1371</v>
      </c>
      <c r="C1001" s="85" t="s">
        <v>1017</v>
      </c>
      <c r="D1001" s="139">
        <v>8.8000000000000007</v>
      </c>
      <c r="E1001" s="101"/>
    </row>
    <row r="1002" spans="1:7" x14ac:dyDescent="0.25">
      <c r="A1002" s="112">
        <v>73284</v>
      </c>
      <c r="B1002" s="85" t="s">
        <v>86</v>
      </c>
      <c r="C1002" s="85" t="s">
        <v>1018</v>
      </c>
      <c r="D1002" s="139">
        <v>9</v>
      </c>
      <c r="E1002" s="101"/>
      <c r="G1002" s="148" t="s">
        <v>1572</v>
      </c>
    </row>
    <row r="1003" spans="1:7" x14ac:dyDescent="0.25">
      <c r="A1003" s="112">
        <v>73293</v>
      </c>
      <c r="B1003" s="85" t="s">
        <v>1371</v>
      </c>
      <c r="C1003" s="85" t="s">
        <v>1019</v>
      </c>
      <c r="D1003" s="139">
        <v>8.8000000000000007</v>
      </c>
      <c r="E1003" s="101"/>
    </row>
    <row r="1004" spans="1:7" x14ac:dyDescent="0.25">
      <c r="A1004" s="112">
        <v>73294</v>
      </c>
      <c r="B1004" s="85" t="s">
        <v>86</v>
      </c>
      <c r="C1004" s="85" t="s">
        <v>1020</v>
      </c>
      <c r="D1004" s="139">
        <v>9</v>
      </c>
      <c r="E1004" s="101"/>
      <c r="G1004" s="148" t="s">
        <v>1572</v>
      </c>
    </row>
    <row r="1005" spans="1:7" x14ac:dyDescent="0.25">
      <c r="A1005" s="112">
        <v>73312</v>
      </c>
      <c r="B1005" s="85" t="s">
        <v>83</v>
      </c>
      <c r="C1005" s="85" t="s">
        <v>1021</v>
      </c>
      <c r="D1005" s="139">
        <v>7.1</v>
      </c>
      <c r="E1005" s="101"/>
    </row>
    <row r="1006" spans="1:7" x14ac:dyDescent="0.25">
      <c r="A1006" s="112">
        <v>73313</v>
      </c>
      <c r="B1006" s="85" t="s">
        <v>1371</v>
      </c>
      <c r="C1006" s="85" t="s">
        <v>1022</v>
      </c>
      <c r="D1006" s="139">
        <v>8.8000000000000007</v>
      </c>
      <c r="E1006" s="101"/>
    </row>
    <row r="1007" spans="1:7" x14ac:dyDescent="0.25">
      <c r="A1007" s="112">
        <v>73314</v>
      </c>
      <c r="B1007" s="85" t="s">
        <v>86</v>
      </c>
      <c r="C1007" s="85" t="s">
        <v>1023</v>
      </c>
      <c r="D1007" s="139">
        <v>9</v>
      </c>
      <c r="E1007" s="101"/>
      <c r="G1007" s="148" t="s">
        <v>1572</v>
      </c>
    </row>
    <row r="1008" spans="1:7" x14ac:dyDescent="0.25">
      <c r="A1008" s="112">
        <v>73322</v>
      </c>
      <c r="B1008" s="85" t="s">
        <v>83</v>
      </c>
      <c r="C1008" s="85" t="s">
        <v>1024</v>
      </c>
      <c r="D1008" s="139">
        <v>7.1</v>
      </c>
      <c r="E1008" s="101"/>
    </row>
    <row r="1009" spans="1:7" x14ac:dyDescent="0.25">
      <c r="A1009" s="112">
        <v>73323</v>
      </c>
      <c r="B1009" s="85" t="s">
        <v>1371</v>
      </c>
      <c r="C1009" s="85" t="s">
        <v>1025</v>
      </c>
      <c r="D1009" s="139">
        <v>8.8000000000000007</v>
      </c>
      <c r="E1009" s="101"/>
    </row>
    <row r="1010" spans="1:7" x14ac:dyDescent="0.25">
      <c r="A1010" s="112">
        <v>73324</v>
      </c>
      <c r="B1010" s="85" t="s">
        <v>86</v>
      </c>
      <c r="C1010" s="85" t="s">
        <v>1026</v>
      </c>
      <c r="D1010" s="139">
        <v>9</v>
      </c>
      <c r="E1010" s="101"/>
      <c r="G1010" s="148" t="s">
        <v>1572</v>
      </c>
    </row>
    <row r="1011" spans="1:7" x14ac:dyDescent="0.25">
      <c r="A1011" s="112">
        <v>73332</v>
      </c>
      <c r="B1011" s="85" t="s">
        <v>83</v>
      </c>
      <c r="C1011" s="85" t="s">
        <v>1027</v>
      </c>
      <c r="D1011" s="139">
        <v>7.1</v>
      </c>
      <c r="E1011" s="101"/>
    </row>
    <row r="1012" spans="1:7" x14ac:dyDescent="0.25">
      <c r="A1012" s="112">
        <v>73333</v>
      </c>
      <c r="B1012" s="85" t="s">
        <v>1371</v>
      </c>
      <c r="C1012" s="85" t="s">
        <v>1028</v>
      </c>
      <c r="D1012" s="139">
        <v>8.8000000000000007</v>
      </c>
      <c r="E1012" s="101"/>
    </row>
    <row r="1013" spans="1:7" x14ac:dyDescent="0.25">
      <c r="A1013" s="112">
        <v>73334</v>
      </c>
      <c r="B1013" s="85" t="s">
        <v>86</v>
      </c>
      <c r="C1013" s="85" t="s">
        <v>1029</v>
      </c>
      <c r="D1013" s="139">
        <v>9</v>
      </c>
      <c r="E1013" s="101"/>
      <c r="G1013" s="148" t="s">
        <v>1572</v>
      </c>
    </row>
    <row r="1014" spans="1:7" x14ac:dyDescent="0.25">
      <c r="A1014" s="112">
        <v>73342</v>
      </c>
      <c r="B1014" s="85" t="s">
        <v>83</v>
      </c>
      <c r="C1014" s="85" t="s">
        <v>1030</v>
      </c>
      <c r="D1014" s="139">
        <v>7.1</v>
      </c>
      <c r="E1014" s="101"/>
    </row>
    <row r="1015" spans="1:7" x14ac:dyDescent="0.25">
      <c r="A1015" s="112">
        <v>73394</v>
      </c>
      <c r="B1015" s="85" t="s">
        <v>86</v>
      </c>
      <c r="C1015" s="85" t="s">
        <v>1031</v>
      </c>
      <c r="D1015" s="139">
        <v>9</v>
      </c>
      <c r="E1015" s="101"/>
      <c r="G1015" s="148" t="s">
        <v>1572</v>
      </c>
    </row>
    <row r="1016" spans="1:7" x14ac:dyDescent="0.25">
      <c r="A1016" s="112">
        <v>81102</v>
      </c>
      <c r="B1016" s="85" t="s">
        <v>83</v>
      </c>
      <c r="C1016" s="85" t="s">
        <v>1032</v>
      </c>
      <c r="D1016" s="139">
        <v>6.96</v>
      </c>
      <c r="E1016" s="101"/>
    </row>
    <row r="1017" spans="1:7" x14ac:dyDescent="0.25">
      <c r="A1017" s="112">
        <v>81103</v>
      </c>
      <c r="B1017" s="85" t="s">
        <v>1371</v>
      </c>
      <c r="C1017" s="85" t="s">
        <v>1033</v>
      </c>
      <c r="D1017" s="139">
        <v>7.26</v>
      </c>
      <c r="E1017" s="101"/>
    </row>
    <row r="1018" spans="1:7" x14ac:dyDescent="0.25">
      <c r="A1018" s="112">
        <v>81112</v>
      </c>
      <c r="B1018" s="85" t="s">
        <v>83</v>
      </c>
      <c r="C1018" s="85" t="s">
        <v>1034</v>
      </c>
      <c r="D1018" s="139">
        <v>6.96</v>
      </c>
      <c r="E1018" s="101"/>
    </row>
    <row r="1019" spans="1:7" x14ac:dyDescent="0.25">
      <c r="A1019" s="112">
        <v>81113</v>
      </c>
      <c r="B1019" s="85" t="s">
        <v>1371</v>
      </c>
      <c r="C1019" s="85" t="s">
        <v>1035</v>
      </c>
      <c r="D1019" s="139">
        <v>7.26</v>
      </c>
      <c r="E1019" s="101"/>
    </row>
    <row r="1020" spans="1:7" x14ac:dyDescent="0.25">
      <c r="A1020" s="112">
        <v>81132</v>
      </c>
      <c r="B1020" s="85" t="s">
        <v>83</v>
      </c>
      <c r="C1020" s="85" t="s">
        <v>1037</v>
      </c>
      <c r="D1020" s="139">
        <v>6.96</v>
      </c>
      <c r="E1020" s="101"/>
    </row>
    <row r="1021" spans="1:7" x14ac:dyDescent="0.25">
      <c r="A1021" s="112">
        <v>81142</v>
      </c>
      <c r="B1021" s="85" t="s">
        <v>83</v>
      </c>
      <c r="C1021" s="85" t="s">
        <v>1038</v>
      </c>
      <c r="D1021" s="139">
        <v>6.96</v>
      </c>
      <c r="E1021" s="101"/>
    </row>
    <row r="1022" spans="1:7" x14ac:dyDescent="0.25">
      <c r="A1022" s="112">
        <v>81143</v>
      </c>
      <c r="B1022" s="85" t="s">
        <v>1371</v>
      </c>
      <c r="C1022" s="85" t="s">
        <v>1039</v>
      </c>
      <c r="D1022" s="139">
        <v>7.26</v>
      </c>
      <c r="E1022" s="101"/>
    </row>
    <row r="1023" spans="1:7" x14ac:dyDescent="0.25">
      <c r="A1023" s="112">
        <v>81182</v>
      </c>
      <c r="B1023" s="85" t="s">
        <v>83</v>
      </c>
      <c r="C1023" s="85" t="s">
        <v>1040</v>
      </c>
      <c r="D1023" s="139">
        <v>6.96</v>
      </c>
      <c r="E1023" s="101"/>
    </row>
    <row r="1024" spans="1:7" x14ac:dyDescent="0.25">
      <c r="A1024" s="112">
        <v>81183</v>
      </c>
      <c r="B1024" s="85" t="s">
        <v>1371</v>
      </c>
      <c r="C1024" s="85" t="s">
        <v>1041</v>
      </c>
      <c r="D1024" s="139">
        <v>7.26</v>
      </c>
      <c r="E1024" s="101"/>
    </row>
    <row r="1025" spans="1:5" x14ac:dyDescent="0.25">
      <c r="A1025" s="112">
        <v>81212</v>
      </c>
      <c r="B1025" s="85" t="s">
        <v>83</v>
      </c>
      <c r="C1025" s="85" t="s">
        <v>1042</v>
      </c>
      <c r="D1025" s="139">
        <v>6.96</v>
      </c>
      <c r="E1025" s="101"/>
    </row>
    <row r="1026" spans="1:5" x14ac:dyDescent="0.25">
      <c r="A1026" s="112">
        <v>81213</v>
      </c>
      <c r="B1026" s="85" t="s">
        <v>1371</v>
      </c>
      <c r="C1026" s="85" t="s">
        <v>1043</v>
      </c>
      <c r="D1026" s="139">
        <v>7.26</v>
      </c>
      <c r="E1026" s="101"/>
    </row>
    <row r="1027" spans="1:5" x14ac:dyDescent="0.25">
      <c r="A1027" s="112">
        <v>81214</v>
      </c>
      <c r="B1027" s="85" t="s">
        <v>86</v>
      </c>
      <c r="C1027" s="85" t="s">
        <v>1044</v>
      </c>
      <c r="D1027" s="139">
        <v>7.26</v>
      </c>
      <c r="E1027" s="101"/>
    </row>
    <row r="1028" spans="1:5" x14ac:dyDescent="0.25">
      <c r="A1028" s="112">
        <v>81222</v>
      </c>
      <c r="B1028" s="85" t="s">
        <v>83</v>
      </c>
      <c r="C1028" s="85" t="s">
        <v>1045</v>
      </c>
      <c r="D1028" s="139">
        <v>6.96</v>
      </c>
      <c r="E1028" s="101"/>
    </row>
    <row r="1029" spans="1:5" x14ac:dyDescent="0.25">
      <c r="A1029" s="112">
        <v>81223</v>
      </c>
      <c r="B1029" s="85" t="s">
        <v>1371</v>
      </c>
      <c r="C1029" s="85" t="s">
        <v>1046</v>
      </c>
      <c r="D1029" s="139">
        <v>7.26</v>
      </c>
      <c r="E1029" s="101"/>
    </row>
    <row r="1030" spans="1:5" x14ac:dyDescent="0.25">
      <c r="A1030" s="112">
        <v>81224</v>
      </c>
      <c r="B1030" s="85" t="s">
        <v>86</v>
      </c>
      <c r="C1030" s="85" t="s">
        <v>1047</v>
      </c>
      <c r="D1030" s="139">
        <v>7.26</v>
      </c>
      <c r="E1030" s="101"/>
    </row>
    <row r="1031" spans="1:5" x14ac:dyDescent="0.25">
      <c r="A1031" s="112">
        <v>81232</v>
      </c>
      <c r="B1031" s="85" t="s">
        <v>83</v>
      </c>
      <c r="C1031" s="85" t="s">
        <v>1048</v>
      </c>
      <c r="D1031" s="139">
        <v>6.96</v>
      </c>
      <c r="E1031" s="101"/>
    </row>
    <row r="1032" spans="1:5" x14ac:dyDescent="0.25">
      <c r="A1032" s="112">
        <v>81233</v>
      </c>
      <c r="B1032" s="85" t="s">
        <v>1371</v>
      </c>
      <c r="C1032" s="85" t="s">
        <v>1049</v>
      </c>
      <c r="D1032" s="139">
        <v>7.26</v>
      </c>
      <c r="E1032" s="101"/>
    </row>
    <row r="1033" spans="1:5" x14ac:dyDescent="0.25">
      <c r="A1033" s="112">
        <v>81234</v>
      </c>
      <c r="B1033" s="85" t="s">
        <v>86</v>
      </c>
      <c r="C1033" s="85" t="s">
        <v>1050</v>
      </c>
      <c r="D1033" s="139">
        <v>7.26</v>
      </c>
      <c r="E1033" s="101"/>
    </row>
    <row r="1034" spans="1:5" x14ac:dyDescent="0.25">
      <c r="A1034" s="112">
        <v>81242</v>
      </c>
      <c r="B1034" s="85" t="s">
        <v>83</v>
      </c>
      <c r="C1034" s="85" t="s">
        <v>1051</v>
      </c>
      <c r="D1034" s="139">
        <v>6.96</v>
      </c>
      <c r="E1034" s="101"/>
    </row>
    <row r="1035" spans="1:5" x14ac:dyDescent="0.25">
      <c r="A1035" s="112">
        <v>81243</v>
      </c>
      <c r="B1035" s="85" t="s">
        <v>1371</v>
      </c>
      <c r="C1035" s="85" t="s">
        <v>1052</v>
      </c>
      <c r="D1035" s="139">
        <v>7.26</v>
      </c>
      <c r="E1035" s="101"/>
    </row>
    <row r="1036" spans="1:5" x14ac:dyDescent="0.25">
      <c r="A1036" s="112">
        <v>81294</v>
      </c>
      <c r="B1036" s="85" t="s">
        <v>86</v>
      </c>
      <c r="C1036" s="85" t="s">
        <v>1053</v>
      </c>
      <c r="D1036" s="139">
        <v>7.26</v>
      </c>
      <c r="E1036" s="101"/>
    </row>
    <row r="1037" spans="1:5" x14ac:dyDescent="0.25">
      <c r="A1037" s="112">
        <v>81301</v>
      </c>
      <c r="B1037" s="85" t="s">
        <v>81</v>
      </c>
      <c r="C1037" s="85" t="s">
        <v>1054</v>
      </c>
      <c r="D1037" s="139">
        <v>6.96</v>
      </c>
      <c r="E1037" s="101"/>
    </row>
    <row r="1038" spans="1:5" x14ac:dyDescent="0.25">
      <c r="A1038" s="112">
        <v>81302</v>
      </c>
      <c r="B1038" s="85" t="s">
        <v>83</v>
      </c>
      <c r="C1038" s="85" t="s">
        <v>1055</v>
      </c>
      <c r="D1038" s="139">
        <v>6.96</v>
      </c>
      <c r="E1038" s="101"/>
    </row>
    <row r="1039" spans="1:5" x14ac:dyDescent="0.25">
      <c r="A1039" s="112">
        <v>81313</v>
      </c>
      <c r="B1039" s="85" t="s">
        <v>1371</v>
      </c>
      <c r="C1039" s="85" t="s">
        <v>1056</v>
      </c>
      <c r="D1039" s="139">
        <v>7.26</v>
      </c>
      <c r="E1039" s="101"/>
    </row>
    <row r="1040" spans="1:5" x14ac:dyDescent="0.25">
      <c r="A1040" s="112">
        <v>81323</v>
      </c>
      <c r="B1040" s="85" t="s">
        <v>1371</v>
      </c>
      <c r="C1040" s="85" t="s">
        <v>1057</v>
      </c>
      <c r="D1040" s="139">
        <v>7.26</v>
      </c>
      <c r="E1040" s="101"/>
    </row>
    <row r="1041" spans="1:5" x14ac:dyDescent="0.25">
      <c r="A1041" s="112">
        <v>81332</v>
      </c>
      <c r="B1041" s="85" t="s">
        <v>83</v>
      </c>
      <c r="C1041" s="85" t="s">
        <v>1058</v>
      </c>
      <c r="D1041" s="139">
        <v>6.96</v>
      </c>
      <c r="E1041" s="101"/>
    </row>
    <row r="1042" spans="1:5" x14ac:dyDescent="0.25">
      <c r="A1042" s="112">
        <v>81333</v>
      </c>
      <c r="B1042" s="85" t="s">
        <v>1371</v>
      </c>
      <c r="C1042" s="85" t="s">
        <v>1059</v>
      </c>
      <c r="D1042" s="139">
        <v>7.26</v>
      </c>
      <c r="E1042" s="101"/>
    </row>
    <row r="1043" spans="1:5" x14ac:dyDescent="0.25">
      <c r="A1043" s="112">
        <v>81341</v>
      </c>
      <c r="B1043" s="85" t="s">
        <v>81</v>
      </c>
      <c r="C1043" s="85" t="s">
        <v>1060</v>
      </c>
      <c r="D1043" s="139">
        <v>6.96</v>
      </c>
      <c r="E1043" s="101"/>
    </row>
    <row r="1044" spans="1:5" x14ac:dyDescent="0.25">
      <c r="A1044" s="112">
        <v>81342</v>
      </c>
      <c r="B1044" s="85" t="s">
        <v>83</v>
      </c>
      <c r="C1044" s="85" t="s">
        <v>1061</v>
      </c>
      <c r="D1044" s="139">
        <v>6.96</v>
      </c>
      <c r="E1044" s="101"/>
    </row>
    <row r="1045" spans="1:5" x14ac:dyDescent="0.25">
      <c r="A1045" s="112">
        <v>81343</v>
      </c>
      <c r="B1045" s="85" t="s">
        <v>1371</v>
      </c>
      <c r="C1045" s="85" t="s">
        <v>1062</v>
      </c>
      <c r="D1045" s="139">
        <v>7.26</v>
      </c>
      <c r="E1045" s="101"/>
    </row>
    <row r="1046" spans="1:5" x14ac:dyDescent="0.25">
      <c r="A1046" s="112">
        <v>81352</v>
      </c>
      <c r="B1046" s="85" t="s">
        <v>83</v>
      </c>
      <c r="C1046" s="85" t="s">
        <v>1063</v>
      </c>
      <c r="D1046" s="139">
        <v>6.96</v>
      </c>
      <c r="E1046" s="101"/>
    </row>
    <row r="1047" spans="1:5" x14ac:dyDescent="0.25">
      <c r="A1047" s="112">
        <v>81353</v>
      </c>
      <c r="B1047" s="85" t="s">
        <v>1371</v>
      </c>
      <c r="C1047" s="85" t="s">
        <v>1064</v>
      </c>
      <c r="D1047" s="139">
        <v>7.26</v>
      </c>
      <c r="E1047" s="101"/>
    </row>
    <row r="1048" spans="1:5" x14ac:dyDescent="0.25">
      <c r="A1048" s="112">
        <v>81382</v>
      </c>
      <c r="B1048" s="85" t="s">
        <v>83</v>
      </c>
      <c r="C1048" s="85" t="s">
        <v>1065</v>
      </c>
      <c r="D1048" s="139">
        <v>6.96</v>
      </c>
      <c r="E1048" s="101"/>
    </row>
    <row r="1049" spans="1:5" x14ac:dyDescent="0.25">
      <c r="A1049" s="112">
        <v>81383</v>
      </c>
      <c r="B1049" s="85" t="s">
        <v>1371</v>
      </c>
      <c r="C1049" s="85" t="s">
        <v>1066</v>
      </c>
      <c r="D1049" s="139">
        <v>7.26</v>
      </c>
      <c r="E1049" s="101"/>
    </row>
    <row r="1050" spans="1:5" x14ac:dyDescent="0.25">
      <c r="A1050" s="112">
        <v>81393</v>
      </c>
      <c r="B1050" s="85" t="s">
        <v>1371</v>
      </c>
      <c r="C1050" s="85" t="s">
        <v>1067</v>
      </c>
      <c r="D1050" s="139">
        <v>7.26</v>
      </c>
      <c r="E1050" s="101"/>
    </row>
    <row r="1051" spans="1:5" x14ac:dyDescent="0.25">
      <c r="A1051" s="112">
        <v>81394</v>
      </c>
      <c r="B1051" s="85" t="s">
        <v>86</v>
      </c>
      <c r="C1051" s="85" t="s">
        <v>1068</v>
      </c>
      <c r="D1051" s="139">
        <v>7.26</v>
      </c>
      <c r="E1051" s="101"/>
    </row>
    <row r="1052" spans="1:5" x14ac:dyDescent="0.25">
      <c r="A1052" s="112">
        <v>81404</v>
      </c>
      <c r="B1052" s="85" t="s">
        <v>86</v>
      </c>
      <c r="C1052" s="85" t="s">
        <v>1069</v>
      </c>
      <c r="D1052" s="139">
        <v>7.88</v>
      </c>
      <c r="E1052" s="101"/>
    </row>
    <row r="1053" spans="1:5" x14ac:dyDescent="0.25">
      <c r="A1053" s="112">
        <v>81414</v>
      </c>
      <c r="B1053" s="85" t="s">
        <v>86</v>
      </c>
      <c r="C1053" s="85" t="s">
        <v>1070</v>
      </c>
      <c r="D1053" s="139">
        <v>7.88</v>
      </c>
      <c r="E1053" s="101"/>
    </row>
    <row r="1054" spans="1:5" x14ac:dyDescent="0.25">
      <c r="A1054" s="112">
        <v>81424</v>
      </c>
      <c r="B1054" s="85" t="s">
        <v>86</v>
      </c>
      <c r="C1054" s="85" t="s">
        <v>1071</v>
      </c>
      <c r="D1054" s="139">
        <v>7.88</v>
      </c>
      <c r="E1054" s="101"/>
    </row>
    <row r="1055" spans="1:5" x14ac:dyDescent="0.25">
      <c r="A1055" s="112">
        <v>81434</v>
      </c>
      <c r="B1055" s="85" t="s">
        <v>86</v>
      </c>
      <c r="C1055" s="85" t="s">
        <v>1072</v>
      </c>
      <c r="D1055" s="139">
        <v>7.88</v>
      </c>
      <c r="E1055" s="101"/>
    </row>
    <row r="1056" spans="1:5" x14ac:dyDescent="0.25">
      <c r="A1056" s="112">
        <v>81444</v>
      </c>
      <c r="B1056" s="85" t="s">
        <v>86</v>
      </c>
      <c r="C1056" s="85" t="s">
        <v>1422</v>
      </c>
      <c r="D1056" s="139">
        <v>7.88</v>
      </c>
      <c r="E1056" s="101"/>
    </row>
    <row r="1057" spans="1:5" x14ac:dyDescent="0.25">
      <c r="A1057" s="112">
        <v>81454</v>
      </c>
      <c r="B1057" s="85" t="s">
        <v>86</v>
      </c>
      <c r="C1057" s="85" t="s">
        <v>1073</v>
      </c>
      <c r="D1057" s="139">
        <v>7.88</v>
      </c>
      <c r="E1057" s="101"/>
    </row>
    <row r="1058" spans="1:5" x14ac:dyDescent="0.25">
      <c r="A1058" s="112">
        <v>81464</v>
      </c>
      <c r="B1058" s="85" t="s">
        <v>86</v>
      </c>
      <c r="C1058" s="85" t="s">
        <v>1074</v>
      </c>
      <c r="D1058" s="139">
        <v>7.88</v>
      </c>
      <c r="E1058" s="101"/>
    </row>
    <row r="1059" spans="1:5" x14ac:dyDescent="0.25">
      <c r="A1059" s="112">
        <v>81474</v>
      </c>
      <c r="B1059" s="85" t="s">
        <v>86</v>
      </c>
      <c r="C1059" s="85" t="s">
        <v>1075</v>
      </c>
      <c r="D1059" s="139">
        <v>7.88</v>
      </c>
      <c r="E1059" s="101"/>
    </row>
    <row r="1060" spans="1:5" x14ac:dyDescent="0.25">
      <c r="A1060" s="112">
        <v>81484</v>
      </c>
      <c r="B1060" s="85" t="s">
        <v>86</v>
      </c>
      <c r="C1060" s="85" t="s">
        <v>1076</v>
      </c>
      <c r="D1060" s="139">
        <v>7.88</v>
      </c>
      <c r="E1060" s="101"/>
    </row>
    <row r="1061" spans="1:5" x14ac:dyDescent="0.25">
      <c r="A1061" s="112">
        <v>81494</v>
      </c>
      <c r="B1061" s="85" t="s">
        <v>86</v>
      </c>
      <c r="C1061" s="85" t="s">
        <v>1077</v>
      </c>
      <c r="D1061" s="139">
        <v>7.88</v>
      </c>
      <c r="E1061" s="101"/>
    </row>
    <row r="1062" spans="1:5" x14ac:dyDescent="0.25">
      <c r="A1062" s="112">
        <v>81504</v>
      </c>
      <c r="B1062" s="85" t="s">
        <v>86</v>
      </c>
      <c r="C1062" s="85" t="s">
        <v>1078</v>
      </c>
      <c r="D1062" s="139">
        <v>7.26</v>
      </c>
      <c r="E1062" s="101"/>
    </row>
    <row r="1063" spans="1:5" x14ac:dyDescent="0.25">
      <c r="A1063" s="112">
        <v>81514</v>
      </c>
      <c r="B1063" s="85" t="s">
        <v>86</v>
      </c>
      <c r="C1063" s="85" t="s">
        <v>1079</v>
      </c>
      <c r="D1063" s="139">
        <v>7.26</v>
      </c>
      <c r="E1063" s="101"/>
    </row>
    <row r="1064" spans="1:5" x14ac:dyDescent="0.25">
      <c r="A1064" s="112">
        <v>81524</v>
      </c>
      <c r="B1064" s="85" t="s">
        <v>86</v>
      </c>
      <c r="C1064" s="85" t="s">
        <v>1080</v>
      </c>
      <c r="D1064" s="139">
        <v>7.26</v>
      </c>
      <c r="E1064" s="101"/>
    </row>
    <row r="1065" spans="1:5" x14ac:dyDescent="0.25">
      <c r="A1065" s="112">
        <v>81532</v>
      </c>
      <c r="B1065" s="85" t="s">
        <v>83</v>
      </c>
      <c r="C1065" s="85" t="s">
        <v>1081</v>
      </c>
      <c r="D1065" s="139">
        <v>6.96</v>
      </c>
      <c r="E1065" s="101"/>
    </row>
    <row r="1066" spans="1:5" x14ac:dyDescent="0.25">
      <c r="A1066" s="112">
        <v>81584</v>
      </c>
      <c r="B1066" s="85" t="s">
        <v>86</v>
      </c>
      <c r="C1066" s="85" t="s">
        <v>1423</v>
      </c>
      <c r="D1066" s="139">
        <v>7.26</v>
      </c>
      <c r="E1066" s="101"/>
    </row>
    <row r="1067" spans="1:5" x14ac:dyDescent="0.25">
      <c r="A1067" s="112">
        <v>81594</v>
      </c>
      <c r="B1067" s="85" t="s">
        <v>86</v>
      </c>
      <c r="C1067" s="85" t="s">
        <v>1082</v>
      </c>
      <c r="D1067" s="139">
        <v>7.26</v>
      </c>
      <c r="E1067" s="101"/>
    </row>
    <row r="1068" spans="1:5" x14ac:dyDescent="0.25">
      <c r="A1068" s="112">
        <v>81614</v>
      </c>
      <c r="B1068" s="85" t="s">
        <v>86</v>
      </c>
      <c r="C1068" s="85" t="s">
        <v>1083</v>
      </c>
      <c r="D1068" s="139">
        <v>6.72</v>
      </c>
      <c r="E1068" s="101"/>
    </row>
    <row r="1069" spans="1:5" x14ac:dyDescent="0.25">
      <c r="A1069" s="112">
        <v>81623</v>
      </c>
      <c r="B1069" s="85" t="s">
        <v>1371</v>
      </c>
      <c r="C1069" s="85" t="s">
        <v>1084</v>
      </c>
      <c r="D1069" s="139">
        <v>7.26</v>
      </c>
      <c r="E1069" s="101"/>
    </row>
    <row r="1070" spans="1:5" x14ac:dyDescent="0.25">
      <c r="A1070" s="112">
        <v>81624</v>
      </c>
      <c r="B1070" s="85" t="s">
        <v>86</v>
      </c>
      <c r="C1070" s="85" t="s">
        <v>1085</v>
      </c>
      <c r="D1070" s="139">
        <v>6.72</v>
      </c>
      <c r="E1070" s="101"/>
    </row>
    <row r="1071" spans="1:5" x14ac:dyDescent="0.25">
      <c r="A1071" s="112">
        <v>81634</v>
      </c>
      <c r="B1071" s="85" t="s">
        <v>86</v>
      </c>
      <c r="C1071" s="85" t="s">
        <v>1086</v>
      </c>
      <c r="D1071" s="139">
        <v>6.72</v>
      </c>
      <c r="E1071" s="101"/>
    </row>
    <row r="1072" spans="1:5" x14ac:dyDescent="0.25">
      <c r="A1072" s="112">
        <v>81712</v>
      </c>
      <c r="B1072" s="85" t="s">
        <v>83</v>
      </c>
      <c r="C1072" s="85" t="s">
        <v>1087</v>
      </c>
      <c r="D1072" s="139">
        <v>6.96</v>
      </c>
      <c r="E1072" s="101"/>
    </row>
    <row r="1073" spans="1:5" x14ac:dyDescent="0.25">
      <c r="A1073" s="112">
        <v>81713</v>
      </c>
      <c r="B1073" s="85" t="s">
        <v>1371</v>
      </c>
      <c r="C1073" s="85" t="s">
        <v>1088</v>
      </c>
      <c r="D1073" s="139">
        <v>7.26</v>
      </c>
      <c r="E1073" s="101"/>
    </row>
    <row r="1074" spans="1:5" x14ac:dyDescent="0.25">
      <c r="A1074" s="112">
        <v>81714</v>
      </c>
      <c r="B1074" s="85" t="s">
        <v>86</v>
      </c>
      <c r="C1074" s="85" t="s">
        <v>1089</v>
      </c>
      <c r="D1074" s="139">
        <v>7.26</v>
      </c>
      <c r="E1074" s="101"/>
    </row>
    <row r="1075" spans="1:5" x14ac:dyDescent="0.25">
      <c r="A1075" s="112">
        <v>81722</v>
      </c>
      <c r="B1075" s="85" t="s">
        <v>83</v>
      </c>
      <c r="C1075" s="85" t="s">
        <v>1090</v>
      </c>
      <c r="D1075" s="139">
        <v>6.96</v>
      </c>
      <c r="E1075" s="101"/>
    </row>
    <row r="1076" spans="1:5" x14ac:dyDescent="0.25">
      <c r="A1076" s="112">
        <v>81723</v>
      </c>
      <c r="B1076" s="85" t="s">
        <v>1371</v>
      </c>
      <c r="C1076" s="85" t="s">
        <v>1091</v>
      </c>
      <c r="D1076" s="139">
        <v>7.26</v>
      </c>
      <c r="E1076" s="101"/>
    </row>
    <row r="1077" spans="1:5" x14ac:dyDescent="0.25">
      <c r="A1077" s="112">
        <v>81724</v>
      </c>
      <c r="B1077" s="85" t="s">
        <v>86</v>
      </c>
      <c r="C1077" s="85" t="s">
        <v>1092</v>
      </c>
      <c r="D1077" s="139">
        <v>7.26</v>
      </c>
      <c r="E1077" s="101"/>
    </row>
    <row r="1078" spans="1:5" x14ac:dyDescent="0.25">
      <c r="A1078" s="112">
        <v>81733</v>
      </c>
      <c r="B1078" s="85" t="s">
        <v>1371</v>
      </c>
      <c r="C1078" s="85" t="s">
        <v>1093</v>
      </c>
      <c r="D1078" s="139">
        <v>7.26</v>
      </c>
      <c r="E1078" s="101"/>
    </row>
    <row r="1079" spans="1:5" x14ac:dyDescent="0.25">
      <c r="A1079" s="112">
        <v>81734</v>
      </c>
      <c r="B1079" s="85" t="s">
        <v>86</v>
      </c>
      <c r="C1079" s="85" t="s">
        <v>1094</v>
      </c>
      <c r="D1079" s="139">
        <v>7.26</v>
      </c>
      <c r="E1079" s="101"/>
    </row>
    <row r="1080" spans="1:5" x14ac:dyDescent="0.25">
      <c r="A1080" s="112">
        <v>81743</v>
      </c>
      <c r="B1080" s="85" t="s">
        <v>1371</v>
      </c>
      <c r="C1080" s="85" t="s">
        <v>1095</v>
      </c>
      <c r="D1080" s="139">
        <v>7.26</v>
      </c>
      <c r="E1080" s="101"/>
    </row>
    <row r="1081" spans="1:5" x14ac:dyDescent="0.25">
      <c r="A1081" s="112">
        <v>81744</v>
      </c>
      <c r="B1081" s="85" t="s">
        <v>86</v>
      </c>
      <c r="C1081" s="85" t="s">
        <v>1096</v>
      </c>
      <c r="D1081" s="139">
        <v>7.26</v>
      </c>
      <c r="E1081" s="101"/>
    </row>
    <row r="1082" spans="1:5" x14ac:dyDescent="0.25">
      <c r="A1082" s="112">
        <v>81752</v>
      </c>
      <c r="B1082" s="85" t="s">
        <v>83</v>
      </c>
      <c r="C1082" s="85" t="s">
        <v>1097</v>
      </c>
      <c r="D1082" s="139">
        <v>6.96</v>
      </c>
      <c r="E1082" s="101"/>
    </row>
    <row r="1083" spans="1:5" x14ac:dyDescent="0.25">
      <c r="A1083" s="112">
        <v>81753</v>
      </c>
      <c r="B1083" s="85" t="s">
        <v>1371</v>
      </c>
      <c r="C1083" s="85" t="s">
        <v>1098</v>
      </c>
      <c r="D1083" s="139">
        <v>7.26</v>
      </c>
      <c r="E1083" s="101"/>
    </row>
    <row r="1084" spans="1:5" x14ac:dyDescent="0.25">
      <c r="A1084" s="112">
        <v>81762</v>
      </c>
      <c r="B1084" s="85" t="s">
        <v>83</v>
      </c>
      <c r="C1084" s="85" t="s">
        <v>1099</v>
      </c>
      <c r="D1084" s="139">
        <v>6.96</v>
      </c>
      <c r="E1084" s="101"/>
    </row>
    <row r="1085" spans="1:5" x14ac:dyDescent="0.25">
      <c r="A1085" s="112">
        <v>81763</v>
      </c>
      <c r="B1085" s="85" t="s">
        <v>1371</v>
      </c>
      <c r="C1085" s="85" t="s">
        <v>1100</v>
      </c>
      <c r="D1085" s="139">
        <v>7.26</v>
      </c>
      <c r="E1085" s="101"/>
    </row>
    <row r="1086" spans="1:5" x14ac:dyDescent="0.25">
      <c r="A1086" s="112">
        <v>81764</v>
      </c>
      <c r="B1086" s="85" t="s">
        <v>86</v>
      </c>
      <c r="C1086" s="85" t="s">
        <v>1101</v>
      </c>
      <c r="D1086" s="139">
        <v>7.26</v>
      </c>
      <c r="E1086" s="101"/>
    </row>
    <row r="1087" spans="1:5" x14ac:dyDescent="0.25">
      <c r="A1087" s="112">
        <v>81122</v>
      </c>
      <c r="B1087" s="85" t="s">
        <v>83</v>
      </c>
      <c r="C1087" s="85" t="s">
        <v>1036</v>
      </c>
      <c r="D1087" s="139">
        <v>6.96</v>
      </c>
      <c r="E1087" s="101"/>
    </row>
    <row r="1088" spans="1:5" x14ac:dyDescent="0.25">
      <c r="A1088" s="112">
        <v>81782</v>
      </c>
      <c r="B1088" s="85" t="s">
        <v>83</v>
      </c>
      <c r="C1088" s="85" t="s">
        <v>1102</v>
      </c>
      <c r="D1088" s="139">
        <v>6.96</v>
      </c>
      <c r="E1088" s="101"/>
    </row>
    <row r="1089" spans="1:5" x14ac:dyDescent="0.25">
      <c r="A1089" s="112">
        <v>81783</v>
      </c>
      <c r="B1089" s="85" t="s">
        <v>1371</v>
      </c>
      <c r="C1089" s="85" t="s">
        <v>1103</v>
      </c>
      <c r="D1089" s="139">
        <v>7.26</v>
      </c>
      <c r="E1089" s="101"/>
    </row>
    <row r="1090" spans="1:5" x14ac:dyDescent="0.25">
      <c r="A1090" s="112">
        <v>81784</v>
      </c>
      <c r="B1090" s="85" t="s">
        <v>86</v>
      </c>
      <c r="C1090" s="85" t="s">
        <v>1424</v>
      </c>
      <c r="D1090" s="139">
        <v>7.26</v>
      </c>
      <c r="E1090" s="101"/>
    </row>
    <row r="1091" spans="1:5" x14ac:dyDescent="0.25">
      <c r="A1091" s="112">
        <v>81794</v>
      </c>
      <c r="B1091" s="85" t="s">
        <v>86</v>
      </c>
      <c r="C1091" s="85" t="s">
        <v>1104</v>
      </c>
      <c r="D1091" s="139">
        <v>7.26</v>
      </c>
      <c r="E1091" s="101"/>
    </row>
    <row r="1092" spans="1:5" x14ac:dyDescent="0.25">
      <c r="A1092" s="134">
        <v>81804</v>
      </c>
      <c r="B1092" s="137" t="s">
        <v>86</v>
      </c>
      <c r="C1092" s="137" t="s">
        <v>1105</v>
      </c>
      <c r="D1092" s="140">
        <v>7.26</v>
      </c>
      <c r="E1092" s="135"/>
    </row>
    <row r="1093" spans="1:5" x14ac:dyDescent="0.25">
      <c r="A1093" s="134">
        <v>81814</v>
      </c>
      <c r="B1093" s="137" t="s">
        <v>86</v>
      </c>
      <c r="C1093" s="137" t="s">
        <v>1106</v>
      </c>
      <c r="D1093" s="140">
        <v>7.26</v>
      </c>
      <c r="E1093" s="136"/>
    </row>
    <row r="1094" spans="1:5" x14ac:dyDescent="0.25">
      <c r="A1094" s="134">
        <v>81822</v>
      </c>
      <c r="B1094" s="137" t="s">
        <v>83</v>
      </c>
      <c r="C1094" s="137" t="s">
        <v>1107</v>
      </c>
      <c r="D1094" s="140">
        <v>6.96</v>
      </c>
      <c r="E1094" s="136"/>
    </row>
    <row r="1095" spans="1:5" x14ac:dyDescent="0.25">
      <c r="A1095" s="134">
        <v>81883</v>
      </c>
      <c r="B1095" s="137" t="s">
        <v>1371</v>
      </c>
      <c r="C1095" s="137" t="s">
        <v>1108</v>
      </c>
      <c r="D1095" s="140">
        <v>7.26</v>
      </c>
      <c r="E1095" s="136"/>
    </row>
    <row r="1096" spans="1:5" x14ac:dyDescent="0.25">
      <c r="A1096" s="134">
        <v>81884</v>
      </c>
      <c r="B1096" s="137" t="s">
        <v>86</v>
      </c>
      <c r="C1096" s="137" t="s">
        <v>1109</v>
      </c>
      <c r="D1096" s="140">
        <v>7.26</v>
      </c>
      <c r="E1096" s="136"/>
    </row>
    <row r="1097" spans="1:5" x14ac:dyDescent="0.25">
      <c r="A1097" s="134">
        <v>81894</v>
      </c>
      <c r="B1097" s="137" t="s">
        <v>86</v>
      </c>
      <c r="C1097" s="137" t="s">
        <v>1110</v>
      </c>
      <c r="D1097" s="140">
        <v>7.26</v>
      </c>
      <c r="E1097" s="136"/>
    </row>
    <row r="1098" spans="1:5" x14ac:dyDescent="0.25">
      <c r="A1098" s="134">
        <v>82101</v>
      </c>
      <c r="B1098" s="137" t="s">
        <v>81</v>
      </c>
      <c r="C1098" s="137" t="s">
        <v>1111</v>
      </c>
      <c r="D1098" s="140">
        <v>6.75</v>
      </c>
      <c r="E1098" s="136"/>
    </row>
    <row r="1099" spans="1:5" x14ac:dyDescent="0.25">
      <c r="A1099" s="134">
        <v>82102</v>
      </c>
      <c r="B1099" s="137" t="s">
        <v>83</v>
      </c>
      <c r="C1099" s="137" t="s">
        <v>1112</v>
      </c>
      <c r="D1099" s="140">
        <v>6.75</v>
      </c>
      <c r="E1099" s="136"/>
    </row>
    <row r="1100" spans="1:5" x14ac:dyDescent="0.25">
      <c r="A1100" s="134">
        <v>82103</v>
      </c>
      <c r="B1100" s="137" t="s">
        <v>1371</v>
      </c>
      <c r="C1100" s="137" t="s">
        <v>1113</v>
      </c>
      <c r="D1100" s="140">
        <v>6.61</v>
      </c>
      <c r="E1100" s="136"/>
    </row>
    <row r="1101" spans="1:5" x14ac:dyDescent="0.25">
      <c r="A1101" s="134">
        <v>82182</v>
      </c>
      <c r="B1101" s="137" t="s">
        <v>83</v>
      </c>
      <c r="C1101" s="137" t="s">
        <v>1114</v>
      </c>
      <c r="D1101" s="140">
        <v>6.75</v>
      </c>
      <c r="E1101" s="136"/>
    </row>
    <row r="1102" spans="1:5" x14ac:dyDescent="0.25">
      <c r="A1102" s="134">
        <v>82183</v>
      </c>
      <c r="B1102" s="137" t="s">
        <v>1371</v>
      </c>
      <c r="C1102" s="137" t="s">
        <v>1115</v>
      </c>
      <c r="D1102" s="140">
        <v>6.61</v>
      </c>
      <c r="E1102" s="136"/>
    </row>
    <row r="1103" spans="1:5" x14ac:dyDescent="0.25">
      <c r="A1103" s="134">
        <v>82194</v>
      </c>
      <c r="B1103" s="137" t="s">
        <v>86</v>
      </c>
      <c r="C1103" s="137" t="s">
        <v>1116</v>
      </c>
      <c r="D1103" s="140">
        <v>6.61</v>
      </c>
      <c r="E1103" s="136"/>
    </row>
    <row r="1104" spans="1:5" x14ac:dyDescent="0.25">
      <c r="A1104" s="134">
        <v>82212</v>
      </c>
      <c r="B1104" s="137" t="s">
        <v>83</v>
      </c>
      <c r="C1104" s="137" t="s">
        <v>1117</v>
      </c>
      <c r="D1104" s="140">
        <v>6.75</v>
      </c>
      <c r="E1104" s="136"/>
    </row>
    <row r="1105" spans="1:5" x14ac:dyDescent="0.25">
      <c r="A1105" s="134">
        <v>82213</v>
      </c>
      <c r="B1105" s="137" t="s">
        <v>1371</v>
      </c>
      <c r="C1105" s="137" t="s">
        <v>1118</v>
      </c>
      <c r="D1105" s="140">
        <v>6.61</v>
      </c>
      <c r="E1105" s="136"/>
    </row>
    <row r="1106" spans="1:5" x14ac:dyDescent="0.25">
      <c r="A1106" s="134">
        <v>82214</v>
      </c>
      <c r="B1106" s="137" t="s">
        <v>86</v>
      </c>
      <c r="C1106" s="137" t="s">
        <v>1119</v>
      </c>
      <c r="D1106" s="140">
        <v>6.61</v>
      </c>
      <c r="E1106" s="136"/>
    </row>
    <row r="1107" spans="1:5" x14ac:dyDescent="0.25">
      <c r="A1107" s="134">
        <v>82222</v>
      </c>
      <c r="B1107" s="137" t="s">
        <v>83</v>
      </c>
      <c r="C1107" s="137" t="s">
        <v>1120</v>
      </c>
      <c r="D1107" s="140">
        <v>6.75</v>
      </c>
      <c r="E1107" s="136"/>
    </row>
    <row r="1108" spans="1:5" x14ac:dyDescent="0.25">
      <c r="A1108" s="134">
        <v>82223</v>
      </c>
      <c r="B1108" s="137" t="s">
        <v>1371</v>
      </c>
      <c r="C1108" s="137" t="s">
        <v>1121</v>
      </c>
      <c r="D1108" s="140">
        <v>6.61</v>
      </c>
      <c r="E1108" s="136"/>
    </row>
    <row r="1109" spans="1:5" x14ac:dyDescent="0.25">
      <c r="A1109" s="134">
        <v>82232</v>
      </c>
      <c r="B1109" s="137" t="s">
        <v>83</v>
      </c>
      <c r="C1109" s="137" t="s">
        <v>1122</v>
      </c>
      <c r="D1109" s="140">
        <v>6.75</v>
      </c>
      <c r="E1109" s="136"/>
    </row>
    <row r="1110" spans="1:5" x14ac:dyDescent="0.25">
      <c r="A1110" s="134">
        <v>82233</v>
      </c>
      <c r="B1110" s="137" t="s">
        <v>1371</v>
      </c>
      <c r="C1110" s="137" t="s">
        <v>1123</v>
      </c>
      <c r="D1110" s="140">
        <v>6.61</v>
      </c>
      <c r="E1110" s="136"/>
    </row>
    <row r="1111" spans="1:5" x14ac:dyDescent="0.25">
      <c r="A1111" s="134">
        <v>82243</v>
      </c>
      <c r="B1111" s="137" t="s">
        <v>1371</v>
      </c>
      <c r="C1111" s="137" t="s">
        <v>1124</v>
      </c>
      <c r="D1111" s="140">
        <v>6.61</v>
      </c>
      <c r="E1111" s="136"/>
    </row>
    <row r="1112" spans="1:5" x14ac:dyDescent="0.25">
      <c r="A1112" s="134">
        <v>82283</v>
      </c>
      <c r="B1112" s="137" t="s">
        <v>1371</v>
      </c>
      <c r="C1112" s="137" t="s">
        <v>1125</v>
      </c>
      <c r="D1112" s="140">
        <v>6.61</v>
      </c>
      <c r="E1112" s="136"/>
    </row>
    <row r="1113" spans="1:5" x14ac:dyDescent="0.25">
      <c r="A1113" s="134">
        <v>82284</v>
      </c>
      <c r="B1113" s="137" t="s">
        <v>86</v>
      </c>
      <c r="C1113" s="137" t="s">
        <v>1126</v>
      </c>
      <c r="D1113" s="140">
        <v>6.61</v>
      </c>
      <c r="E1113" s="136"/>
    </row>
    <row r="1114" spans="1:5" x14ac:dyDescent="0.25">
      <c r="A1114" s="134">
        <v>82311</v>
      </c>
      <c r="B1114" s="137" t="s">
        <v>81</v>
      </c>
      <c r="C1114" s="137" t="s">
        <v>1127</v>
      </c>
      <c r="D1114" s="140">
        <v>6.75</v>
      </c>
      <c r="E1114" s="136"/>
    </row>
    <row r="1115" spans="1:5" x14ac:dyDescent="0.25">
      <c r="A1115" s="134">
        <v>82312</v>
      </c>
      <c r="B1115" s="137" t="s">
        <v>83</v>
      </c>
      <c r="C1115" s="137" t="s">
        <v>1128</v>
      </c>
      <c r="D1115" s="140">
        <v>6.75</v>
      </c>
      <c r="E1115" s="136"/>
    </row>
    <row r="1116" spans="1:5" x14ac:dyDescent="0.25">
      <c r="A1116" s="134">
        <v>82322</v>
      </c>
      <c r="B1116" s="137" t="s">
        <v>83</v>
      </c>
      <c r="C1116" s="137" t="s">
        <v>1129</v>
      </c>
      <c r="D1116" s="140">
        <v>6.75</v>
      </c>
      <c r="E1116" s="136"/>
    </row>
    <row r="1117" spans="1:5" x14ac:dyDescent="0.25">
      <c r="A1117" s="134">
        <v>82332</v>
      </c>
      <c r="B1117" s="137" t="s">
        <v>83</v>
      </c>
      <c r="C1117" s="137" t="s">
        <v>1130</v>
      </c>
      <c r="D1117" s="140">
        <v>6.75</v>
      </c>
      <c r="E1117" s="136"/>
    </row>
    <row r="1118" spans="1:5" x14ac:dyDescent="0.25">
      <c r="A1118" s="134">
        <v>82342</v>
      </c>
      <c r="B1118" s="137" t="s">
        <v>83</v>
      </c>
      <c r="C1118" s="137" t="s">
        <v>1131</v>
      </c>
      <c r="D1118" s="140">
        <v>6.75</v>
      </c>
      <c r="E1118" s="136"/>
    </row>
    <row r="1119" spans="1:5" x14ac:dyDescent="0.25">
      <c r="A1119" s="134">
        <v>82343</v>
      </c>
      <c r="B1119" s="137" t="s">
        <v>1371</v>
      </c>
      <c r="C1119" s="137" t="s">
        <v>1132</v>
      </c>
      <c r="D1119" s="140">
        <v>6.61</v>
      </c>
      <c r="E1119" s="136"/>
    </row>
    <row r="1120" spans="1:5" x14ac:dyDescent="0.25">
      <c r="A1120" s="134">
        <v>82393</v>
      </c>
      <c r="B1120" s="137" t="s">
        <v>1371</v>
      </c>
      <c r="C1120" s="137" t="s">
        <v>1133</v>
      </c>
      <c r="D1120" s="140">
        <v>6.61</v>
      </c>
      <c r="E1120" s="136"/>
    </row>
    <row r="1121" spans="1:5" x14ac:dyDescent="0.25">
      <c r="A1121" s="134">
        <v>82401</v>
      </c>
      <c r="B1121" s="137" t="s">
        <v>81</v>
      </c>
      <c r="C1121" s="137" t="s">
        <v>1542</v>
      </c>
      <c r="D1121" s="140">
        <v>6.75</v>
      </c>
      <c r="E1121" s="136"/>
    </row>
    <row r="1122" spans="1:5" x14ac:dyDescent="0.25">
      <c r="A1122" s="134">
        <v>82402</v>
      </c>
      <c r="B1122" s="137" t="s">
        <v>83</v>
      </c>
      <c r="C1122" s="137" t="s">
        <v>1134</v>
      </c>
      <c r="D1122" s="140">
        <v>6.75</v>
      </c>
      <c r="E1122" s="136"/>
    </row>
    <row r="1123" spans="1:5" x14ac:dyDescent="0.25">
      <c r="A1123" s="134">
        <v>82403</v>
      </c>
      <c r="B1123" s="137" t="s">
        <v>1371</v>
      </c>
      <c r="C1123" s="137" t="s">
        <v>1135</v>
      </c>
      <c r="D1123" s="140">
        <v>6.61</v>
      </c>
      <c r="E1123" s="136"/>
    </row>
    <row r="1124" spans="1:5" x14ac:dyDescent="0.25">
      <c r="A1124" s="134">
        <v>82493</v>
      </c>
      <c r="B1124" s="137" t="s">
        <v>1371</v>
      </c>
      <c r="C1124" s="137" t="s">
        <v>1136</v>
      </c>
      <c r="D1124" s="140">
        <v>6.61</v>
      </c>
      <c r="E1124" s="136"/>
    </row>
    <row r="1125" spans="1:5" x14ac:dyDescent="0.25">
      <c r="A1125" s="134">
        <v>82494</v>
      </c>
      <c r="B1125" s="137" t="s">
        <v>86</v>
      </c>
      <c r="C1125" s="137" t="s">
        <v>1137</v>
      </c>
      <c r="D1125" s="140">
        <v>6.61</v>
      </c>
      <c r="E1125" s="136"/>
    </row>
    <row r="1126" spans="1:5" x14ac:dyDescent="0.25">
      <c r="A1126" s="134">
        <v>82502</v>
      </c>
      <c r="B1126" s="137" t="s">
        <v>83</v>
      </c>
      <c r="C1126" s="137" t="s">
        <v>1138</v>
      </c>
      <c r="D1126" s="140">
        <v>6.75</v>
      </c>
      <c r="E1126" s="135"/>
    </row>
    <row r="1127" spans="1:5" x14ac:dyDescent="0.25">
      <c r="A1127" s="134">
        <v>82503</v>
      </c>
      <c r="B1127" s="137" t="s">
        <v>1371</v>
      </c>
      <c r="C1127" s="137" t="s">
        <v>1139</v>
      </c>
      <c r="D1127" s="140">
        <v>6.61</v>
      </c>
      <c r="E1127" s="136"/>
    </row>
    <row r="1128" spans="1:5" x14ac:dyDescent="0.25">
      <c r="A1128" s="134">
        <v>82504</v>
      </c>
      <c r="B1128" s="137" t="s">
        <v>86</v>
      </c>
      <c r="C1128" s="137" t="s">
        <v>1140</v>
      </c>
      <c r="D1128" s="140">
        <v>6.61</v>
      </c>
      <c r="E1128" s="136"/>
    </row>
    <row r="1129" spans="1:5" x14ac:dyDescent="0.25">
      <c r="A1129" s="134">
        <v>82512</v>
      </c>
      <c r="B1129" s="137" t="s">
        <v>83</v>
      </c>
      <c r="C1129" s="137" t="s">
        <v>1141</v>
      </c>
      <c r="D1129" s="140">
        <v>6.75</v>
      </c>
      <c r="E1129" s="136"/>
    </row>
    <row r="1130" spans="1:5" x14ac:dyDescent="0.25">
      <c r="A1130" s="134">
        <v>82513</v>
      </c>
      <c r="B1130" s="137" t="s">
        <v>1371</v>
      </c>
      <c r="C1130" s="137" t="s">
        <v>1142</v>
      </c>
      <c r="D1130" s="140">
        <v>6.61</v>
      </c>
      <c r="E1130" s="136"/>
    </row>
    <row r="1131" spans="1:5" x14ac:dyDescent="0.25">
      <c r="A1131" s="134">
        <v>82514</v>
      </c>
      <c r="B1131" s="137" t="s">
        <v>86</v>
      </c>
      <c r="C1131" s="137" t="s">
        <v>1143</v>
      </c>
      <c r="D1131" s="140">
        <v>6.61</v>
      </c>
      <c r="E1131" s="136"/>
    </row>
    <row r="1132" spans="1:5" x14ac:dyDescent="0.25">
      <c r="A1132" s="134">
        <v>82522</v>
      </c>
      <c r="B1132" s="137" t="s">
        <v>83</v>
      </c>
      <c r="C1132" s="137" t="s">
        <v>1144</v>
      </c>
      <c r="D1132" s="140">
        <v>6.75</v>
      </c>
      <c r="E1132" s="136"/>
    </row>
    <row r="1133" spans="1:5" x14ac:dyDescent="0.25">
      <c r="A1133" s="134">
        <v>82523</v>
      </c>
      <c r="B1133" s="137" t="s">
        <v>1371</v>
      </c>
      <c r="C1133" s="137" t="s">
        <v>1145</v>
      </c>
      <c r="D1133" s="140">
        <v>6.61</v>
      </c>
      <c r="E1133" s="136"/>
    </row>
    <row r="1134" spans="1:5" x14ac:dyDescent="0.25">
      <c r="A1134" s="134">
        <v>82524</v>
      </c>
      <c r="B1134" s="137" t="s">
        <v>86</v>
      </c>
      <c r="C1134" s="137" t="s">
        <v>1146</v>
      </c>
      <c r="D1134" s="140">
        <v>6.61</v>
      </c>
      <c r="E1134" s="136"/>
    </row>
    <row r="1135" spans="1:5" x14ac:dyDescent="0.25">
      <c r="A1135" s="134">
        <v>82532</v>
      </c>
      <c r="B1135" s="137" t="s">
        <v>83</v>
      </c>
      <c r="C1135" s="137" t="s">
        <v>1147</v>
      </c>
      <c r="D1135" s="140">
        <v>6.75</v>
      </c>
      <c r="E1135" s="136"/>
    </row>
    <row r="1136" spans="1:5" x14ac:dyDescent="0.25">
      <c r="A1136" s="134">
        <v>82533</v>
      </c>
      <c r="B1136" s="137" t="s">
        <v>1371</v>
      </c>
      <c r="C1136" s="137" t="s">
        <v>1148</v>
      </c>
      <c r="D1136" s="140">
        <v>6.61</v>
      </c>
      <c r="E1136" s="136"/>
    </row>
    <row r="1137" spans="1:5" x14ac:dyDescent="0.25">
      <c r="A1137" s="134">
        <v>82534</v>
      </c>
      <c r="B1137" s="137" t="s">
        <v>86</v>
      </c>
      <c r="C1137" s="137" t="s">
        <v>1149</v>
      </c>
      <c r="D1137" s="140">
        <v>6.61</v>
      </c>
      <c r="E1137" s="136"/>
    </row>
    <row r="1138" spans="1:5" x14ac:dyDescent="0.25">
      <c r="A1138" s="134">
        <v>82542</v>
      </c>
      <c r="B1138" s="137" t="s">
        <v>83</v>
      </c>
      <c r="C1138" s="137" t="s">
        <v>1150</v>
      </c>
      <c r="D1138" s="140">
        <v>6.75</v>
      </c>
      <c r="E1138" s="136"/>
    </row>
    <row r="1139" spans="1:5" x14ac:dyDescent="0.25">
      <c r="A1139" s="134">
        <v>82593</v>
      </c>
      <c r="B1139" s="137" t="s">
        <v>1371</v>
      </c>
      <c r="C1139" s="137" t="s">
        <v>1151</v>
      </c>
      <c r="D1139" s="140">
        <v>6.61</v>
      </c>
      <c r="E1139" s="136"/>
    </row>
    <row r="1140" spans="1:5" x14ac:dyDescent="0.25">
      <c r="A1140" s="134">
        <v>82594</v>
      </c>
      <c r="B1140" s="137" t="s">
        <v>86</v>
      </c>
      <c r="C1140" s="137" t="s">
        <v>1152</v>
      </c>
      <c r="D1140" s="140">
        <v>6.61</v>
      </c>
      <c r="E1140" s="136"/>
    </row>
    <row r="1141" spans="1:5" x14ac:dyDescent="0.25">
      <c r="A1141" s="134">
        <v>83111</v>
      </c>
      <c r="B1141" s="137" t="s">
        <v>81</v>
      </c>
      <c r="C1141" s="137" t="s">
        <v>1153</v>
      </c>
      <c r="D1141" s="140">
        <v>6.26</v>
      </c>
      <c r="E1141" s="136"/>
    </row>
    <row r="1142" spans="1:5" x14ac:dyDescent="0.25">
      <c r="A1142" s="134">
        <v>83112</v>
      </c>
      <c r="B1142" s="137" t="s">
        <v>83</v>
      </c>
      <c r="C1142" s="137" t="s">
        <v>1154</v>
      </c>
      <c r="D1142" s="140">
        <v>6.26</v>
      </c>
      <c r="E1142" s="136"/>
    </row>
    <row r="1143" spans="1:5" x14ac:dyDescent="0.25">
      <c r="A1143" s="134">
        <v>83113</v>
      </c>
      <c r="B1143" s="137" t="s">
        <v>1371</v>
      </c>
      <c r="C1143" s="137" t="s">
        <v>1543</v>
      </c>
      <c r="D1143" s="140">
        <v>6.79</v>
      </c>
      <c r="E1143" s="136"/>
    </row>
    <row r="1144" spans="1:5" x14ac:dyDescent="0.25">
      <c r="A1144" s="134">
        <v>83122</v>
      </c>
      <c r="B1144" s="137" t="s">
        <v>83</v>
      </c>
      <c r="C1144" s="137" t="s">
        <v>1544</v>
      </c>
      <c r="D1144" s="140">
        <v>6.26</v>
      </c>
      <c r="E1144" s="136"/>
    </row>
    <row r="1145" spans="1:5" x14ac:dyDescent="0.25">
      <c r="A1145" s="134">
        <v>83123</v>
      </c>
      <c r="B1145" s="137" t="s">
        <v>1371</v>
      </c>
      <c r="C1145" s="137" t="s">
        <v>1155</v>
      </c>
      <c r="D1145" s="140">
        <v>6.79</v>
      </c>
      <c r="E1145" s="136"/>
    </row>
    <row r="1146" spans="1:5" x14ac:dyDescent="0.25">
      <c r="A1146" s="134">
        <v>83124</v>
      </c>
      <c r="B1146" s="137" t="s">
        <v>86</v>
      </c>
      <c r="C1146" s="137" t="s">
        <v>1156</v>
      </c>
      <c r="D1146" s="140">
        <v>6.26</v>
      </c>
      <c r="E1146" s="136"/>
    </row>
    <row r="1147" spans="1:5" x14ac:dyDescent="0.25">
      <c r="A1147" s="134">
        <v>83131</v>
      </c>
      <c r="B1147" s="137" t="s">
        <v>81</v>
      </c>
      <c r="C1147" s="137" t="s">
        <v>1157</v>
      </c>
      <c r="D1147" s="140">
        <v>6.26</v>
      </c>
      <c r="E1147" s="136"/>
    </row>
    <row r="1148" spans="1:5" x14ac:dyDescent="0.25">
      <c r="A1148" s="134">
        <v>83132</v>
      </c>
      <c r="B1148" s="137" t="s">
        <v>83</v>
      </c>
      <c r="C1148" s="137" t="s">
        <v>1158</v>
      </c>
      <c r="D1148" s="140">
        <v>6.26</v>
      </c>
      <c r="E1148" s="135"/>
    </row>
    <row r="1149" spans="1:5" x14ac:dyDescent="0.25">
      <c r="A1149" s="134">
        <v>83133</v>
      </c>
      <c r="B1149" s="137" t="s">
        <v>1371</v>
      </c>
      <c r="C1149" s="137" t="s">
        <v>1159</v>
      </c>
      <c r="D1149" s="140">
        <v>6.79</v>
      </c>
      <c r="E1149" s="135"/>
    </row>
    <row r="1150" spans="1:5" x14ac:dyDescent="0.25">
      <c r="A1150" s="134">
        <v>83134</v>
      </c>
      <c r="B1150" s="137" t="s">
        <v>86</v>
      </c>
      <c r="C1150" s="137" t="s">
        <v>1160</v>
      </c>
      <c r="D1150" s="140">
        <v>6.26</v>
      </c>
      <c r="E1150" s="136"/>
    </row>
    <row r="1151" spans="1:5" x14ac:dyDescent="0.25">
      <c r="A1151" s="134">
        <v>83141</v>
      </c>
      <c r="B1151" s="137" t="s">
        <v>81</v>
      </c>
      <c r="C1151" s="137" t="s">
        <v>1545</v>
      </c>
      <c r="D1151" s="140">
        <v>6.26</v>
      </c>
      <c r="E1151" s="136"/>
    </row>
    <row r="1152" spans="1:5" x14ac:dyDescent="0.25">
      <c r="A1152" s="134">
        <v>83142</v>
      </c>
      <c r="B1152" s="137" t="s">
        <v>83</v>
      </c>
      <c r="C1152" s="137" t="s">
        <v>1494</v>
      </c>
      <c r="D1152" s="140">
        <v>6.26</v>
      </c>
      <c r="E1152" s="136"/>
    </row>
    <row r="1153" spans="1:5" x14ac:dyDescent="0.25">
      <c r="A1153" s="134">
        <v>83143</v>
      </c>
      <c r="B1153" s="137" t="s">
        <v>1371</v>
      </c>
      <c r="C1153" s="137" t="s">
        <v>1161</v>
      </c>
      <c r="D1153" s="140">
        <v>6.79</v>
      </c>
      <c r="E1153" s="136"/>
    </row>
    <row r="1154" spans="1:5" x14ac:dyDescent="0.25">
      <c r="A1154" s="134">
        <v>83154</v>
      </c>
      <c r="B1154" s="137" t="s">
        <v>86</v>
      </c>
      <c r="C1154" s="137" t="s">
        <v>1162</v>
      </c>
      <c r="D1154" s="140">
        <v>6.26</v>
      </c>
      <c r="E1154" s="136"/>
    </row>
    <row r="1155" spans="1:5" x14ac:dyDescent="0.25">
      <c r="A1155" s="134">
        <v>83193</v>
      </c>
      <c r="B1155" s="137" t="s">
        <v>1371</v>
      </c>
      <c r="C1155" s="137" t="s">
        <v>1163</v>
      </c>
      <c r="D1155" s="140">
        <v>6.79</v>
      </c>
      <c r="E1155" s="136"/>
    </row>
    <row r="1156" spans="1:5" x14ac:dyDescent="0.25">
      <c r="A1156" s="134">
        <v>83194</v>
      </c>
      <c r="B1156" s="137" t="s">
        <v>86</v>
      </c>
      <c r="C1156" s="137" t="s">
        <v>1164</v>
      </c>
      <c r="D1156" s="140">
        <v>6.26</v>
      </c>
      <c r="E1156" s="135"/>
    </row>
    <row r="1157" spans="1:5" x14ac:dyDescent="0.25">
      <c r="A1157" s="134">
        <v>83211</v>
      </c>
      <c r="B1157" s="137" t="s">
        <v>81</v>
      </c>
      <c r="C1157" s="137" t="s">
        <v>1165</v>
      </c>
      <c r="D1157" s="140">
        <v>6.26</v>
      </c>
      <c r="E1157" s="136"/>
    </row>
    <row r="1158" spans="1:5" x14ac:dyDescent="0.25">
      <c r="A1158" s="134">
        <v>83212</v>
      </c>
      <c r="B1158" s="137" t="s">
        <v>83</v>
      </c>
      <c r="C1158" s="137" t="s">
        <v>1166</v>
      </c>
      <c r="D1158" s="140">
        <v>6.26</v>
      </c>
      <c r="E1158" s="136"/>
    </row>
    <row r="1159" spans="1:5" x14ac:dyDescent="0.25">
      <c r="A1159" s="134">
        <v>83213</v>
      </c>
      <c r="B1159" s="137" t="s">
        <v>1371</v>
      </c>
      <c r="C1159" s="137" t="s">
        <v>1167</v>
      </c>
      <c r="D1159" s="140">
        <v>6.79</v>
      </c>
      <c r="E1159" s="136"/>
    </row>
    <row r="1160" spans="1:5" x14ac:dyDescent="0.25">
      <c r="A1160" s="134">
        <v>83223</v>
      </c>
      <c r="B1160" s="137" t="s">
        <v>1371</v>
      </c>
      <c r="C1160" s="137" t="s">
        <v>1168</v>
      </c>
      <c r="D1160" s="140">
        <v>6.79</v>
      </c>
      <c r="E1160" s="136"/>
    </row>
    <row r="1161" spans="1:5" x14ac:dyDescent="0.25">
      <c r="A1161" s="134">
        <v>83293</v>
      </c>
      <c r="B1161" s="137" t="s">
        <v>1371</v>
      </c>
      <c r="C1161" s="137" t="s">
        <v>1169</v>
      </c>
      <c r="D1161" s="140">
        <v>6.79</v>
      </c>
      <c r="E1161" s="136"/>
    </row>
    <row r="1162" spans="1:5" x14ac:dyDescent="0.25">
      <c r="A1162" s="134">
        <v>83314</v>
      </c>
      <c r="B1162" s="137" t="s">
        <v>86</v>
      </c>
      <c r="C1162" s="137" t="s">
        <v>1170</v>
      </c>
      <c r="D1162" s="140">
        <v>6.26</v>
      </c>
      <c r="E1162" s="136"/>
    </row>
    <row r="1163" spans="1:5" x14ac:dyDescent="0.25">
      <c r="A1163" s="134">
        <v>83322</v>
      </c>
      <c r="B1163" s="137" t="s">
        <v>83</v>
      </c>
      <c r="C1163" s="137" t="s">
        <v>1171</v>
      </c>
      <c r="D1163" s="140">
        <v>6.26</v>
      </c>
      <c r="E1163" s="136"/>
    </row>
    <row r="1164" spans="1:5" x14ac:dyDescent="0.25">
      <c r="A1164" s="134">
        <v>83323</v>
      </c>
      <c r="B1164" s="137" t="s">
        <v>1371</v>
      </c>
      <c r="C1164" s="137" t="s">
        <v>1172</v>
      </c>
      <c r="D1164" s="140">
        <v>6.79</v>
      </c>
      <c r="E1164" s="136"/>
    </row>
    <row r="1165" spans="1:5" x14ac:dyDescent="0.25">
      <c r="A1165" s="134">
        <v>83332</v>
      </c>
      <c r="B1165" s="137" t="s">
        <v>83</v>
      </c>
      <c r="C1165" s="137" t="s">
        <v>1173</v>
      </c>
      <c r="D1165" s="140">
        <v>6.26</v>
      </c>
      <c r="E1165" s="136"/>
    </row>
    <row r="1166" spans="1:5" x14ac:dyDescent="0.25">
      <c r="A1166" s="134">
        <v>83333</v>
      </c>
      <c r="B1166" s="137" t="s">
        <v>1371</v>
      </c>
      <c r="C1166" s="137" t="s">
        <v>1174</v>
      </c>
      <c r="D1166" s="140">
        <v>6.79</v>
      </c>
      <c r="E1166" s="136"/>
    </row>
    <row r="1167" spans="1:5" x14ac:dyDescent="0.25">
      <c r="A1167" s="134">
        <v>83382</v>
      </c>
      <c r="B1167" s="137" t="s">
        <v>83</v>
      </c>
      <c r="C1167" s="137" t="s">
        <v>1175</v>
      </c>
      <c r="D1167" s="140">
        <v>6.26</v>
      </c>
      <c r="E1167" s="136"/>
    </row>
    <row r="1168" spans="1:5" x14ac:dyDescent="0.25">
      <c r="A1168" s="134">
        <v>83383</v>
      </c>
      <c r="B1168" s="137" t="s">
        <v>1371</v>
      </c>
      <c r="C1168" s="137" t="s">
        <v>1176</v>
      </c>
      <c r="D1168" s="140">
        <v>6.79</v>
      </c>
      <c r="E1168" s="136"/>
    </row>
    <row r="1169" spans="1:5" x14ac:dyDescent="0.25">
      <c r="A1169" s="134">
        <v>83384</v>
      </c>
      <c r="B1169" s="137" t="s">
        <v>86</v>
      </c>
      <c r="C1169" s="137" t="s">
        <v>1425</v>
      </c>
      <c r="D1169" s="140">
        <v>6.26</v>
      </c>
      <c r="E1169" s="136"/>
    </row>
    <row r="1170" spans="1:5" x14ac:dyDescent="0.25">
      <c r="A1170" s="134">
        <v>83394</v>
      </c>
      <c r="B1170" s="137" t="s">
        <v>86</v>
      </c>
      <c r="C1170" s="137" t="s">
        <v>1177</v>
      </c>
      <c r="D1170" s="140">
        <v>6.26</v>
      </c>
      <c r="E1170" s="136"/>
    </row>
    <row r="1171" spans="1:5" x14ac:dyDescent="0.25">
      <c r="A1171" s="134">
        <v>84114</v>
      </c>
      <c r="B1171" s="137" t="s">
        <v>86</v>
      </c>
      <c r="C1171" s="137" t="s">
        <v>1178</v>
      </c>
      <c r="D1171" s="140">
        <v>7.6</v>
      </c>
      <c r="E1171" s="136"/>
    </row>
    <row r="1172" spans="1:5" x14ac:dyDescent="0.25">
      <c r="A1172" s="134">
        <v>84124</v>
      </c>
      <c r="B1172" s="137" t="s">
        <v>86</v>
      </c>
      <c r="C1172" s="137" t="s">
        <v>1179</v>
      </c>
      <c r="D1172" s="140">
        <v>7.6</v>
      </c>
      <c r="E1172" s="136"/>
    </row>
    <row r="1173" spans="1:5" x14ac:dyDescent="0.25">
      <c r="A1173" s="134">
        <v>84134</v>
      </c>
      <c r="B1173" s="137" t="s">
        <v>86</v>
      </c>
      <c r="C1173" s="137" t="s">
        <v>1180</v>
      </c>
      <c r="D1173" s="140">
        <v>7.6</v>
      </c>
      <c r="E1173" s="136"/>
    </row>
    <row r="1174" spans="1:5" x14ac:dyDescent="0.25">
      <c r="A1174" s="134">
        <v>84144</v>
      </c>
      <c r="B1174" s="137" t="s">
        <v>86</v>
      </c>
      <c r="C1174" s="137" t="s">
        <v>1181</v>
      </c>
      <c r="D1174" s="140">
        <v>7.6</v>
      </c>
      <c r="E1174" s="136"/>
    </row>
    <row r="1175" spans="1:5" x14ac:dyDescent="0.25">
      <c r="A1175" s="134">
        <v>84183</v>
      </c>
      <c r="B1175" s="137" t="s">
        <v>1371</v>
      </c>
      <c r="C1175" s="137" t="s">
        <v>1182</v>
      </c>
      <c r="D1175" s="140">
        <v>8.1</v>
      </c>
      <c r="E1175" s="136"/>
    </row>
    <row r="1176" spans="1:5" x14ac:dyDescent="0.25">
      <c r="A1176" s="134">
        <v>84184</v>
      </c>
      <c r="B1176" s="137" t="s">
        <v>86</v>
      </c>
      <c r="C1176" s="137" t="s">
        <v>1426</v>
      </c>
      <c r="D1176" s="140">
        <v>7.6</v>
      </c>
      <c r="E1176" s="136"/>
    </row>
    <row r="1177" spans="1:5" x14ac:dyDescent="0.25">
      <c r="A1177" s="134">
        <v>84194</v>
      </c>
      <c r="B1177" s="137" t="s">
        <v>86</v>
      </c>
      <c r="C1177" s="137" t="s">
        <v>1183</v>
      </c>
      <c r="D1177" s="140">
        <v>7.6</v>
      </c>
      <c r="E1177" s="136"/>
    </row>
    <row r="1178" spans="1:5" x14ac:dyDescent="0.25">
      <c r="A1178" s="134">
        <v>84213</v>
      </c>
      <c r="B1178" s="137" t="s">
        <v>1371</v>
      </c>
      <c r="C1178" s="137" t="s">
        <v>1184</v>
      </c>
      <c r="D1178" s="140">
        <v>8.1</v>
      </c>
      <c r="E1178" s="136"/>
    </row>
    <row r="1179" spans="1:5" x14ac:dyDescent="0.25">
      <c r="A1179" s="134">
        <v>84214</v>
      </c>
      <c r="B1179" s="137" t="s">
        <v>86</v>
      </c>
      <c r="C1179" s="137" t="s">
        <v>1185</v>
      </c>
      <c r="D1179" s="140">
        <v>7.6</v>
      </c>
      <c r="E1179" s="136"/>
    </row>
    <row r="1180" spans="1:5" x14ac:dyDescent="0.25">
      <c r="A1180" s="134">
        <v>84223</v>
      </c>
      <c r="B1180" s="137" t="s">
        <v>1371</v>
      </c>
      <c r="C1180" s="137" t="s">
        <v>1186</v>
      </c>
      <c r="D1180" s="140">
        <v>8.1</v>
      </c>
      <c r="E1180" s="136"/>
    </row>
    <row r="1181" spans="1:5" x14ac:dyDescent="0.25">
      <c r="A1181" s="134">
        <v>84224</v>
      </c>
      <c r="B1181" s="137" t="s">
        <v>86</v>
      </c>
      <c r="C1181" s="137" t="s">
        <v>1187</v>
      </c>
      <c r="D1181" s="140">
        <v>7.6</v>
      </c>
      <c r="E1181" s="136"/>
    </row>
    <row r="1182" spans="1:5" x14ac:dyDescent="0.25">
      <c r="A1182" s="134">
        <v>84294</v>
      </c>
      <c r="B1182" s="137" t="s">
        <v>86</v>
      </c>
      <c r="C1182" s="137" t="s">
        <v>1188</v>
      </c>
      <c r="D1182" s="140">
        <v>7.6</v>
      </c>
      <c r="E1182" s="136"/>
    </row>
    <row r="1183" spans="1:5" x14ac:dyDescent="0.25">
      <c r="A1183" s="134">
        <v>84304</v>
      </c>
      <c r="B1183" s="137" t="s">
        <v>86</v>
      </c>
      <c r="C1183" s="137" t="s">
        <v>1189</v>
      </c>
      <c r="D1183" s="140">
        <v>7.6</v>
      </c>
      <c r="E1183" s="136"/>
    </row>
    <row r="1184" spans="1:5" x14ac:dyDescent="0.25">
      <c r="A1184" s="134">
        <v>84394</v>
      </c>
      <c r="B1184" s="137" t="s">
        <v>86</v>
      </c>
      <c r="C1184" s="137" t="s">
        <v>1190</v>
      </c>
      <c r="D1184" s="140">
        <v>7.6</v>
      </c>
      <c r="E1184" s="136"/>
    </row>
    <row r="1185" spans="1:7" x14ac:dyDescent="0.25">
      <c r="A1185" s="134">
        <v>84404</v>
      </c>
      <c r="B1185" s="137" t="s">
        <v>86</v>
      </c>
      <c r="C1185" s="137" t="s">
        <v>1191</v>
      </c>
      <c r="D1185" s="140">
        <v>7.6</v>
      </c>
      <c r="E1185" s="136"/>
    </row>
    <row r="1186" spans="1:7" x14ac:dyDescent="0.25">
      <c r="A1186" s="134">
        <v>84412</v>
      </c>
      <c r="B1186" s="137" t="s">
        <v>83</v>
      </c>
      <c r="C1186" s="137" t="s">
        <v>1192</v>
      </c>
      <c r="D1186" s="140">
        <v>7</v>
      </c>
      <c r="E1186" s="136"/>
      <c r="G1186" s="148" t="s">
        <v>1572</v>
      </c>
    </row>
    <row r="1187" spans="1:7" x14ac:dyDescent="0.25">
      <c r="A1187" s="134">
        <v>84413</v>
      </c>
      <c r="B1187" s="137" t="s">
        <v>1371</v>
      </c>
      <c r="C1187" s="137" t="s">
        <v>1193</v>
      </c>
      <c r="D1187" s="140">
        <v>8.1</v>
      </c>
      <c r="E1187" s="136"/>
    </row>
    <row r="1188" spans="1:7" x14ac:dyDescent="0.25">
      <c r="A1188" s="134">
        <v>84414</v>
      </c>
      <c r="B1188" s="137" t="s">
        <v>86</v>
      </c>
      <c r="C1188" s="137" t="s">
        <v>1194</v>
      </c>
      <c r="D1188" s="140">
        <v>7.6</v>
      </c>
      <c r="E1188" s="136"/>
    </row>
    <row r="1189" spans="1:7" x14ac:dyDescent="0.25">
      <c r="A1189" s="134">
        <v>84424</v>
      </c>
      <c r="B1189" s="137" t="s">
        <v>86</v>
      </c>
      <c r="C1189" s="137" t="s">
        <v>1195</v>
      </c>
      <c r="D1189" s="140">
        <v>7.6</v>
      </c>
      <c r="E1189" s="136"/>
    </row>
    <row r="1190" spans="1:7" x14ac:dyDescent="0.25">
      <c r="A1190" s="134">
        <v>84434</v>
      </c>
      <c r="B1190" s="137" t="s">
        <v>86</v>
      </c>
      <c r="C1190" s="137" t="s">
        <v>1196</v>
      </c>
      <c r="D1190" s="140">
        <v>7.6</v>
      </c>
      <c r="E1190" s="136"/>
    </row>
    <row r="1191" spans="1:7" x14ac:dyDescent="0.25">
      <c r="A1191" s="134">
        <v>84444</v>
      </c>
      <c r="B1191" s="137" t="s">
        <v>86</v>
      </c>
      <c r="C1191" s="137" t="s">
        <v>1197</v>
      </c>
      <c r="D1191" s="140">
        <v>7.6</v>
      </c>
      <c r="E1191" s="136"/>
    </row>
    <row r="1192" spans="1:7" x14ac:dyDescent="0.25">
      <c r="A1192" s="134">
        <v>84454</v>
      </c>
      <c r="B1192" s="137" t="s">
        <v>86</v>
      </c>
      <c r="C1192" s="137" t="s">
        <v>1198</v>
      </c>
      <c r="D1192" s="140">
        <v>7.6</v>
      </c>
      <c r="E1192" s="136"/>
    </row>
    <row r="1193" spans="1:7" x14ac:dyDescent="0.25">
      <c r="A1193" s="134">
        <v>84483</v>
      </c>
      <c r="B1193" s="137" t="s">
        <v>1371</v>
      </c>
      <c r="C1193" s="137" t="s">
        <v>1199</v>
      </c>
      <c r="D1193" s="140">
        <v>8.1</v>
      </c>
      <c r="E1193" s="136"/>
    </row>
    <row r="1194" spans="1:7" x14ac:dyDescent="0.25">
      <c r="A1194" s="134">
        <v>84484</v>
      </c>
      <c r="B1194" s="137" t="s">
        <v>86</v>
      </c>
      <c r="C1194" s="137" t="s">
        <v>1427</v>
      </c>
      <c r="D1194" s="140">
        <v>7.6</v>
      </c>
      <c r="E1194" s="136"/>
    </row>
    <row r="1195" spans="1:7" x14ac:dyDescent="0.25">
      <c r="A1195" s="134">
        <v>84494</v>
      </c>
      <c r="B1195" s="137" t="s">
        <v>86</v>
      </c>
      <c r="C1195" s="137" t="s">
        <v>1200</v>
      </c>
      <c r="D1195" s="140">
        <v>7.6</v>
      </c>
      <c r="E1195" s="136"/>
    </row>
    <row r="1196" spans="1:7" x14ac:dyDescent="0.25">
      <c r="A1196" s="134">
        <v>84503</v>
      </c>
      <c r="B1196" s="137" t="s">
        <v>1371</v>
      </c>
      <c r="C1196" s="137" t="s">
        <v>1201</v>
      </c>
      <c r="D1196" s="140">
        <v>8.1</v>
      </c>
      <c r="E1196" s="136"/>
    </row>
    <row r="1197" spans="1:7" x14ac:dyDescent="0.25">
      <c r="A1197" s="134">
        <v>84504</v>
      </c>
      <c r="B1197" s="137" t="s">
        <v>86</v>
      </c>
      <c r="C1197" s="137" t="s">
        <v>1202</v>
      </c>
      <c r="D1197" s="140">
        <v>7.6</v>
      </c>
      <c r="E1197" s="136"/>
    </row>
    <row r="1198" spans="1:7" x14ac:dyDescent="0.25">
      <c r="A1198" s="112">
        <v>84513</v>
      </c>
      <c r="B1198" s="85" t="s">
        <v>1371</v>
      </c>
      <c r="C1198" s="85" t="s">
        <v>1203</v>
      </c>
      <c r="D1198" s="139">
        <v>16.510000000000002</v>
      </c>
      <c r="E1198" s="101"/>
    </row>
    <row r="1199" spans="1:7" x14ac:dyDescent="0.25">
      <c r="A1199" s="112">
        <v>84523</v>
      </c>
      <c r="B1199" s="85" t="s">
        <v>1371</v>
      </c>
      <c r="C1199" s="85" t="s">
        <v>1204</v>
      </c>
      <c r="D1199" s="139">
        <v>8.1</v>
      </c>
      <c r="E1199" s="101"/>
    </row>
    <row r="1200" spans="1:7" x14ac:dyDescent="0.25">
      <c r="A1200" s="112">
        <v>84533</v>
      </c>
      <c r="B1200" s="85" t="s">
        <v>1371</v>
      </c>
      <c r="C1200" s="85" t="s">
        <v>1205</v>
      </c>
      <c r="D1200" s="139">
        <v>8.1</v>
      </c>
      <c r="E1200" s="101"/>
    </row>
    <row r="1201" spans="1:7" x14ac:dyDescent="0.25">
      <c r="A1201" s="112">
        <v>84543</v>
      </c>
      <c r="B1201" s="85" t="s">
        <v>1371</v>
      </c>
      <c r="C1201" s="85" t="s">
        <v>1206</v>
      </c>
      <c r="D1201" s="139">
        <v>8.1</v>
      </c>
      <c r="E1201" s="101"/>
    </row>
    <row r="1202" spans="1:7" x14ac:dyDescent="0.25">
      <c r="A1202" s="112">
        <v>84553</v>
      </c>
      <c r="B1202" s="85" t="s">
        <v>1371</v>
      </c>
      <c r="C1202" s="85" t="s">
        <v>1207</v>
      </c>
      <c r="D1202" s="139">
        <v>8.1</v>
      </c>
      <c r="E1202" s="101"/>
    </row>
    <row r="1203" spans="1:7" x14ac:dyDescent="0.25">
      <c r="A1203" s="112">
        <v>84583</v>
      </c>
      <c r="B1203" s="85" t="s">
        <v>1371</v>
      </c>
      <c r="C1203" s="85" t="s">
        <v>1208</v>
      </c>
      <c r="D1203" s="139">
        <v>8.1</v>
      </c>
      <c r="E1203" s="101"/>
    </row>
    <row r="1204" spans="1:7" x14ac:dyDescent="0.25">
      <c r="A1204" s="112">
        <v>91104</v>
      </c>
      <c r="B1204" s="85" t="s">
        <v>86</v>
      </c>
      <c r="C1204" s="85" t="s">
        <v>1209</v>
      </c>
      <c r="D1204" s="139">
        <v>9.44</v>
      </c>
      <c r="E1204" s="101"/>
    </row>
    <row r="1205" spans="1:7" x14ac:dyDescent="0.25">
      <c r="A1205" s="112">
        <v>91114</v>
      </c>
      <c r="B1205" s="85" t="s">
        <v>86</v>
      </c>
      <c r="C1205" s="85" t="s">
        <v>1210</v>
      </c>
      <c r="D1205" s="139">
        <v>9.44</v>
      </c>
      <c r="E1205" s="101"/>
    </row>
    <row r="1206" spans="1:7" x14ac:dyDescent="0.25">
      <c r="A1206" s="112">
        <v>91124</v>
      </c>
      <c r="B1206" s="85" t="s">
        <v>86</v>
      </c>
      <c r="C1206" s="85" t="s">
        <v>1211</v>
      </c>
      <c r="D1206" s="139">
        <v>9.44</v>
      </c>
      <c r="E1206" s="101"/>
    </row>
    <row r="1207" spans="1:7" x14ac:dyDescent="0.25">
      <c r="A1207" s="112">
        <v>91134</v>
      </c>
      <c r="B1207" s="85" t="s">
        <v>86</v>
      </c>
      <c r="C1207" s="85" t="s">
        <v>1212</v>
      </c>
      <c r="D1207" s="139">
        <v>9.44</v>
      </c>
      <c r="E1207" s="101"/>
    </row>
    <row r="1208" spans="1:7" x14ac:dyDescent="0.25">
      <c r="A1208" s="112">
        <v>91144</v>
      </c>
      <c r="B1208" s="85" t="s">
        <v>86</v>
      </c>
      <c r="C1208" s="85" t="s">
        <v>1213</v>
      </c>
      <c r="D1208" s="139">
        <v>9.44</v>
      </c>
      <c r="E1208" s="101"/>
    </row>
    <row r="1209" spans="1:7" x14ac:dyDescent="0.25">
      <c r="A1209" s="112">
        <v>91154</v>
      </c>
      <c r="B1209" s="85" t="s">
        <v>86</v>
      </c>
      <c r="C1209" s="85" t="s">
        <v>1214</v>
      </c>
      <c r="D1209" s="139">
        <v>9.44</v>
      </c>
      <c r="E1209" s="101"/>
    </row>
    <row r="1210" spans="1:7" x14ac:dyDescent="0.25">
      <c r="A1210" s="112">
        <v>91164</v>
      </c>
      <c r="B1210" s="85" t="s">
        <v>86</v>
      </c>
      <c r="C1210" s="85" t="s">
        <v>1215</v>
      </c>
      <c r="D1210" s="139">
        <v>9.44</v>
      </c>
      <c r="E1210" s="101"/>
    </row>
    <row r="1211" spans="1:7" x14ac:dyDescent="0.25">
      <c r="A1211" s="112">
        <v>91174</v>
      </c>
      <c r="B1211" s="85" t="s">
        <v>86</v>
      </c>
      <c r="C1211" s="85" t="s">
        <v>1216</v>
      </c>
      <c r="D1211" s="139">
        <v>9.44</v>
      </c>
      <c r="E1211" s="101"/>
    </row>
    <row r="1212" spans="1:7" x14ac:dyDescent="0.25">
      <c r="A1212" s="112">
        <v>91184</v>
      </c>
      <c r="B1212" s="85" t="s">
        <v>86</v>
      </c>
      <c r="C1212" s="85" t="s">
        <v>1428</v>
      </c>
      <c r="D1212" s="139">
        <v>9.44</v>
      </c>
      <c r="E1212" s="101"/>
    </row>
    <row r="1213" spans="1:7" x14ac:dyDescent="0.25">
      <c r="A1213" s="112">
        <v>91214</v>
      </c>
      <c r="B1213" s="85" t="s">
        <v>86</v>
      </c>
      <c r="C1213" s="85" t="s">
        <v>1217</v>
      </c>
      <c r="D1213" s="139">
        <v>9.44</v>
      </c>
      <c r="E1213" s="101"/>
    </row>
    <row r="1214" spans="1:7" x14ac:dyDescent="0.25">
      <c r="A1214" s="112">
        <v>91224</v>
      </c>
      <c r="B1214" s="85" t="s">
        <v>86</v>
      </c>
      <c r="C1214" s="85" t="s">
        <v>1218</v>
      </c>
      <c r="D1214" s="139">
        <v>9.44</v>
      </c>
      <c r="E1214" s="101"/>
    </row>
    <row r="1215" spans="1:7" x14ac:dyDescent="0.25">
      <c r="A1215" s="112">
        <v>91233</v>
      </c>
      <c r="B1215" s="85" t="s">
        <v>1371</v>
      </c>
      <c r="C1215" s="85" t="s">
        <v>1219</v>
      </c>
      <c r="D1215" s="139">
        <v>9</v>
      </c>
      <c r="E1215" s="101"/>
      <c r="G1215" s="148" t="s">
        <v>1572</v>
      </c>
    </row>
    <row r="1216" spans="1:7" x14ac:dyDescent="0.25">
      <c r="A1216" s="112">
        <v>91234</v>
      </c>
      <c r="B1216" s="85" t="s">
        <v>86</v>
      </c>
      <c r="C1216" s="85" t="s">
        <v>1220</v>
      </c>
      <c r="D1216" s="139">
        <v>9.44</v>
      </c>
      <c r="E1216" s="101"/>
    </row>
    <row r="1217" spans="1:7" x14ac:dyDescent="0.25">
      <c r="A1217" s="112">
        <v>91244</v>
      </c>
      <c r="B1217" s="85" t="s">
        <v>86</v>
      </c>
      <c r="C1217" s="85" t="s">
        <v>1221</v>
      </c>
      <c r="D1217" s="139">
        <v>9.44</v>
      </c>
      <c r="E1217" s="101"/>
    </row>
    <row r="1218" spans="1:7" x14ac:dyDescent="0.25">
      <c r="A1218" s="112">
        <v>91254</v>
      </c>
      <c r="B1218" s="85" t="s">
        <v>86</v>
      </c>
      <c r="C1218" s="85" t="s">
        <v>1222</v>
      </c>
      <c r="D1218" s="139">
        <v>9.44</v>
      </c>
      <c r="E1218" s="101"/>
    </row>
    <row r="1219" spans="1:7" x14ac:dyDescent="0.25">
      <c r="A1219" s="112">
        <v>91264</v>
      </c>
      <c r="B1219" s="85" t="s">
        <v>86</v>
      </c>
      <c r="C1219" s="85" t="s">
        <v>1223</v>
      </c>
      <c r="D1219" s="139">
        <v>9.44</v>
      </c>
      <c r="E1219" s="101"/>
    </row>
    <row r="1220" spans="1:7" x14ac:dyDescent="0.25">
      <c r="A1220" s="112">
        <v>91314</v>
      </c>
      <c r="B1220" s="85" t="s">
        <v>86</v>
      </c>
      <c r="C1220" s="85" t="s">
        <v>1224</v>
      </c>
      <c r="D1220" s="139">
        <v>9.44</v>
      </c>
      <c r="E1220" s="101"/>
    </row>
    <row r="1221" spans="1:7" x14ac:dyDescent="0.25">
      <c r="A1221" s="112">
        <v>91324</v>
      </c>
      <c r="B1221" s="85" t="s">
        <v>86</v>
      </c>
      <c r="C1221" s="85" t="s">
        <v>1225</v>
      </c>
      <c r="D1221" s="139">
        <v>9.44</v>
      </c>
      <c r="E1221" s="101"/>
    </row>
    <row r="1222" spans="1:7" x14ac:dyDescent="0.25">
      <c r="A1222" s="112">
        <v>91334</v>
      </c>
      <c r="B1222" s="85" t="s">
        <v>86</v>
      </c>
      <c r="C1222" s="85" t="s">
        <v>1226</v>
      </c>
      <c r="D1222" s="139">
        <v>9.44</v>
      </c>
      <c r="E1222" s="101"/>
    </row>
    <row r="1223" spans="1:7" x14ac:dyDescent="0.25">
      <c r="A1223" s="112">
        <v>91341</v>
      </c>
      <c r="B1223" s="85" t="s">
        <v>81</v>
      </c>
      <c r="C1223" s="85" t="s">
        <v>1227</v>
      </c>
      <c r="D1223" s="139">
        <v>7</v>
      </c>
      <c r="E1223" s="101"/>
      <c r="G1223" s="148" t="s">
        <v>1572</v>
      </c>
    </row>
    <row r="1224" spans="1:7" x14ac:dyDescent="0.25">
      <c r="A1224" s="112">
        <v>91342</v>
      </c>
      <c r="B1224" s="85" t="s">
        <v>83</v>
      </c>
      <c r="C1224" s="85" t="s">
        <v>1228</v>
      </c>
      <c r="D1224" s="139">
        <v>7</v>
      </c>
      <c r="E1224" s="101"/>
      <c r="G1224" s="148" t="s">
        <v>1572</v>
      </c>
    </row>
    <row r="1225" spans="1:7" x14ac:dyDescent="0.25">
      <c r="A1225" s="112">
        <v>91343</v>
      </c>
      <c r="B1225" s="85" t="s">
        <v>1371</v>
      </c>
      <c r="C1225" s="85" t="s">
        <v>1229</v>
      </c>
      <c r="D1225" s="139">
        <v>9</v>
      </c>
      <c r="E1225" s="101"/>
      <c r="G1225" s="148" t="s">
        <v>1572</v>
      </c>
    </row>
    <row r="1226" spans="1:7" x14ac:dyDescent="0.25">
      <c r="A1226" s="112">
        <v>91344</v>
      </c>
      <c r="B1226" s="85" t="s">
        <v>86</v>
      </c>
      <c r="C1226" s="85" t="s">
        <v>1230</v>
      </c>
      <c r="D1226" s="139">
        <v>9.44</v>
      </c>
      <c r="E1226" s="101"/>
    </row>
    <row r="1227" spans="1:7" x14ac:dyDescent="0.25">
      <c r="A1227" s="112">
        <v>91354</v>
      </c>
      <c r="B1227" s="85" t="s">
        <v>86</v>
      </c>
      <c r="C1227" s="85" t="s">
        <v>1231</v>
      </c>
      <c r="D1227" s="139">
        <v>9.44</v>
      </c>
      <c r="E1227" s="101"/>
    </row>
    <row r="1228" spans="1:7" x14ac:dyDescent="0.25">
      <c r="A1228" s="112">
        <v>91384</v>
      </c>
      <c r="B1228" s="85" t="s">
        <v>86</v>
      </c>
      <c r="C1228" s="85" t="s">
        <v>1232</v>
      </c>
      <c r="D1228" s="139">
        <v>9.44</v>
      </c>
      <c r="E1228" s="101"/>
    </row>
    <row r="1229" spans="1:7" x14ac:dyDescent="0.25">
      <c r="A1229" s="112">
        <v>91404</v>
      </c>
      <c r="B1229" s="85" t="s">
        <v>86</v>
      </c>
      <c r="C1229" s="85" t="s">
        <v>1233</v>
      </c>
      <c r="D1229" s="139">
        <v>9.44</v>
      </c>
      <c r="E1229" s="101"/>
    </row>
    <row r="1230" spans="1:7" x14ac:dyDescent="0.25">
      <c r="A1230" s="112">
        <v>91484</v>
      </c>
      <c r="B1230" s="85" t="s">
        <v>86</v>
      </c>
      <c r="C1230" s="85" t="s">
        <v>1234</v>
      </c>
      <c r="D1230" s="139">
        <v>9.44</v>
      </c>
      <c r="E1230" s="101"/>
    </row>
    <row r="1231" spans="1:7" x14ac:dyDescent="0.25">
      <c r="A1231" s="112">
        <v>92112</v>
      </c>
      <c r="B1231" s="85" t="s">
        <v>83</v>
      </c>
      <c r="C1231" s="85" t="s">
        <v>1235</v>
      </c>
      <c r="D1231" s="139">
        <v>6.98</v>
      </c>
      <c r="E1231" s="101"/>
    </row>
    <row r="1232" spans="1:7" x14ac:dyDescent="0.25">
      <c r="A1232" s="112">
        <v>92113</v>
      </c>
      <c r="B1232" s="85" t="s">
        <v>1371</v>
      </c>
      <c r="C1232" s="85" t="s">
        <v>1236</v>
      </c>
      <c r="D1232" s="139">
        <v>7.75</v>
      </c>
      <c r="E1232" s="101"/>
    </row>
    <row r="1233" spans="1:5" x14ac:dyDescent="0.25">
      <c r="A1233" s="112">
        <v>92114</v>
      </c>
      <c r="B1233" s="85" t="s">
        <v>86</v>
      </c>
      <c r="C1233" s="85" t="s">
        <v>1237</v>
      </c>
      <c r="D1233" s="139">
        <v>6.15</v>
      </c>
      <c r="E1233" s="101"/>
    </row>
    <row r="1234" spans="1:5" x14ac:dyDescent="0.25">
      <c r="A1234" s="112">
        <v>92122</v>
      </c>
      <c r="B1234" s="85" t="s">
        <v>83</v>
      </c>
      <c r="C1234" s="85" t="s">
        <v>1238</v>
      </c>
      <c r="D1234" s="139">
        <v>6.98</v>
      </c>
      <c r="E1234" s="101"/>
    </row>
    <row r="1235" spans="1:5" x14ac:dyDescent="0.25">
      <c r="A1235" s="112">
        <v>92123</v>
      </c>
      <c r="B1235" s="85" t="s">
        <v>1371</v>
      </c>
      <c r="C1235" s="85" t="s">
        <v>1239</v>
      </c>
      <c r="D1235" s="139">
        <v>7.75</v>
      </c>
      <c r="E1235" s="101"/>
    </row>
    <row r="1236" spans="1:5" x14ac:dyDescent="0.25">
      <c r="A1236" s="112">
        <v>92133</v>
      </c>
      <c r="B1236" s="85" t="s">
        <v>1371</v>
      </c>
      <c r="C1236" s="85" t="s">
        <v>1240</v>
      </c>
      <c r="D1236" s="139">
        <v>7.75</v>
      </c>
      <c r="E1236" s="101"/>
    </row>
    <row r="1237" spans="1:5" x14ac:dyDescent="0.25">
      <c r="A1237" s="112">
        <v>92193</v>
      </c>
      <c r="B1237" s="85" t="s">
        <v>1371</v>
      </c>
      <c r="C1237" s="85" t="s">
        <v>1546</v>
      </c>
      <c r="D1237" s="139">
        <v>7.75</v>
      </c>
      <c r="E1237" s="101"/>
    </row>
    <row r="1238" spans="1:5" x14ac:dyDescent="0.25">
      <c r="A1238" s="112">
        <v>92194</v>
      </c>
      <c r="B1238" s="85" t="s">
        <v>86</v>
      </c>
      <c r="C1238" s="85" t="s">
        <v>1241</v>
      </c>
      <c r="D1238" s="139">
        <v>6.15</v>
      </c>
      <c r="E1238" s="101"/>
    </row>
    <row r="1239" spans="1:5" x14ac:dyDescent="0.25">
      <c r="A1239" s="112">
        <v>92203</v>
      </c>
      <c r="B1239" s="85" t="s">
        <v>1371</v>
      </c>
      <c r="C1239" s="85" t="s">
        <v>1242</v>
      </c>
      <c r="D1239" s="139">
        <v>7.75</v>
      </c>
      <c r="E1239" s="101"/>
    </row>
    <row r="1240" spans="1:5" x14ac:dyDescent="0.25">
      <c r="A1240" s="112">
        <v>92204</v>
      </c>
      <c r="B1240" s="85" t="s">
        <v>86</v>
      </c>
      <c r="C1240" s="85" t="s">
        <v>1243</v>
      </c>
      <c r="D1240" s="139">
        <v>6.15</v>
      </c>
      <c r="E1240" s="101"/>
    </row>
    <row r="1241" spans="1:5" x14ac:dyDescent="0.25">
      <c r="A1241" s="112">
        <v>92294</v>
      </c>
      <c r="B1241" s="85" t="s">
        <v>86</v>
      </c>
      <c r="C1241" s="85" t="s">
        <v>1244</v>
      </c>
      <c r="D1241" s="139">
        <v>6.15</v>
      </c>
      <c r="E1241" s="101"/>
    </row>
    <row r="1242" spans="1:5" x14ac:dyDescent="0.25">
      <c r="A1242" s="134">
        <v>92302</v>
      </c>
      <c r="B1242" s="137" t="s">
        <v>83</v>
      </c>
      <c r="C1242" s="137" t="s">
        <v>1245</v>
      </c>
      <c r="D1242" s="140">
        <v>6.98</v>
      </c>
      <c r="E1242" s="135"/>
    </row>
    <row r="1243" spans="1:5" x14ac:dyDescent="0.25">
      <c r="A1243" s="134">
        <v>92303</v>
      </c>
      <c r="B1243" s="137" t="s">
        <v>1371</v>
      </c>
      <c r="C1243" s="137" t="s">
        <v>1246</v>
      </c>
      <c r="D1243" s="140">
        <v>7.75</v>
      </c>
      <c r="E1243" s="136"/>
    </row>
    <row r="1244" spans="1:5" x14ac:dyDescent="0.25">
      <c r="A1244" s="134">
        <v>92304</v>
      </c>
      <c r="B1244" s="137" t="s">
        <v>86</v>
      </c>
      <c r="C1244" s="137" t="s">
        <v>1247</v>
      </c>
      <c r="D1244" s="140">
        <v>6.15</v>
      </c>
      <c r="E1244" s="136"/>
    </row>
    <row r="1245" spans="1:5" x14ac:dyDescent="0.25">
      <c r="A1245" s="134">
        <v>92382</v>
      </c>
      <c r="B1245" s="137" t="s">
        <v>83</v>
      </c>
      <c r="C1245" s="137" t="s">
        <v>1248</v>
      </c>
      <c r="D1245" s="140">
        <v>6.98</v>
      </c>
      <c r="E1245" s="136"/>
    </row>
    <row r="1246" spans="1:5" x14ac:dyDescent="0.25">
      <c r="A1246" s="112">
        <v>92383</v>
      </c>
      <c r="B1246" s="85" t="s">
        <v>1371</v>
      </c>
      <c r="C1246" s="85" t="s">
        <v>1249</v>
      </c>
      <c r="D1246" s="139">
        <v>7.75</v>
      </c>
      <c r="E1246" s="101"/>
    </row>
    <row r="1247" spans="1:5" x14ac:dyDescent="0.25">
      <c r="A1247" s="112">
        <v>92384</v>
      </c>
      <c r="B1247" s="85" t="s">
        <v>86</v>
      </c>
      <c r="C1247" s="85" t="s">
        <v>1250</v>
      </c>
      <c r="D1247" s="139">
        <v>6.15</v>
      </c>
      <c r="E1247" s="101"/>
    </row>
    <row r="1248" spans="1:5" x14ac:dyDescent="0.25">
      <c r="A1248" s="112">
        <v>92394</v>
      </c>
      <c r="B1248" s="85" t="s">
        <v>86</v>
      </c>
      <c r="C1248" s="85" t="s">
        <v>1251</v>
      </c>
      <c r="D1248" s="139">
        <v>6.15</v>
      </c>
      <c r="E1248" s="101"/>
    </row>
    <row r="1249" spans="1:7" x14ac:dyDescent="0.25">
      <c r="A1249" s="112">
        <v>92412</v>
      </c>
      <c r="B1249" s="85" t="s">
        <v>83</v>
      </c>
      <c r="C1249" s="85" t="s">
        <v>1252</v>
      </c>
      <c r="D1249" s="139">
        <v>6.98</v>
      </c>
      <c r="E1249" s="101"/>
    </row>
    <row r="1250" spans="1:7" x14ac:dyDescent="0.25">
      <c r="A1250" s="112">
        <v>92413</v>
      </c>
      <c r="B1250" s="85" t="s">
        <v>1371</v>
      </c>
      <c r="C1250" s="85" t="s">
        <v>1253</v>
      </c>
      <c r="D1250" s="139">
        <v>7.75</v>
      </c>
      <c r="E1250" s="101"/>
    </row>
    <row r="1251" spans="1:7" x14ac:dyDescent="0.25">
      <c r="A1251" s="112">
        <v>92414</v>
      </c>
      <c r="B1251" s="85" t="s">
        <v>86</v>
      </c>
      <c r="C1251" s="85" t="s">
        <v>1254</v>
      </c>
      <c r="D1251" s="139">
        <v>6.15</v>
      </c>
      <c r="E1251" s="101"/>
    </row>
    <row r="1252" spans="1:7" x14ac:dyDescent="0.25">
      <c r="A1252" s="112">
        <v>92424</v>
      </c>
      <c r="B1252" s="85" t="s">
        <v>86</v>
      </c>
      <c r="C1252" s="85" t="s">
        <v>1255</v>
      </c>
      <c r="D1252" s="139">
        <v>6.15</v>
      </c>
      <c r="E1252" s="101"/>
    </row>
    <row r="1253" spans="1:7" x14ac:dyDescent="0.25">
      <c r="A1253" s="112">
        <v>92434</v>
      </c>
      <c r="B1253" s="85" t="s">
        <v>86</v>
      </c>
      <c r="C1253" s="85" t="s">
        <v>1256</v>
      </c>
      <c r="D1253" s="139">
        <v>6.15</v>
      </c>
      <c r="E1253" s="101"/>
    </row>
    <row r="1254" spans="1:7" x14ac:dyDescent="0.25">
      <c r="A1254" s="112">
        <v>92494</v>
      </c>
      <c r="B1254" s="85" t="s">
        <v>86</v>
      </c>
      <c r="C1254" s="85" t="s">
        <v>1257</v>
      </c>
      <c r="D1254" s="139">
        <v>6.15</v>
      </c>
      <c r="E1254" s="101"/>
    </row>
    <row r="1255" spans="1:7" x14ac:dyDescent="0.25">
      <c r="A1255" s="112">
        <v>93102</v>
      </c>
      <c r="B1255" s="85" t="s">
        <v>83</v>
      </c>
      <c r="C1255" s="85" t="s">
        <v>1258</v>
      </c>
      <c r="D1255" s="139">
        <v>7</v>
      </c>
      <c r="E1255" s="101"/>
      <c r="G1255" s="148" t="s">
        <v>1572</v>
      </c>
    </row>
    <row r="1256" spans="1:7" x14ac:dyDescent="0.25">
      <c r="A1256" s="112">
        <v>93103</v>
      </c>
      <c r="B1256" s="85" t="s">
        <v>1371</v>
      </c>
      <c r="C1256" s="85" t="s">
        <v>1259</v>
      </c>
      <c r="D1256" s="139">
        <v>9</v>
      </c>
      <c r="E1256" s="101"/>
      <c r="G1256" s="148" t="s">
        <v>1572</v>
      </c>
    </row>
    <row r="1257" spans="1:7" x14ac:dyDescent="0.25">
      <c r="A1257" s="112">
        <v>93104</v>
      </c>
      <c r="B1257" s="85" t="s">
        <v>86</v>
      </c>
      <c r="C1257" s="85" t="s">
        <v>1260</v>
      </c>
      <c r="D1257" s="139">
        <v>9</v>
      </c>
      <c r="E1257" s="101"/>
      <c r="G1257" s="148" t="s">
        <v>1572</v>
      </c>
    </row>
    <row r="1258" spans="1:7" x14ac:dyDescent="0.25">
      <c r="A1258" s="112">
        <v>93212</v>
      </c>
      <c r="B1258" s="85" t="s">
        <v>83</v>
      </c>
      <c r="C1258" s="85" t="s">
        <v>1261</v>
      </c>
      <c r="D1258" s="139">
        <v>7</v>
      </c>
      <c r="E1258" s="101"/>
      <c r="G1258" s="148" t="s">
        <v>1572</v>
      </c>
    </row>
    <row r="1259" spans="1:7" x14ac:dyDescent="0.25">
      <c r="A1259" s="112">
        <v>93213</v>
      </c>
      <c r="B1259" s="85" t="s">
        <v>1371</v>
      </c>
      <c r="C1259" s="85" t="s">
        <v>1262</v>
      </c>
      <c r="D1259" s="139">
        <v>9</v>
      </c>
      <c r="E1259" s="101"/>
      <c r="G1259" s="148" t="s">
        <v>1572</v>
      </c>
    </row>
    <row r="1260" spans="1:7" x14ac:dyDescent="0.25">
      <c r="A1260" s="112">
        <v>93214</v>
      </c>
      <c r="B1260" s="85" t="s">
        <v>86</v>
      </c>
      <c r="C1260" s="85" t="s">
        <v>1263</v>
      </c>
      <c r="D1260" s="139">
        <v>9</v>
      </c>
      <c r="E1260" s="101"/>
      <c r="G1260" s="148" t="s">
        <v>1572</v>
      </c>
    </row>
    <row r="1261" spans="1:7" x14ac:dyDescent="0.25">
      <c r="A1261" s="112">
        <v>93222</v>
      </c>
      <c r="B1261" s="85" t="s">
        <v>83</v>
      </c>
      <c r="C1261" s="85" t="s">
        <v>1264</v>
      </c>
      <c r="D1261" s="139">
        <v>7</v>
      </c>
      <c r="E1261" s="101"/>
      <c r="G1261" s="148" t="s">
        <v>1572</v>
      </c>
    </row>
    <row r="1262" spans="1:7" x14ac:dyDescent="0.25">
      <c r="A1262" s="112">
        <v>93223</v>
      </c>
      <c r="B1262" s="85" t="s">
        <v>1371</v>
      </c>
      <c r="C1262" s="85" t="s">
        <v>1265</v>
      </c>
      <c r="D1262" s="139">
        <v>9</v>
      </c>
      <c r="E1262" s="101"/>
      <c r="G1262" s="148" t="s">
        <v>1572</v>
      </c>
    </row>
    <row r="1263" spans="1:7" x14ac:dyDescent="0.25">
      <c r="A1263" s="112">
        <v>93232</v>
      </c>
      <c r="B1263" s="85" t="s">
        <v>83</v>
      </c>
      <c r="C1263" s="85" t="s">
        <v>1266</v>
      </c>
      <c r="D1263" s="139">
        <v>7</v>
      </c>
      <c r="E1263" s="101"/>
      <c r="G1263" s="148" t="s">
        <v>1572</v>
      </c>
    </row>
    <row r="1264" spans="1:7" x14ac:dyDescent="0.25">
      <c r="A1264" s="112">
        <v>93233</v>
      </c>
      <c r="B1264" s="85" t="s">
        <v>1371</v>
      </c>
      <c r="C1264" s="85" t="s">
        <v>1267</v>
      </c>
      <c r="D1264" s="139">
        <v>9</v>
      </c>
      <c r="E1264" s="101"/>
      <c r="G1264" s="148" t="s">
        <v>1572</v>
      </c>
    </row>
    <row r="1265" spans="1:7" x14ac:dyDescent="0.25">
      <c r="A1265" s="112">
        <v>93293</v>
      </c>
      <c r="B1265" s="85" t="s">
        <v>1371</v>
      </c>
      <c r="C1265" s="85" t="s">
        <v>1268</v>
      </c>
      <c r="D1265" s="139">
        <v>9</v>
      </c>
      <c r="E1265" s="101"/>
      <c r="G1265" s="148" t="s">
        <v>1572</v>
      </c>
    </row>
    <row r="1266" spans="1:7" x14ac:dyDescent="0.25">
      <c r="A1266" s="112">
        <v>93302</v>
      </c>
      <c r="B1266" s="85" t="s">
        <v>83</v>
      </c>
      <c r="C1266" s="85" t="s">
        <v>1269</v>
      </c>
      <c r="D1266" s="139">
        <v>7</v>
      </c>
      <c r="E1266" s="101"/>
      <c r="G1266" s="148" t="s">
        <v>1572</v>
      </c>
    </row>
    <row r="1267" spans="1:7" x14ac:dyDescent="0.25">
      <c r="A1267" s="112">
        <v>93303</v>
      </c>
      <c r="B1267" s="85" t="s">
        <v>1371</v>
      </c>
      <c r="C1267" s="85" t="s">
        <v>1270</v>
      </c>
      <c r="D1267" s="139">
        <v>9</v>
      </c>
      <c r="E1267" s="101"/>
      <c r="G1267" s="148" t="s">
        <v>1572</v>
      </c>
    </row>
    <row r="1268" spans="1:7" x14ac:dyDescent="0.25">
      <c r="A1268" s="112">
        <v>93304</v>
      </c>
      <c r="B1268" s="85" t="s">
        <v>86</v>
      </c>
      <c r="C1268" s="85" t="s">
        <v>1271</v>
      </c>
      <c r="D1268" s="139">
        <v>9</v>
      </c>
      <c r="E1268" s="101"/>
      <c r="G1268" s="148" t="s">
        <v>1572</v>
      </c>
    </row>
    <row r="1269" spans="1:7" x14ac:dyDescent="0.25">
      <c r="A1269" s="112">
        <v>93312</v>
      </c>
      <c r="B1269" s="85" t="s">
        <v>83</v>
      </c>
      <c r="C1269" s="85" t="s">
        <v>1272</v>
      </c>
      <c r="D1269" s="139">
        <v>7</v>
      </c>
      <c r="E1269" s="101"/>
      <c r="G1269" s="148" t="s">
        <v>1572</v>
      </c>
    </row>
    <row r="1270" spans="1:7" x14ac:dyDescent="0.25">
      <c r="A1270" s="112">
        <v>93313</v>
      </c>
      <c r="B1270" s="85" t="s">
        <v>1371</v>
      </c>
      <c r="C1270" s="85" t="s">
        <v>1273</v>
      </c>
      <c r="D1270" s="139">
        <v>9</v>
      </c>
      <c r="E1270" s="101"/>
      <c r="G1270" s="148" t="s">
        <v>1572</v>
      </c>
    </row>
    <row r="1271" spans="1:7" x14ac:dyDescent="0.25">
      <c r="A1271" s="112">
        <v>93323</v>
      </c>
      <c r="B1271" s="85" t="s">
        <v>1371</v>
      </c>
      <c r="C1271" s="85" t="s">
        <v>1274</v>
      </c>
      <c r="D1271" s="139">
        <v>9</v>
      </c>
      <c r="E1271" s="101"/>
      <c r="G1271" s="148" t="s">
        <v>1572</v>
      </c>
    </row>
    <row r="1272" spans="1:7" x14ac:dyDescent="0.25">
      <c r="A1272" s="112">
        <v>93332</v>
      </c>
      <c r="B1272" s="85" t="s">
        <v>83</v>
      </c>
      <c r="C1272" s="85" t="s">
        <v>1275</v>
      </c>
      <c r="D1272" s="139">
        <v>7</v>
      </c>
      <c r="E1272" s="101"/>
      <c r="G1272" s="148" t="s">
        <v>1572</v>
      </c>
    </row>
    <row r="1273" spans="1:7" x14ac:dyDescent="0.25">
      <c r="A1273" s="112">
        <v>93333</v>
      </c>
      <c r="B1273" s="85" t="s">
        <v>1371</v>
      </c>
      <c r="C1273" s="85" t="s">
        <v>1276</v>
      </c>
      <c r="D1273" s="139">
        <v>9</v>
      </c>
      <c r="E1273" s="101"/>
      <c r="G1273" s="148" t="s">
        <v>1572</v>
      </c>
    </row>
    <row r="1274" spans="1:7" x14ac:dyDescent="0.25">
      <c r="A1274" s="112">
        <v>93342</v>
      </c>
      <c r="B1274" s="85" t="s">
        <v>83</v>
      </c>
      <c r="C1274" s="85" t="s">
        <v>1277</v>
      </c>
      <c r="D1274" s="139">
        <v>7</v>
      </c>
      <c r="E1274" s="101"/>
      <c r="G1274" s="148" t="s">
        <v>1572</v>
      </c>
    </row>
    <row r="1275" spans="1:7" x14ac:dyDescent="0.25">
      <c r="A1275" s="112">
        <v>93343</v>
      </c>
      <c r="B1275" s="85" t="s">
        <v>1371</v>
      </c>
      <c r="C1275" s="85" t="s">
        <v>1278</v>
      </c>
      <c r="D1275" s="139">
        <v>9</v>
      </c>
      <c r="E1275" s="101"/>
      <c r="G1275" s="148" t="s">
        <v>1572</v>
      </c>
    </row>
    <row r="1276" spans="1:7" x14ac:dyDescent="0.25">
      <c r="A1276" s="112">
        <v>93352</v>
      </c>
      <c r="B1276" s="85" t="s">
        <v>83</v>
      </c>
      <c r="C1276" s="85" t="s">
        <v>1279</v>
      </c>
      <c r="D1276" s="139">
        <v>7</v>
      </c>
      <c r="E1276" s="101"/>
      <c r="G1276" s="148" t="s">
        <v>1572</v>
      </c>
    </row>
    <row r="1277" spans="1:7" x14ac:dyDescent="0.25">
      <c r="A1277" s="112">
        <v>93382</v>
      </c>
      <c r="B1277" s="85" t="s">
        <v>83</v>
      </c>
      <c r="C1277" s="85" t="s">
        <v>1280</v>
      </c>
      <c r="D1277" s="139">
        <v>7</v>
      </c>
      <c r="E1277" s="101"/>
      <c r="G1277" s="148" t="s">
        <v>1572</v>
      </c>
    </row>
    <row r="1278" spans="1:7" x14ac:dyDescent="0.25">
      <c r="A1278" s="112">
        <v>93383</v>
      </c>
      <c r="B1278" s="85" t="s">
        <v>1371</v>
      </c>
      <c r="C1278" s="85" t="s">
        <v>1281</v>
      </c>
      <c r="D1278" s="139">
        <v>9</v>
      </c>
      <c r="E1278" s="101"/>
      <c r="G1278" s="148" t="s">
        <v>1572</v>
      </c>
    </row>
    <row r="1279" spans="1:7" x14ac:dyDescent="0.25">
      <c r="A1279" s="112">
        <v>93393</v>
      </c>
      <c r="B1279" s="85" t="s">
        <v>1371</v>
      </c>
      <c r="C1279" s="85" t="s">
        <v>1282</v>
      </c>
      <c r="D1279" s="139">
        <v>9</v>
      </c>
      <c r="E1279" s="101"/>
      <c r="G1279" s="148" t="s">
        <v>1572</v>
      </c>
    </row>
    <row r="1280" spans="1:7" x14ac:dyDescent="0.25">
      <c r="A1280" s="112">
        <v>93412</v>
      </c>
      <c r="B1280" s="85" t="s">
        <v>83</v>
      </c>
      <c r="C1280" s="85" t="s">
        <v>1283</v>
      </c>
      <c r="D1280" s="139">
        <v>7</v>
      </c>
      <c r="E1280" s="101"/>
      <c r="G1280" s="148" t="s">
        <v>1572</v>
      </c>
    </row>
    <row r="1281" spans="1:7" x14ac:dyDescent="0.25">
      <c r="A1281" s="112">
        <v>93413</v>
      </c>
      <c r="B1281" s="85" t="s">
        <v>1371</v>
      </c>
      <c r="C1281" s="85" t="s">
        <v>1284</v>
      </c>
      <c r="D1281" s="139">
        <v>9</v>
      </c>
      <c r="E1281" s="101"/>
      <c r="G1281" s="148" t="s">
        <v>1572</v>
      </c>
    </row>
    <row r="1282" spans="1:7" x14ac:dyDescent="0.25">
      <c r="A1282" s="112">
        <v>93422</v>
      </c>
      <c r="B1282" s="85" t="s">
        <v>83</v>
      </c>
      <c r="C1282" s="85" t="s">
        <v>1285</v>
      </c>
      <c r="D1282" s="139">
        <v>7</v>
      </c>
      <c r="E1282" s="101"/>
      <c r="G1282" s="148" t="s">
        <v>1572</v>
      </c>
    </row>
    <row r="1283" spans="1:7" x14ac:dyDescent="0.25">
      <c r="A1283" s="112">
        <v>93432</v>
      </c>
      <c r="B1283" s="85" t="s">
        <v>83</v>
      </c>
      <c r="C1283" s="85" t="s">
        <v>1286</v>
      </c>
      <c r="D1283" s="139">
        <v>7</v>
      </c>
      <c r="E1283" s="101"/>
      <c r="G1283" s="148" t="s">
        <v>1572</v>
      </c>
    </row>
    <row r="1284" spans="1:7" x14ac:dyDescent="0.25">
      <c r="A1284" s="112">
        <v>93433</v>
      </c>
      <c r="B1284" s="85" t="s">
        <v>1371</v>
      </c>
      <c r="C1284" s="85" t="s">
        <v>1287</v>
      </c>
      <c r="D1284" s="139">
        <v>9</v>
      </c>
      <c r="E1284" s="101"/>
      <c r="G1284" s="148" t="s">
        <v>1572</v>
      </c>
    </row>
    <row r="1285" spans="1:7" x14ac:dyDescent="0.25">
      <c r="A1285" s="112">
        <v>93493</v>
      </c>
      <c r="B1285" s="85" t="s">
        <v>1371</v>
      </c>
      <c r="C1285" s="85" t="s">
        <v>1288</v>
      </c>
      <c r="D1285" s="139">
        <v>9</v>
      </c>
      <c r="E1285" s="101"/>
      <c r="G1285" s="148" t="s">
        <v>1572</v>
      </c>
    </row>
    <row r="1286" spans="1:7" x14ac:dyDescent="0.25">
      <c r="A1286" s="112">
        <v>93512</v>
      </c>
      <c r="B1286" s="85" t="s">
        <v>83</v>
      </c>
      <c r="C1286" s="85" t="s">
        <v>1289</v>
      </c>
      <c r="D1286" s="139">
        <v>7</v>
      </c>
      <c r="E1286" s="101"/>
      <c r="G1286" s="148" t="s">
        <v>1572</v>
      </c>
    </row>
    <row r="1287" spans="1:7" x14ac:dyDescent="0.25">
      <c r="A1287" s="112">
        <v>93513</v>
      </c>
      <c r="B1287" s="85" t="s">
        <v>1371</v>
      </c>
      <c r="C1287" s="85" t="s">
        <v>1290</v>
      </c>
      <c r="D1287" s="139">
        <v>9</v>
      </c>
      <c r="E1287" s="101"/>
      <c r="G1287" s="148" t="s">
        <v>1572</v>
      </c>
    </row>
    <row r="1288" spans="1:7" x14ac:dyDescent="0.25">
      <c r="A1288" s="112">
        <v>93522</v>
      </c>
      <c r="B1288" s="85" t="s">
        <v>83</v>
      </c>
      <c r="C1288" s="85" t="s">
        <v>1291</v>
      </c>
      <c r="D1288" s="139">
        <v>7</v>
      </c>
      <c r="E1288" s="101"/>
      <c r="G1288" s="148" t="s">
        <v>1572</v>
      </c>
    </row>
    <row r="1289" spans="1:7" x14ac:dyDescent="0.25">
      <c r="A1289" s="112">
        <v>93523</v>
      </c>
      <c r="B1289" s="85" t="s">
        <v>1371</v>
      </c>
      <c r="C1289" s="85" t="s">
        <v>1292</v>
      </c>
      <c r="D1289" s="139">
        <v>9</v>
      </c>
      <c r="E1289" s="101"/>
      <c r="G1289" s="148" t="s">
        <v>1572</v>
      </c>
    </row>
    <row r="1290" spans="1:7" x14ac:dyDescent="0.25">
      <c r="A1290" s="112">
        <v>93524</v>
      </c>
      <c r="B1290" s="85" t="s">
        <v>86</v>
      </c>
      <c r="C1290" s="85" t="s">
        <v>1293</v>
      </c>
      <c r="D1290" s="139">
        <v>9</v>
      </c>
      <c r="E1290" s="101"/>
      <c r="G1290" s="148" t="s">
        <v>1572</v>
      </c>
    </row>
    <row r="1291" spans="1:7" x14ac:dyDescent="0.25">
      <c r="A1291" s="112">
        <v>93532</v>
      </c>
      <c r="B1291" s="85" t="s">
        <v>83</v>
      </c>
      <c r="C1291" s="85" t="s">
        <v>1294</v>
      </c>
      <c r="D1291" s="139">
        <v>7</v>
      </c>
      <c r="E1291" s="101"/>
      <c r="G1291" s="148" t="s">
        <v>1572</v>
      </c>
    </row>
    <row r="1292" spans="1:7" x14ac:dyDescent="0.25">
      <c r="A1292" s="112">
        <v>93533</v>
      </c>
      <c r="B1292" s="85" t="s">
        <v>1371</v>
      </c>
      <c r="C1292" s="85" t="s">
        <v>1547</v>
      </c>
      <c r="D1292" s="139">
        <v>9</v>
      </c>
      <c r="E1292" s="101"/>
      <c r="G1292" s="148" t="s">
        <v>1572</v>
      </c>
    </row>
    <row r="1293" spans="1:7" x14ac:dyDescent="0.25">
      <c r="A1293" s="112">
        <v>93542</v>
      </c>
      <c r="B1293" s="85" t="s">
        <v>83</v>
      </c>
      <c r="C1293" s="85" t="s">
        <v>1295</v>
      </c>
      <c r="D1293" s="139">
        <v>7</v>
      </c>
      <c r="E1293" s="101"/>
      <c r="G1293" s="148" t="s">
        <v>1572</v>
      </c>
    </row>
    <row r="1294" spans="1:7" x14ac:dyDescent="0.25">
      <c r="A1294" s="112">
        <v>93593</v>
      </c>
      <c r="B1294" s="85" t="s">
        <v>1371</v>
      </c>
      <c r="C1294" s="85" t="s">
        <v>1296</v>
      </c>
      <c r="D1294" s="139">
        <v>9</v>
      </c>
      <c r="E1294" s="101"/>
      <c r="G1294" s="148" t="s">
        <v>1572</v>
      </c>
    </row>
    <row r="1295" spans="1:7" x14ac:dyDescent="0.25">
      <c r="A1295" s="112">
        <v>93602</v>
      </c>
      <c r="B1295" s="85" t="s">
        <v>83</v>
      </c>
      <c r="C1295" s="85" t="s">
        <v>1297</v>
      </c>
      <c r="D1295" s="139">
        <v>7</v>
      </c>
      <c r="E1295" s="101"/>
      <c r="G1295" s="148" t="s">
        <v>1572</v>
      </c>
    </row>
    <row r="1296" spans="1:7" x14ac:dyDescent="0.25">
      <c r="A1296" s="112">
        <v>93603</v>
      </c>
      <c r="B1296" s="85" t="s">
        <v>1371</v>
      </c>
      <c r="C1296" s="85" t="s">
        <v>1298</v>
      </c>
      <c r="D1296" s="139">
        <v>9</v>
      </c>
      <c r="E1296" s="101"/>
      <c r="G1296" s="148" t="s">
        <v>1572</v>
      </c>
    </row>
    <row r="1297" spans="1:7" x14ac:dyDescent="0.25">
      <c r="A1297" s="134">
        <v>93604</v>
      </c>
      <c r="B1297" s="137" t="s">
        <v>86</v>
      </c>
      <c r="C1297" s="137" t="s">
        <v>1299</v>
      </c>
      <c r="D1297" s="140">
        <v>9</v>
      </c>
      <c r="E1297" s="135"/>
      <c r="G1297" s="148" t="s">
        <v>1572</v>
      </c>
    </row>
    <row r="1298" spans="1:7" x14ac:dyDescent="0.25">
      <c r="A1298" s="112">
        <v>93612</v>
      </c>
      <c r="B1298" s="85" t="s">
        <v>83</v>
      </c>
      <c r="C1298" s="85" t="s">
        <v>1300</v>
      </c>
      <c r="D1298" s="139">
        <v>7</v>
      </c>
      <c r="E1298" s="101"/>
      <c r="G1298" s="148" t="s">
        <v>1572</v>
      </c>
    </row>
    <row r="1299" spans="1:7" x14ac:dyDescent="0.25">
      <c r="A1299" s="112">
        <v>93613</v>
      </c>
      <c r="B1299" s="85" t="s">
        <v>1371</v>
      </c>
      <c r="C1299" s="85" t="s">
        <v>1301</v>
      </c>
      <c r="D1299" s="139">
        <v>9</v>
      </c>
      <c r="E1299" s="101"/>
      <c r="G1299" s="148" t="s">
        <v>1572</v>
      </c>
    </row>
    <row r="1300" spans="1:7" x14ac:dyDescent="0.25">
      <c r="A1300" s="112">
        <v>93622</v>
      </c>
      <c r="B1300" s="85" t="s">
        <v>83</v>
      </c>
      <c r="C1300" s="85" t="s">
        <v>1302</v>
      </c>
      <c r="D1300" s="139">
        <v>7</v>
      </c>
      <c r="E1300" s="101"/>
      <c r="G1300" s="148" t="s">
        <v>1572</v>
      </c>
    </row>
    <row r="1301" spans="1:7" x14ac:dyDescent="0.25">
      <c r="A1301" s="112">
        <v>93623</v>
      </c>
      <c r="B1301" s="85" t="s">
        <v>1371</v>
      </c>
      <c r="C1301" s="85" t="s">
        <v>1303</v>
      </c>
      <c r="D1301" s="139">
        <v>9</v>
      </c>
      <c r="E1301" s="101"/>
      <c r="G1301" s="148" t="s">
        <v>1572</v>
      </c>
    </row>
    <row r="1302" spans="1:7" x14ac:dyDescent="0.25">
      <c r="A1302" s="112">
        <v>93632</v>
      </c>
      <c r="B1302" s="85" t="s">
        <v>83</v>
      </c>
      <c r="C1302" s="85" t="s">
        <v>1304</v>
      </c>
      <c r="D1302" s="139">
        <v>7</v>
      </c>
      <c r="E1302" s="101"/>
      <c r="G1302" s="148" t="s">
        <v>1572</v>
      </c>
    </row>
    <row r="1303" spans="1:7" x14ac:dyDescent="0.25">
      <c r="A1303" s="112">
        <v>93633</v>
      </c>
      <c r="B1303" s="85" t="s">
        <v>1371</v>
      </c>
      <c r="C1303" s="85" t="s">
        <v>1305</v>
      </c>
      <c r="D1303" s="139">
        <v>9</v>
      </c>
      <c r="E1303" s="101"/>
      <c r="G1303" s="148" t="s">
        <v>1572</v>
      </c>
    </row>
    <row r="1304" spans="1:7" x14ac:dyDescent="0.25">
      <c r="A1304" s="112">
        <v>93642</v>
      </c>
      <c r="B1304" s="85" t="s">
        <v>83</v>
      </c>
      <c r="C1304" s="85" t="s">
        <v>1306</v>
      </c>
      <c r="D1304" s="139">
        <v>7</v>
      </c>
      <c r="E1304" s="101"/>
      <c r="G1304" s="148" t="s">
        <v>1572</v>
      </c>
    </row>
    <row r="1305" spans="1:7" x14ac:dyDescent="0.25">
      <c r="A1305" s="112">
        <v>93643</v>
      </c>
      <c r="B1305" s="85" t="s">
        <v>1371</v>
      </c>
      <c r="C1305" s="85" t="s">
        <v>1307</v>
      </c>
      <c r="D1305" s="139">
        <v>9</v>
      </c>
      <c r="E1305" s="101"/>
      <c r="G1305" s="148" t="s">
        <v>1572</v>
      </c>
    </row>
    <row r="1306" spans="1:7" x14ac:dyDescent="0.25">
      <c r="A1306" s="112">
        <v>93652</v>
      </c>
      <c r="B1306" s="85" t="s">
        <v>83</v>
      </c>
      <c r="C1306" s="85" t="s">
        <v>1308</v>
      </c>
      <c r="D1306" s="139">
        <v>7</v>
      </c>
      <c r="E1306" s="101"/>
      <c r="G1306" s="148" t="s">
        <v>1572</v>
      </c>
    </row>
    <row r="1307" spans="1:7" x14ac:dyDescent="0.25">
      <c r="A1307" s="112">
        <v>93653</v>
      </c>
      <c r="B1307" s="85" t="s">
        <v>1371</v>
      </c>
      <c r="C1307" s="85" t="s">
        <v>1309</v>
      </c>
      <c r="D1307" s="139">
        <v>9</v>
      </c>
      <c r="E1307" s="101"/>
      <c r="G1307" s="148" t="s">
        <v>1572</v>
      </c>
    </row>
    <row r="1308" spans="1:7" x14ac:dyDescent="0.25">
      <c r="A1308" s="112">
        <v>93682</v>
      </c>
      <c r="B1308" s="85" t="s">
        <v>83</v>
      </c>
      <c r="C1308" s="85" t="s">
        <v>1310</v>
      </c>
      <c r="D1308" s="139">
        <v>7</v>
      </c>
      <c r="E1308" s="101"/>
      <c r="G1308" s="148" t="s">
        <v>1572</v>
      </c>
    </row>
    <row r="1309" spans="1:7" x14ac:dyDescent="0.25">
      <c r="A1309" s="112">
        <v>93683</v>
      </c>
      <c r="B1309" s="85" t="s">
        <v>1371</v>
      </c>
      <c r="C1309" s="85" t="s">
        <v>1311</v>
      </c>
      <c r="D1309" s="139">
        <v>9</v>
      </c>
      <c r="E1309" s="101"/>
      <c r="G1309" s="148" t="s">
        <v>1572</v>
      </c>
    </row>
    <row r="1310" spans="1:7" x14ac:dyDescent="0.25">
      <c r="A1310" s="112">
        <v>93693</v>
      </c>
      <c r="B1310" s="85" t="s">
        <v>1371</v>
      </c>
      <c r="C1310" s="85" t="s">
        <v>1312</v>
      </c>
      <c r="D1310" s="139">
        <v>9</v>
      </c>
      <c r="E1310" s="101"/>
      <c r="G1310" s="148" t="s">
        <v>1572</v>
      </c>
    </row>
    <row r="1311" spans="1:7" x14ac:dyDescent="0.25">
      <c r="A1311" s="112">
        <v>94114</v>
      </c>
      <c r="B1311" s="85" t="s">
        <v>86</v>
      </c>
      <c r="C1311" s="85" t="s">
        <v>1313</v>
      </c>
      <c r="D1311" s="139">
        <v>8.2899999999999991</v>
      </c>
      <c r="E1311" s="101"/>
    </row>
    <row r="1312" spans="1:7" x14ac:dyDescent="0.25">
      <c r="A1312" s="112">
        <v>94124</v>
      </c>
      <c r="B1312" s="85" t="s">
        <v>86</v>
      </c>
      <c r="C1312" s="85" t="s">
        <v>1314</v>
      </c>
      <c r="D1312" s="139">
        <v>8.2899999999999991</v>
      </c>
      <c r="E1312" s="101"/>
    </row>
    <row r="1313" spans="1:7" x14ac:dyDescent="0.25">
      <c r="A1313" s="112">
        <v>94134</v>
      </c>
      <c r="B1313" s="85" t="s">
        <v>86</v>
      </c>
      <c r="C1313" s="85" t="s">
        <v>1315</v>
      </c>
      <c r="D1313" s="139">
        <v>8.2899999999999991</v>
      </c>
      <c r="E1313" s="101"/>
    </row>
    <row r="1314" spans="1:7" x14ac:dyDescent="0.25">
      <c r="A1314" s="112">
        <v>94144</v>
      </c>
      <c r="B1314" s="85" t="s">
        <v>86</v>
      </c>
      <c r="C1314" s="85" t="s">
        <v>1316</v>
      </c>
      <c r="D1314" s="139">
        <v>8.2899999999999991</v>
      </c>
      <c r="E1314" s="101"/>
    </row>
    <row r="1315" spans="1:7" x14ac:dyDescent="0.25">
      <c r="A1315" s="112">
        <v>94183</v>
      </c>
      <c r="B1315" s="85" t="s">
        <v>1371</v>
      </c>
      <c r="C1315" s="85" t="s">
        <v>1317</v>
      </c>
      <c r="D1315" s="139">
        <v>7.68</v>
      </c>
      <c r="E1315" s="101"/>
    </row>
    <row r="1316" spans="1:7" x14ac:dyDescent="0.25">
      <c r="A1316" s="112">
        <v>94184</v>
      </c>
      <c r="B1316" s="85" t="s">
        <v>86</v>
      </c>
      <c r="C1316" s="85" t="s">
        <v>1429</v>
      </c>
      <c r="D1316" s="139">
        <v>8.2899999999999991</v>
      </c>
      <c r="E1316" s="101"/>
    </row>
    <row r="1317" spans="1:7" x14ac:dyDescent="0.25">
      <c r="A1317" s="112">
        <v>94214</v>
      </c>
      <c r="B1317" s="85" t="s">
        <v>86</v>
      </c>
      <c r="C1317" s="85" t="s">
        <v>1318</v>
      </c>
      <c r="D1317" s="139">
        <v>8.2899999999999991</v>
      </c>
      <c r="E1317" s="101"/>
    </row>
    <row r="1318" spans="1:7" x14ac:dyDescent="0.25">
      <c r="A1318" s="112">
        <v>94224</v>
      </c>
      <c r="B1318" s="85" t="s">
        <v>86</v>
      </c>
      <c r="C1318" s="85" t="s">
        <v>1319</v>
      </c>
      <c r="D1318" s="139">
        <v>8.2899999999999991</v>
      </c>
      <c r="E1318" s="101"/>
    </row>
    <row r="1319" spans="1:7" x14ac:dyDescent="0.25">
      <c r="A1319" s="112">
        <v>94232</v>
      </c>
      <c r="B1319" s="85" t="s">
        <v>83</v>
      </c>
      <c r="C1319" s="85" t="s">
        <v>1320</v>
      </c>
      <c r="D1319" s="139">
        <v>7</v>
      </c>
      <c r="E1319" s="101"/>
      <c r="G1319" s="148" t="s">
        <v>1572</v>
      </c>
    </row>
    <row r="1320" spans="1:7" x14ac:dyDescent="0.25">
      <c r="A1320" s="112">
        <v>94243</v>
      </c>
      <c r="B1320" s="85" t="s">
        <v>1371</v>
      </c>
      <c r="C1320" s="85" t="s">
        <v>1321</v>
      </c>
      <c r="D1320" s="139">
        <v>7.68</v>
      </c>
      <c r="E1320" s="101"/>
    </row>
    <row r="1321" spans="1:7" x14ac:dyDescent="0.25">
      <c r="A1321" s="112">
        <v>94252</v>
      </c>
      <c r="B1321" s="85" t="s">
        <v>83</v>
      </c>
      <c r="C1321" s="85" t="s">
        <v>1322</v>
      </c>
      <c r="D1321" s="139">
        <v>7</v>
      </c>
      <c r="E1321" s="101"/>
      <c r="G1321" s="148" t="s">
        <v>1572</v>
      </c>
    </row>
    <row r="1322" spans="1:7" x14ac:dyDescent="0.25">
      <c r="A1322" s="112">
        <v>94283</v>
      </c>
      <c r="B1322" s="85" t="s">
        <v>1371</v>
      </c>
      <c r="C1322" s="85" t="s">
        <v>1430</v>
      </c>
      <c r="D1322" s="139">
        <v>7.68</v>
      </c>
      <c r="E1322" s="101"/>
    </row>
    <row r="1323" spans="1:7" x14ac:dyDescent="0.25">
      <c r="A1323" s="112">
        <v>94303</v>
      </c>
      <c r="B1323" s="85" t="s">
        <v>1371</v>
      </c>
      <c r="C1323" s="85" t="s">
        <v>1323</v>
      </c>
      <c r="D1323" s="139">
        <v>7.68</v>
      </c>
      <c r="E1323" s="101"/>
    </row>
    <row r="1324" spans="1:7" x14ac:dyDescent="0.25">
      <c r="A1324" s="112">
        <v>94313</v>
      </c>
      <c r="B1324" s="85" t="s">
        <v>1371</v>
      </c>
      <c r="C1324" s="85" t="s">
        <v>1324</v>
      </c>
      <c r="D1324" s="139">
        <v>7.68</v>
      </c>
      <c r="E1324" s="101"/>
    </row>
    <row r="1325" spans="1:7" x14ac:dyDescent="0.25">
      <c r="A1325" s="112">
        <v>94323</v>
      </c>
      <c r="B1325" s="85" t="s">
        <v>1371</v>
      </c>
      <c r="C1325" s="85" t="s">
        <v>1325</v>
      </c>
      <c r="D1325" s="139">
        <v>7.68</v>
      </c>
      <c r="E1325" s="101"/>
    </row>
    <row r="1326" spans="1:7" x14ac:dyDescent="0.25">
      <c r="A1326" s="112">
        <v>94334</v>
      </c>
      <c r="B1326" s="85" t="s">
        <v>86</v>
      </c>
      <c r="C1326" s="85" t="s">
        <v>1326</v>
      </c>
      <c r="D1326" s="139">
        <v>8.2899999999999991</v>
      </c>
      <c r="E1326" s="101"/>
    </row>
    <row r="1327" spans="1:7" x14ac:dyDescent="0.25">
      <c r="A1327" s="112">
        <v>94342</v>
      </c>
      <c r="B1327" s="85" t="s">
        <v>83</v>
      </c>
      <c r="C1327" s="85" t="s">
        <v>1327</v>
      </c>
      <c r="D1327" s="139">
        <v>7</v>
      </c>
      <c r="E1327" s="101"/>
      <c r="G1327" s="148" t="s">
        <v>1572</v>
      </c>
    </row>
    <row r="1328" spans="1:7" x14ac:dyDescent="0.25">
      <c r="A1328" s="112">
        <v>94382</v>
      </c>
      <c r="B1328" s="85" t="s">
        <v>83</v>
      </c>
      <c r="C1328" s="85" t="s">
        <v>1548</v>
      </c>
      <c r="D1328" s="139">
        <v>7</v>
      </c>
      <c r="E1328" s="101"/>
      <c r="G1328" s="148" t="s">
        <v>1572</v>
      </c>
    </row>
    <row r="1329" spans="1:7" x14ac:dyDescent="0.25">
      <c r="A1329" s="112">
        <v>94383</v>
      </c>
      <c r="B1329" s="85" t="s">
        <v>1371</v>
      </c>
      <c r="C1329" s="85" t="s">
        <v>1328</v>
      </c>
      <c r="D1329" s="139">
        <v>7.68</v>
      </c>
      <c r="E1329" s="101"/>
    </row>
    <row r="1330" spans="1:7" x14ac:dyDescent="0.25">
      <c r="A1330" s="112">
        <v>94402</v>
      </c>
      <c r="B1330" s="85" t="s">
        <v>83</v>
      </c>
      <c r="C1330" s="85" t="s">
        <v>1329</v>
      </c>
      <c r="D1330" s="139">
        <v>7</v>
      </c>
      <c r="E1330" s="101"/>
      <c r="G1330" s="148" t="s">
        <v>1572</v>
      </c>
    </row>
    <row r="1331" spans="1:7" x14ac:dyDescent="0.25">
      <c r="A1331" s="112">
        <v>94403</v>
      </c>
      <c r="B1331" s="85" t="s">
        <v>1371</v>
      </c>
      <c r="C1331" s="85" t="s">
        <v>1330</v>
      </c>
      <c r="D1331" s="139">
        <v>7.68</v>
      </c>
      <c r="E1331" s="101"/>
    </row>
    <row r="1332" spans="1:7" x14ac:dyDescent="0.25">
      <c r="A1332" s="112">
        <v>94404</v>
      </c>
      <c r="B1332" s="85" t="s">
        <v>86</v>
      </c>
      <c r="C1332" s="85" t="s">
        <v>1331</v>
      </c>
      <c r="D1332" s="139">
        <v>8.2899999999999991</v>
      </c>
      <c r="E1332" s="101"/>
    </row>
    <row r="1333" spans="1:7" x14ac:dyDescent="0.25">
      <c r="A1333" s="134">
        <v>94413</v>
      </c>
      <c r="B1333" s="137" t="s">
        <v>1371</v>
      </c>
      <c r="C1333" s="137" t="s">
        <v>1332</v>
      </c>
      <c r="D1333" s="140">
        <v>7.68</v>
      </c>
      <c r="E1333" s="135"/>
    </row>
    <row r="1334" spans="1:7" x14ac:dyDescent="0.25">
      <c r="A1334" s="112">
        <v>94414</v>
      </c>
      <c r="B1334" s="85" t="s">
        <v>86</v>
      </c>
      <c r="C1334" s="85" t="s">
        <v>1333</v>
      </c>
      <c r="D1334" s="139">
        <v>8.2899999999999991</v>
      </c>
      <c r="E1334" s="101"/>
    </row>
    <row r="1335" spans="1:7" x14ac:dyDescent="0.25">
      <c r="A1335" s="112">
        <v>94482</v>
      </c>
      <c r="B1335" s="85" t="s">
        <v>83</v>
      </c>
      <c r="C1335" s="85" t="s">
        <v>1334</v>
      </c>
      <c r="D1335" s="139">
        <v>7</v>
      </c>
      <c r="E1335" s="101"/>
      <c r="G1335" s="148" t="s">
        <v>1572</v>
      </c>
    </row>
    <row r="1336" spans="1:7" x14ac:dyDescent="0.25">
      <c r="A1336" s="112">
        <v>94483</v>
      </c>
      <c r="B1336" s="85" t="s">
        <v>1371</v>
      </c>
      <c r="C1336" s="85" t="s">
        <v>1335</v>
      </c>
      <c r="D1336" s="139">
        <v>7.68</v>
      </c>
      <c r="E1336" s="101"/>
    </row>
    <row r="1337" spans="1:7" x14ac:dyDescent="0.25">
      <c r="A1337" s="112">
        <v>94484</v>
      </c>
      <c r="B1337" s="85" t="s">
        <v>86</v>
      </c>
      <c r="C1337" s="85" t="s">
        <v>1336</v>
      </c>
      <c r="D1337" s="139">
        <v>8.2899999999999991</v>
      </c>
      <c r="E1337" s="101"/>
    </row>
    <row r="1338" spans="1:7" x14ac:dyDescent="0.25">
      <c r="A1338" s="112">
        <v>94493</v>
      </c>
      <c r="B1338" s="85" t="s">
        <v>1371</v>
      </c>
      <c r="C1338" s="85" t="s">
        <v>1337</v>
      </c>
      <c r="D1338" s="139">
        <v>7.68</v>
      </c>
      <c r="E1338" s="101"/>
    </row>
    <row r="1339" spans="1:7" x14ac:dyDescent="0.25">
      <c r="A1339" s="112">
        <v>94494</v>
      </c>
      <c r="B1339" s="85" t="s">
        <v>86</v>
      </c>
      <c r="C1339" s="85" t="s">
        <v>1338</v>
      </c>
      <c r="D1339" s="139">
        <v>8.2899999999999991</v>
      </c>
      <c r="E1339" s="101"/>
    </row>
    <row r="1340" spans="1:7" x14ac:dyDescent="0.25">
      <c r="A1340" s="112">
        <v>94512</v>
      </c>
      <c r="B1340" s="85" t="s">
        <v>83</v>
      </c>
      <c r="C1340" s="85" t="s">
        <v>1339</v>
      </c>
      <c r="D1340" s="139">
        <v>7</v>
      </c>
      <c r="E1340" s="101"/>
      <c r="G1340" s="148" t="s">
        <v>1572</v>
      </c>
    </row>
    <row r="1341" spans="1:7" x14ac:dyDescent="0.25">
      <c r="A1341" s="112">
        <v>94513</v>
      </c>
      <c r="B1341" s="85" t="s">
        <v>1371</v>
      </c>
      <c r="C1341" s="85" t="s">
        <v>1340</v>
      </c>
      <c r="D1341" s="139">
        <v>7.68</v>
      </c>
      <c r="E1341" s="101"/>
    </row>
    <row r="1342" spans="1:7" x14ac:dyDescent="0.25">
      <c r="A1342" s="112">
        <v>94514</v>
      </c>
      <c r="B1342" s="85" t="s">
        <v>86</v>
      </c>
      <c r="C1342" s="85" t="s">
        <v>1341</v>
      </c>
      <c r="D1342" s="139">
        <v>8.2899999999999991</v>
      </c>
      <c r="E1342" s="101"/>
    </row>
    <row r="1343" spans="1:7" x14ac:dyDescent="0.25">
      <c r="A1343" s="112">
        <v>94522</v>
      </c>
      <c r="B1343" s="85" t="s">
        <v>83</v>
      </c>
      <c r="C1343" s="85" t="s">
        <v>1342</v>
      </c>
      <c r="D1343" s="139">
        <v>7</v>
      </c>
      <c r="E1343" s="101"/>
      <c r="G1343" s="148" t="s">
        <v>1572</v>
      </c>
    </row>
    <row r="1344" spans="1:7" x14ac:dyDescent="0.25">
      <c r="A1344" s="112">
        <v>94523</v>
      </c>
      <c r="B1344" s="85" t="s">
        <v>1371</v>
      </c>
      <c r="C1344" s="85" t="s">
        <v>1343</v>
      </c>
      <c r="D1344" s="139">
        <v>7.68</v>
      </c>
      <c r="E1344" s="101"/>
    </row>
    <row r="1345" spans="1:7 16380:16380" x14ac:dyDescent="0.25">
      <c r="A1345" s="112">
        <v>94532</v>
      </c>
      <c r="B1345" s="85" t="s">
        <v>83</v>
      </c>
      <c r="C1345" s="85" t="s">
        <v>1344</v>
      </c>
      <c r="D1345" s="139">
        <v>7</v>
      </c>
      <c r="E1345" s="101"/>
      <c r="G1345" s="148" t="s">
        <v>1572</v>
      </c>
    </row>
    <row r="1346" spans="1:7 16380:16380" x14ac:dyDescent="0.25">
      <c r="A1346" s="112">
        <v>94533</v>
      </c>
      <c r="B1346" s="85" t="s">
        <v>1371</v>
      </c>
      <c r="C1346" s="85" t="s">
        <v>1345</v>
      </c>
      <c r="D1346" s="139">
        <v>7.68</v>
      </c>
      <c r="E1346" s="101"/>
    </row>
    <row r="1347" spans="1:7 16380:16380" x14ac:dyDescent="0.25">
      <c r="A1347" s="112">
        <v>94534</v>
      </c>
      <c r="B1347" s="85" t="s">
        <v>86</v>
      </c>
      <c r="C1347" s="85" t="s">
        <v>1346</v>
      </c>
      <c r="D1347" s="139">
        <v>8.2899999999999991</v>
      </c>
      <c r="E1347" s="101"/>
    </row>
    <row r="1348" spans="1:7 16380:16380" x14ac:dyDescent="0.25">
      <c r="A1348" s="112">
        <v>94582</v>
      </c>
      <c r="B1348" s="85" t="s">
        <v>83</v>
      </c>
      <c r="C1348" s="85" t="s">
        <v>1347</v>
      </c>
      <c r="D1348" s="139">
        <v>7</v>
      </c>
      <c r="E1348" s="101"/>
      <c r="G1348" s="148" t="s">
        <v>1572</v>
      </c>
    </row>
    <row r="1349" spans="1:7 16380:16380" x14ac:dyDescent="0.25">
      <c r="A1349" s="112">
        <v>94593</v>
      </c>
      <c r="B1349" s="85" t="s">
        <v>1371</v>
      </c>
      <c r="C1349" s="85" t="s">
        <v>1348</v>
      </c>
      <c r="D1349" s="139">
        <v>7.68</v>
      </c>
      <c r="E1349" s="101"/>
    </row>
    <row r="1350" spans="1:7 16380:16380" x14ac:dyDescent="0.25">
      <c r="A1350" s="112">
        <v>94612</v>
      </c>
      <c r="B1350" s="85" t="s">
        <v>83</v>
      </c>
      <c r="C1350" s="85" t="s">
        <v>1349</v>
      </c>
      <c r="D1350" s="139">
        <v>7</v>
      </c>
      <c r="E1350" s="101"/>
      <c r="G1350" s="148" t="s">
        <v>1572</v>
      </c>
      <c r="XEZ1350" s="110" t="s">
        <v>1500</v>
      </c>
    </row>
    <row r="1351" spans="1:7 16380:16380" x14ac:dyDescent="0.25">
      <c r="A1351" s="112">
        <v>94613</v>
      </c>
      <c r="B1351" s="85" t="s">
        <v>1371</v>
      </c>
      <c r="C1351" s="85" t="s">
        <v>1350</v>
      </c>
      <c r="D1351" s="139">
        <v>7.68</v>
      </c>
      <c r="E1351" s="101"/>
    </row>
    <row r="1352" spans="1:7 16380:16380" x14ac:dyDescent="0.25">
      <c r="A1352" s="112">
        <v>94614</v>
      </c>
      <c r="B1352" s="85" t="s">
        <v>86</v>
      </c>
      <c r="C1352" s="85" t="s">
        <v>1351</v>
      </c>
      <c r="D1352" s="139">
        <v>8.2899999999999991</v>
      </c>
      <c r="E1352" s="101"/>
    </row>
    <row r="1353" spans="1:7 16380:16380" x14ac:dyDescent="0.25">
      <c r="A1353" s="112">
        <v>94622</v>
      </c>
      <c r="B1353" s="85" t="s">
        <v>83</v>
      </c>
      <c r="C1353" s="85" t="s">
        <v>1352</v>
      </c>
      <c r="D1353" s="139">
        <v>7</v>
      </c>
      <c r="E1353" s="101"/>
      <c r="G1353" s="148" t="s">
        <v>1572</v>
      </c>
    </row>
    <row r="1354" spans="1:7 16380:16380" x14ac:dyDescent="0.25">
      <c r="A1354" s="112">
        <v>94623</v>
      </c>
      <c r="B1354" s="85" t="s">
        <v>1371</v>
      </c>
      <c r="C1354" s="85" t="s">
        <v>1353</v>
      </c>
      <c r="D1354" s="139">
        <v>7.68</v>
      </c>
      <c r="E1354" s="101"/>
    </row>
    <row r="1355" spans="1:7 16380:16380" x14ac:dyDescent="0.25">
      <c r="A1355" s="112">
        <v>94693</v>
      </c>
      <c r="B1355" s="85" t="s">
        <v>1371</v>
      </c>
      <c r="C1355" s="85" t="s">
        <v>1354</v>
      </c>
      <c r="D1355" s="139">
        <v>7.68</v>
      </c>
      <c r="E1355" s="101"/>
    </row>
    <row r="1356" spans="1:7 16380:16380" x14ac:dyDescent="0.25">
      <c r="A1356" s="112">
        <v>94704</v>
      </c>
      <c r="B1356" s="85" t="s">
        <v>86</v>
      </c>
      <c r="C1356" s="85" t="s">
        <v>1355</v>
      </c>
      <c r="D1356" s="139">
        <v>8.2899999999999991</v>
      </c>
      <c r="E1356" s="101"/>
    </row>
    <row r="1357" spans="1:7 16380:16380" x14ac:dyDescent="0.25">
      <c r="A1357" s="112">
        <v>94712</v>
      </c>
      <c r="B1357" s="85" t="s">
        <v>83</v>
      </c>
      <c r="C1357" s="85" t="s">
        <v>1356</v>
      </c>
      <c r="D1357" s="139">
        <v>7</v>
      </c>
      <c r="E1357" s="101"/>
      <c r="G1357" s="148" t="s">
        <v>1572</v>
      </c>
    </row>
    <row r="1358" spans="1:7 16380:16380" x14ac:dyDescent="0.25">
      <c r="A1358" s="112">
        <v>94713</v>
      </c>
      <c r="B1358" s="85" t="s">
        <v>1371</v>
      </c>
      <c r="C1358" s="85" t="s">
        <v>1357</v>
      </c>
      <c r="D1358" s="139">
        <v>7.68</v>
      </c>
      <c r="E1358" s="101"/>
    </row>
    <row r="1359" spans="1:7 16380:16380" x14ac:dyDescent="0.25">
      <c r="A1359" s="112">
        <v>94714</v>
      </c>
      <c r="B1359" s="85" t="s">
        <v>86</v>
      </c>
      <c r="C1359" s="85" t="s">
        <v>1358</v>
      </c>
      <c r="D1359" s="139">
        <v>8.2899999999999991</v>
      </c>
      <c r="E1359" s="101"/>
    </row>
    <row r="1360" spans="1:7 16380:16380" x14ac:dyDescent="0.25">
      <c r="A1360" s="112">
        <v>94724</v>
      </c>
      <c r="B1360" s="85" t="s">
        <v>86</v>
      </c>
      <c r="C1360" s="85" t="s">
        <v>1359</v>
      </c>
      <c r="D1360" s="139">
        <v>8.2899999999999991</v>
      </c>
      <c r="E1360" s="101"/>
    </row>
    <row r="1361" spans="1:5" x14ac:dyDescent="0.25">
      <c r="A1361" s="112">
        <v>94794</v>
      </c>
      <c r="B1361" s="85" t="s">
        <v>86</v>
      </c>
      <c r="C1361" s="85" t="s">
        <v>1360</v>
      </c>
      <c r="D1361" s="139">
        <v>8.2899999999999991</v>
      </c>
      <c r="E1361" s="101"/>
    </row>
  </sheetData>
  <sheetProtection password="8891" sheet="1" formatCells="0" formatColumns="0" formatRows="0" selectLockedCells="1" sort="0" autoFilter="0" pivotTables="0"/>
  <autoFilter ref="A1:G1361"/>
  <sortState ref="A2:E1361">
    <sortCondition ref="A8:A1361"/>
  </sortState>
  <hyperlinks>
    <hyperlink ref="C2" r:id="rId1" display="Umschulungsbegleitende Hilfen (ubH) mit / ohne Lernprozessbegleitung"/>
  </hyperlinks>
  <pageMargins left="0.70866141732283472" right="0.70866141732283472" top="0.78740157480314965" bottom="0.78740157480314965" header="0.31496062992125984" footer="0.31496062992125984"/>
  <pageSetup paperSize="9" scale="10" fitToHeight="0" orientation="landscape" r:id="rId2"/>
  <headerFooter>
    <oddHeader>&amp;LAntrag auf Maßnahmenzulassung (C) DQS GmbH - (c) 2013</oddHeader>
    <oddFooter>&amp;L&amp;A&amp;CAusgabe 06/2015&amp;R&amp;D</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
  <sheetViews>
    <sheetView zoomScaleNormal="100" workbookViewId="0">
      <selection activeCell="A3" sqref="A3"/>
    </sheetView>
  </sheetViews>
  <sheetFormatPr baseColWidth="10" defaultColWidth="0" defaultRowHeight="12.75" customHeight="1" zeroHeight="1" x14ac:dyDescent="0.2"/>
  <cols>
    <col min="1" max="1" width="204" style="106" customWidth="1"/>
    <col min="2" max="16383" width="10.28515625" style="106" hidden="1"/>
    <col min="16384" max="16384" width="23.85546875" style="106" hidden="1" customWidth="1"/>
  </cols>
  <sheetData>
    <row r="1" spans="1:1 16384:16384" ht="26.25" customHeight="1" x14ac:dyDescent="0.2">
      <c r="A1" s="105" t="s">
        <v>1497</v>
      </c>
    </row>
    <row r="2" spans="1:1 16384:16384" ht="21.75" customHeight="1" x14ac:dyDescent="0.2">
      <c r="A2" s="105" t="s">
        <v>1498</v>
      </c>
    </row>
    <row r="3" spans="1:1 16384:16384" ht="13.5" customHeight="1" x14ac:dyDescent="0.2">
      <c r="A3" s="107" t="s">
        <v>1600</v>
      </c>
      <c r="XFD3" s="109" t="s">
        <v>1499</v>
      </c>
    </row>
    <row r="4" spans="1:1 16384:16384" hidden="1" x14ac:dyDescent="0.2">
      <c r="A4" s="108"/>
    </row>
  </sheetData>
  <sheetProtection password="8891" sheet="1" objects="1" scenarios="1"/>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X1896"/>
  <sheetViews>
    <sheetView workbookViewId="0">
      <selection activeCell="G53" sqref="G53"/>
    </sheetView>
  </sheetViews>
  <sheetFormatPr baseColWidth="10" defaultRowHeight="15" customHeight="1" x14ac:dyDescent="0.2"/>
  <cols>
    <col min="1" max="1" width="12.5703125" customWidth="1"/>
    <col min="2" max="2" width="26.85546875" customWidth="1"/>
    <col min="3" max="3" width="6.7109375" customWidth="1"/>
    <col min="4" max="4" width="12.140625" customWidth="1"/>
    <col min="5" max="5" width="27.42578125" customWidth="1"/>
    <col min="6" max="6" width="25" customWidth="1"/>
    <col min="7" max="7" width="38.28515625" customWidth="1"/>
    <col min="8" max="8" width="14.42578125" customWidth="1"/>
    <col min="9" max="10" width="15" customWidth="1"/>
    <col min="11" max="11" width="11.7109375" customWidth="1"/>
    <col min="12" max="12" width="11" customWidth="1"/>
    <col min="13" max="13" width="11.5703125" customWidth="1"/>
    <col min="14" max="14" width="9.42578125" customWidth="1"/>
    <col min="15" max="15" width="12.28515625" customWidth="1"/>
    <col min="16" max="16" width="14.140625" customWidth="1"/>
    <col min="17" max="17" width="13" customWidth="1"/>
    <col min="18" max="18" width="9.28515625" customWidth="1"/>
    <col min="19" max="19" width="12.85546875" customWidth="1"/>
    <col min="20" max="20" width="12.42578125" customWidth="1"/>
    <col min="21" max="21" width="26.42578125" customWidth="1"/>
  </cols>
  <sheetData>
    <row r="1" spans="1:50" s="3" customFormat="1" ht="48" customHeight="1" x14ac:dyDescent="0.2">
      <c r="A1" s="274" t="s">
        <v>77</v>
      </c>
      <c r="B1" s="274"/>
      <c r="C1" s="274"/>
      <c r="D1" s="274"/>
      <c r="E1" s="33"/>
      <c r="G1" s="4"/>
      <c r="H1" s="4"/>
      <c r="I1" s="4"/>
      <c r="J1" s="4"/>
      <c r="K1" s="4"/>
      <c r="L1" s="4"/>
      <c r="M1" s="4"/>
      <c r="N1" s="4"/>
      <c r="O1" s="4"/>
      <c r="P1" s="4"/>
      <c r="Q1" s="4"/>
      <c r="X1"/>
      <c r="AX1" s="9" t="s">
        <v>11</v>
      </c>
    </row>
    <row r="2" spans="1:50" s="5" customFormat="1" ht="27" customHeight="1" x14ac:dyDescent="0.2">
      <c r="A2" s="2" t="s">
        <v>22</v>
      </c>
      <c r="B2" s="47">
        <f>'Typ1 Maßnahmen BM = FBW &lt;= BDKS'!G3</f>
        <v>0</v>
      </c>
      <c r="C2"/>
      <c r="D2" s="37"/>
      <c r="E2" s="276" t="s">
        <v>47</v>
      </c>
      <c r="F2" s="277"/>
      <c r="G2" s="264">
        <f>'Typ1 Maßnahmen BM = FBW &lt;= BDKS'!N4</f>
        <v>0</v>
      </c>
      <c r="H2" s="265"/>
      <c r="X2"/>
      <c r="AX2" s="5" t="s">
        <v>12</v>
      </c>
    </row>
    <row r="3" spans="1:50" s="5" customFormat="1" ht="54" x14ac:dyDescent="0.2">
      <c r="A3" s="2" t="s">
        <v>48</v>
      </c>
      <c r="B3" s="48">
        <f>'Typ1 Maßnahmen BM = FBW &lt;= BDKS'!G4</f>
        <v>0</v>
      </c>
      <c r="C3"/>
      <c r="E3" s="276" t="s">
        <v>18</v>
      </c>
      <c r="F3" s="277"/>
      <c r="G3" s="264">
        <f>'Typ1 Maßnahmen BM = FBW &lt;= BDKS'!N5</f>
        <v>0</v>
      </c>
      <c r="H3" s="265"/>
      <c r="X3"/>
    </row>
    <row r="4" spans="1:50" s="5" customFormat="1" ht="27" customHeight="1" x14ac:dyDescent="0.2">
      <c r="A4" s="2" t="s">
        <v>49</v>
      </c>
      <c r="B4" s="48">
        <f>'Typ1 Maßnahmen BM = FBW &lt;= BDKS'!G5</f>
        <v>0</v>
      </c>
      <c r="C4"/>
      <c r="D4" s="37"/>
      <c r="F4" s="5" t="s">
        <v>52</v>
      </c>
      <c r="G4" s="266">
        <f>'Typ1 Maßnahmen BM = FBW &lt;= BDKS'!L5</f>
        <v>0</v>
      </c>
      <c r="H4" s="267"/>
      <c r="X4"/>
      <c r="AX4" s="5" t="s">
        <v>13</v>
      </c>
    </row>
    <row r="5" spans="1:50" s="5" customFormat="1" ht="27" customHeight="1" x14ac:dyDescent="0.2">
      <c r="A5" s="6" t="s">
        <v>23</v>
      </c>
      <c r="B5" s="46">
        <f>'Typ1 Maßnahmen BM = FBW &lt;= BDKS'!N3</f>
        <v>0</v>
      </c>
      <c r="C5"/>
      <c r="D5" s="275"/>
      <c r="E5" s="276"/>
      <c r="F5"/>
      <c r="G5"/>
      <c r="H5"/>
      <c r="I5"/>
      <c r="J5"/>
      <c r="K5"/>
      <c r="L5"/>
      <c r="M5"/>
      <c r="N5"/>
      <c r="O5" s="7"/>
      <c r="P5" s="7"/>
      <c r="Q5" s="7"/>
      <c r="R5" s="7"/>
      <c r="S5" s="8"/>
      <c r="X5"/>
      <c r="AX5" s="5" t="s">
        <v>17</v>
      </c>
    </row>
    <row r="6" spans="1:50" ht="27" customHeight="1" x14ac:dyDescent="0.2"/>
    <row r="7" spans="1:50" ht="39" x14ac:dyDescent="0.25">
      <c r="A7" s="18" t="s">
        <v>3</v>
      </c>
      <c r="B7" s="18" t="s">
        <v>4</v>
      </c>
      <c r="D7" s="19" t="b">
        <f>IF(A8&gt;0,IF(B8&gt;A8,"Fehleingabe bei Anzahl Maßnahmen",))</f>
        <v>0</v>
      </c>
      <c r="E7" s="20" t="s">
        <v>5</v>
      </c>
    </row>
    <row r="8" spans="1:50" ht="38.25" customHeight="1" x14ac:dyDescent="0.2">
      <c r="A8" s="50"/>
      <c r="B8" s="50"/>
      <c r="D8" s="32" t="b">
        <f>IF(A8&gt;0,IF(B8&gt;A8,"Anzahl muss immer gleich oder größer sein",))</f>
        <v>0</v>
      </c>
      <c r="E8" s="49">
        <f>IF(AND(0&lt;A8,6&gt;A8),VLOOKUP($B$8,$B$12:$C$16,2),IF(AND(5&lt;A8,11&gt;A8),VLOOKUP($B$8,$B$17:$C$21,2),IF(AND(10&lt;A8,16&gt;A8),VLOOKUP($B$8,$B$22:$C$26,2),IF(A8&gt;30,ROUNDUP(SQRT(A8),0),ROUNDUP((A8*0.2),0)))))</f>
        <v>0</v>
      </c>
    </row>
    <row r="9" spans="1:50" ht="32.25" customHeight="1" thickBot="1" x14ac:dyDescent="0.25"/>
    <row r="10" spans="1:50" ht="12.75" x14ac:dyDescent="0.2">
      <c r="A10" s="268" t="s">
        <v>6</v>
      </c>
      <c r="B10" s="270" t="s">
        <v>4</v>
      </c>
      <c r="C10" s="272" t="s">
        <v>7</v>
      </c>
    </row>
    <row r="11" spans="1:50" ht="12.75" x14ac:dyDescent="0.2">
      <c r="A11" s="269"/>
      <c r="B11" s="271"/>
      <c r="C11" s="273"/>
    </row>
    <row r="12" spans="1:50" ht="12.75" customHeight="1" x14ac:dyDescent="0.2">
      <c r="A12" s="21">
        <v>1</v>
      </c>
      <c r="B12" s="12">
        <v>1</v>
      </c>
      <c r="C12" s="22">
        <v>1</v>
      </c>
    </row>
    <row r="13" spans="1:50" ht="12.75" customHeight="1" x14ac:dyDescent="0.2">
      <c r="A13" s="21">
        <v>2</v>
      </c>
      <c r="B13" s="12">
        <v>2</v>
      </c>
      <c r="C13" s="22">
        <v>2</v>
      </c>
    </row>
    <row r="14" spans="1:50" ht="14.25" x14ac:dyDescent="0.2">
      <c r="A14" s="21">
        <v>3</v>
      </c>
      <c r="B14" s="12">
        <v>3</v>
      </c>
      <c r="C14" s="22">
        <v>3</v>
      </c>
    </row>
    <row r="15" spans="1:50" ht="14.25" x14ac:dyDescent="0.2">
      <c r="A15" s="21">
        <v>4</v>
      </c>
      <c r="B15" s="12">
        <v>4</v>
      </c>
      <c r="C15" s="22">
        <v>4</v>
      </c>
    </row>
    <row r="16" spans="1:50" thickBot="1" x14ac:dyDescent="0.25">
      <c r="A16" s="23">
        <v>5</v>
      </c>
      <c r="B16" s="24">
        <v>4</v>
      </c>
      <c r="C16" s="25">
        <v>4</v>
      </c>
    </row>
    <row r="17" spans="1:8" ht="14.25" x14ac:dyDescent="0.2">
      <c r="A17" s="26">
        <v>6</v>
      </c>
      <c r="B17" s="27">
        <v>1</v>
      </c>
      <c r="C17" s="28">
        <v>2</v>
      </c>
    </row>
    <row r="18" spans="1:8" ht="14.25" x14ac:dyDescent="0.2">
      <c r="A18" s="21">
        <v>7</v>
      </c>
      <c r="B18" s="12">
        <v>2</v>
      </c>
      <c r="C18" s="22">
        <v>2</v>
      </c>
    </row>
    <row r="19" spans="1:8" ht="14.25" x14ac:dyDescent="0.2">
      <c r="A19" s="21">
        <v>8</v>
      </c>
      <c r="B19" s="12">
        <v>3</v>
      </c>
      <c r="C19" s="22">
        <v>3</v>
      </c>
    </row>
    <row r="20" spans="1:8" ht="14.25" x14ac:dyDescent="0.2">
      <c r="A20" s="23">
        <v>9</v>
      </c>
      <c r="B20" s="24">
        <v>4</v>
      </c>
      <c r="C20" s="25">
        <v>4</v>
      </c>
    </row>
    <row r="21" spans="1:8" thickBot="1" x14ac:dyDescent="0.25">
      <c r="A21" s="29">
        <v>10</v>
      </c>
      <c r="B21" s="30">
        <v>4</v>
      </c>
      <c r="C21" s="31">
        <v>4</v>
      </c>
    </row>
    <row r="22" spans="1:8" ht="14.25" x14ac:dyDescent="0.2">
      <c r="A22" s="39">
        <v>11</v>
      </c>
      <c r="B22" s="40">
        <v>1</v>
      </c>
      <c r="C22" s="41">
        <v>3</v>
      </c>
    </row>
    <row r="23" spans="1:8" ht="14.25" x14ac:dyDescent="0.2">
      <c r="A23" s="39">
        <v>12</v>
      </c>
      <c r="B23" s="40">
        <v>2</v>
      </c>
      <c r="C23" s="41">
        <v>3</v>
      </c>
    </row>
    <row r="24" spans="1:8" ht="14.25" x14ac:dyDescent="0.2">
      <c r="A24" s="21">
        <v>13</v>
      </c>
      <c r="B24" s="12">
        <v>3</v>
      </c>
      <c r="C24" s="22">
        <v>3</v>
      </c>
    </row>
    <row r="25" spans="1:8" ht="14.25" x14ac:dyDescent="0.2">
      <c r="A25" s="21">
        <v>14</v>
      </c>
      <c r="B25" s="12">
        <v>4</v>
      </c>
      <c r="C25" s="22">
        <v>4</v>
      </c>
    </row>
    <row r="26" spans="1:8" thickBot="1" x14ac:dyDescent="0.25">
      <c r="A26" s="42">
        <v>15</v>
      </c>
      <c r="B26" s="43">
        <v>4</v>
      </c>
      <c r="C26" s="44">
        <v>4</v>
      </c>
    </row>
    <row r="27" spans="1:8" ht="12.75" x14ac:dyDescent="0.2"/>
    <row r="28" spans="1:8" s="35" customFormat="1" ht="15.75" x14ac:dyDescent="0.25">
      <c r="A28" s="63" t="s">
        <v>78</v>
      </c>
      <c r="B28" s="63"/>
      <c r="C28" s="64"/>
      <c r="D28" s="63"/>
      <c r="E28" s="63"/>
      <c r="F28" s="63"/>
      <c r="G28" s="63"/>
      <c r="H28" s="63"/>
    </row>
    <row r="29" spans="1:8" s="35" customFormat="1" ht="12.75" x14ac:dyDescent="0.2">
      <c r="C29" s="11"/>
    </row>
    <row r="30" spans="1:8" s="35" customFormat="1" ht="12.75" x14ac:dyDescent="0.2">
      <c r="C30" s="11"/>
    </row>
    <row r="31" spans="1:8" s="35" customFormat="1" ht="12.75" x14ac:dyDescent="0.2">
      <c r="C31" s="11"/>
    </row>
    <row r="32" spans="1:8" s="35" customFormat="1" ht="12.75" x14ac:dyDescent="0.2">
      <c r="C32" s="11"/>
    </row>
    <row r="33" spans="3:3" s="35" customFormat="1" ht="12.75" x14ac:dyDescent="0.2">
      <c r="C33" s="11"/>
    </row>
    <row r="34" spans="3:3" s="35" customFormat="1" ht="12.75" x14ac:dyDescent="0.2">
      <c r="C34" s="11"/>
    </row>
    <row r="35" spans="3:3" s="35" customFormat="1" ht="12.75" x14ac:dyDescent="0.2">
      <c r="C35" s="11"/>
    </row>
    <row r="36" spans="3:3" s="35" customFormat="1" ht="12.75" x14ac:dyDescent="0.2">
      <c r="C36" s="11"/>
    </row>
    <row r="37" spans="3:3" s="35" customFormat="1" ht="12.75" x14ac:dyDescent="0.2">
      <c r="C37" s="11"/>
    </row>
    <row r="38" spans="3:3" s="35" customFormat="1" ht="12.75" x14ac:dyDescent="0.2">
      <c r="C38" s="11"/>
    </row>
    <row r="39" spans="3:3" s="35" customFormat="1" ht="12.75" x14ac:dyDescent="0.2">
      <c r="C39" s="11"/>
    </row>
    <row r="40" spans="3:3" s="35" customFormat="1" ht="12.75" x14ac:dyDescent="0.2">
      <c r="C40" s="11"/>
    </row>
    <row r="41" spans="3:3" s="35" customFormat="1" ht="12.75" x14ac:dyDescent="0.2">
      <c r="C41" s="11"/>
    </row>
    <row r="42" spans="3:3" s="35" customFormat="1" ht="12.75" x14ac:dyDescent="0.2">
      <c r="C42" s="11"/>
    </row>
    <row r="43" spans="3:3" s="35" customFormat="1" ht="12.75" x14ac:dyDescent="0.2">
      <c r="C43" s="11"/>
    </row>
    <row r="44" spans="3:3" s="35" customFormat="1" ht="12.75" x14ac:dyDescent="0.2">
      <c r="C44" s="11"/>
    </row>
    <row r="45" spans="3:3" s="35" customFormat="1" ht="12.75" x14ac:dyDescent="0.2">
      <c r="C45" s="11"/>
    </row>
    <row r="46" spans="3:3" s="35" customFormat="1" ht="12.75" x14ac:dyDescent="0.2">
      <c r="C46" s="11"/>
    </row>
    <row r="47" spans="3:3" s="35" customFormat="1" ht="12.75" x14ac:dyDescent="0.2">
      <c r="C47" s="11"/>
    </row>
    <row r="48" spans="3:3" s="35" customFormat="1" ht="12.75" x14ac:dyDescent="0.2">
      <c r="C48" s="11"/>
    </row>
    <row r="49" spans="3:3" s="35" customFormat="1" ht="12.75" x14ac:dyDescent="0.2">
      <c r="C49" s="11"/>
    </row>
    <row r="50" spans="3:3" s="35" customFormat="1" ht="12.75" x14ac:dyDescent="0.2">
      <c r="C50" s="11"/>
    </row>
    <row r="51" spans="3:3" s="35" customFormat="1" ht="12.75" x14ac:dyDescent="0.2">
      <c r="C51" s="11"/>
    </row>
    <row r="52" spans="3:3" s="35" customFormat="1" ht="12.75" x14ac:dyDescent="0.2">
      <c r="C52" s="11"/>
    </row>
    <row r="53" spans="3:3" s="35" customFormat="1" ht="12.75" x14ac:dyDescent="0.2">
      <c r="C53" s="11"/>
    </row>
    <row r="54" spans="3:3" s="35" customFormat="1" ht="12.75" x14ac:dyDescent="0.2">
      <c r="C54" s="11"/>
    </row>
    <row r="55" spans="3:3" s="35" customFormat="1" ht="12.75" x14ac:dyDescent="0.2">
      <c r="C55" s="11"/>
    </row>
    <row r="56" spans="3:3" s="35" customFormat="1" ht="12.75" x14ac:dyDescent="0.2">
      <c r="C56" s="11"/>
    </row>
    <row r="57" spans="3:3" s="35" customFormat="1" ht="12.75" x14ac:dyDescent="0.2">
      <c r="C57" s="11"/>
    </row>
    <row r="58" spans="3:3" s="35" customFormat="1" ht="12.75" x14ac:dyDescent="0.2">
      <c r="C58" s="11"/>
    </row>
    <row r="59" spans="3:3" s="35" customFormat="1" ht="12.75" x14ac:dyDescent="0.2">
      <c r="C59" s="11"/>
    </row>
    <row r="60" spans="3:3" s="35" customFormat="1" ht="12.75" x14ac:dyDescent="0.2">
      <c r="C60" s="11"/>
    </row>
    <row r="61" spans="3:3" s="35" customFormat="1" ht="12.75" x14ac:dyDescent="0.2">
      <c r="C61" s="11"/>
    </row>
    <row r="62" spans="3:3" s="35" customFormat="1" ht="12.75" x14ac:dyDescent="0.2">
      <c r="C62" s="11"/>
    </row>
    <row r="63" spans="3:3" s="35" customFormat="1" ht="15" customHeight="1" x14ac:dyDescent="0.2">
      <c r="C63" s="11"/>
    </row>
    <row r="64" spans="3:3" s="35" customFormat="1" ht="15" customHeight="1" x14ac:dyDescent="0.2">
      <c r="C64" s="11"/>
    </row>
    <row r="65" spans="3:3" s="35" customFormat="1" ht="15" customHeight="1" x14ac:dyDescent="0.2">
      <c r="C65" s="11"/>
    </row>
    <row r="66" spans="3:3" s="35" customFormat="1" ht="15" customHeight="1" x14ac:dyDescent="0.2">
      <c r="C66" s="11"/>
    </row>
    <row r="67" spans="3:3" s="35" customFormat="1" ht="15" customHeight="1" x14ac:dyDescent="0.2">
      <c r="C67" s="11"/>
    </row>
    <row r="68" spans="3:3" s="35" customFormat="1" ht="15" customHeight="1" x14ac:dyDescent="0.2">
      <c r="C68" s="11"/>
    </row>
    <row r="69" spans="3:3" s="35" customFormat="1" ht="15" customHeight="1" x14ac:dyDescent="0.2">
      <c r="C69" s="11"/>
    </row>
    <row r="70" spans="3:3" s="35" customFormat="1" ht="15" customHeight="1" x14ac:dyDescent="0.2">
      <c r="C70" s="11"/>
    </row>
    <row r="71" spans="3:3" s="35" customFormat="1" ht="15" customHeight="1" x14ac:dyDescent="0.2">
      <c r="C71" s="11"/>
    </row>
    <row r="72" spans="3:3" s="35" customFormat="1" ht="15" customHeight="1" x14ac:dyDescent="0.2">
      <c r="C72" s="11"/>
    </row>
    <row r="73" spans="3:3" s="35" customFormat="1" ht="15" customHeight="1" x14ac:dyDescent="0.2">
      <c r="C73" s="11"/>
    </row>
    <row r="74" spans="3:3" s="35" customFormat="1" ht="15" customHeight="1" x14ac:dyDescent="0.2">
      <c r="C74" s="11"/>
    </row>
    <row r="75" spans="3:3" s="35" customFormat="1" ht="15" customHeight="1" x14ac:dyDescent="0.2">
      <c r="C75" s="11"/>
    </row>
    <row r="76" spans="3:3" s="35" customFormat="1" ht="15" customHeight="1" x14ac:dyDescent="0.2">
      <c r="C76" s="11"/>
    </row>
    <row r="77" spans="3:3" s="35" customFormat="1" ht="15" customHeight="1" x14ac:dyDescent="0.2">
      <c r="C77" s="11"/>
    </row>
    <row r="78" spans="3:3" s="35" customFormat="1" ht="15" customHeight="1" x14ac:dyDescent="0.2">
      <c r="C78" s="11"/>
    </row>
    <row r="79" spans="3:3" s="35" customFormat="1" ht="15" customHeight="1" x14ac:dyDescent="0.2">
      <c r="C79" s="11"/>
    </row>
    <row r="80" spans="3:3" s="35" customFormat="1" ht="15" customHeight="1" x14ac:dyDescent="0.2">
      <c r="C80" s="11"/>
    </row>
    <row r="81" spans="3:3" s="35" customFormat="1" ht="15" customHeight="1" x14ac:dyDescent="0.2">
      <c r="C81" s="11"/>
    </row>
    <row r="82" spans="3:3" s="35" customFormat="1" ht="15" customHeight="1" x14ac:dyDescent="0.2">
      <c r="C82" s="11"/>
    </row>
    <row r="83" spans="3:3" s="35" customFormat="1" ht="15" customHeight="1" x14ac:dyDescent="0.2">
      <c r="C83" s="11"/>
    </row>
    <row r="84" spans="3:3" s="35" customFormat="1" ht="15" customHeight="1" x14ac:dyDescent="0.2">
      <c r="C84" s="11"/>
    </row>
    <row r="85" spans="3:3" s="35" customFormat="1" ht="15" customHeight="1" x14ac:dyDescent="0.2">
      <c r="C85" s="11"/>
    </row>
    <row r="86" spans="3:3" s="35" customFormat="1" ht="15" customHeight="1" x14ac:dyDescent="0.2">
      <c r="C86" s="11"/>
    </row>
    <row r="87" spans="3:3" s="35" customFormat="1" ht="15" customHeight="1" x14ac:dyDescent="0.2">
      <c r="C87" s="11"/>
    </row>
    <row r="88" spans="3:3" s="35" customFormat="1" ht="15" customHeight="1" x14ac:dyDescent="0.2">
      <c r="C88" s="11"/>
    </row>
    <row r="89" spans="3:3" s="35" customFormat="1" ht="15" customHeight="1" x14ac:dyDescent="0.2">
      <c r="C89" s="11"/>
    </row>
    <row r="90" spans="3:3" s="35" customFormat="1" ht="15" customHeight="1" x14ac:dyDescent="0.2">
      <c r="C90" s="11"/>
    </row>
    <row r="91" spans="3:3" s="35" customFormat="1" ht="15" customHeight="1" x14ac:dyDescent="0.2">
      <c r="C91" s="11"/>
    </row>
    <row r="92" spans="3:3" s="35" customFormat="1" ht="15" customHeight="1" x14ac:dyDescent="0.2">
      <c r="C92" s="11"/>
    </row>
    <row r="93" spans="3:3" s="35" customFormat="1" ht="15" customHeight="1" x14ac:dyDescent="0.2">
      <c r="C93" s="11"/>
    </row>
    <row r="94" spans="3:3" s="35" customFormat="1" ht="15" customHeight="1" x14ac:dyDescent="0.2">
      <c r="C94" s="11"/>
    </row>
    <row r="95" spans="3:3" s="35" customFormat="1" ht="15" customHeight="1" x14ac:dyDescent="0.2">
      <c r="C95" s="11"/>
    </row>
    <row r="96" spans="3:3" s="35" customFormat="1" ht="15" customHeight="1" x14ac:dyDescent="0.2">
      <c r="C96" s="11"/>
    </row>
    <row r="97" spans="3:3" s="35" customFormat="1" ht="15" customHeight="1" x14ac:dyDescent="0.2">
      <c r="C97" s="11"/>
    </row>
    <row r="98" spans="3:3" s="35" customFormat="1" ht="15" customHeight="1" x14ac:dyDescent="0.2">
      <c r="C98" s="11"/>
    </row>
    <row r="99" spans="3:3" s="35" customFormat="1" ht="15" customHeight="1" x14ac:dyDescent="0.2">
      <c r="C99" s="11"/>
    </row>
    <row r="100" spans="3:3" s="35" customFormat="1" ht="15" customHeight="1" x14ac:dyDescent="0.2">
      <c r="C100" s="11"/>
    </row>
    <row r="101" spans="3:3" s="35" customFormat="1" ht="15" customHeight="1" x14ac:dyDescent="0.2">
      <c r="C101" s="11"/>
    </row>
    <row r="102" spans="3:3" s="35" customFormat="1" ht="15" customHeight="1" x14ac:dyDescent="0.2">
      <c r="C102" s="11"/>
    </row>
    <row r="103" spans="3:3" s="35" customFormat="1" ht="15" customHeight="1" x14ac:dyDescent="0.2">
      <c r="C103" s="11"/>
    </row>
    <row r="104" spans="3:3" s="35" customFormat="1" ht="15" customHeight="1" x14ac:dyDescent="0.2">
      <c r="C104" s="11"/>
    </row>
    <row r="105" spans="3:3" s="35" customFormat="1" ht="15" customHeight="1" x14ac:dyDescent="0.2">
      <c r="C105" s="11"/>
    </row>
    <row r="106" spans="3:3" s="35" customFormat="1" ht="15" customHeight="1" x14ac:dyDescent="0.2">
      <c r="C106" s="11"/>
    </row>
    <row r="107" spans="3:3" s="35" customFormat="1" ht="15" customHeight="1" x14ac:dyDescent="0.2">
      <c r="C107" s="11"/>
    </row>
    <row r="108" spans="3:3" s="35" customFormat="1" ht="15" customHeight="1" x14ac:dyDescent="0.2">
      <c r="C108" s="11"/>
    </row>
    <row r="109" spans="3:3" s="35" customFormat="1" ht="15" customHeight="1" x14ac:dyDescent="0.2">
      <c r="C109" s="11"/>
    </row>
    <row r="110" spans="3:3" s="35" customFormat="1" ht="15" customHeight="1" x14ac:dyDescent="0.2">
      <c r="C110" s="11"/>
    </row>
    <row r="111" spans="3:3" s="35" customFormat="1" ht="15" customHeight="1" x14ac:dyDescent="0.2">
      <c r="C111" s="11"/>
    </row>
    <row r="112" spans="3:3" s="35" customFormat="1" ht="15" customHeight="1" x14ac:dyDescent="0.2">
      <c r="C112" s="11"/>
    </row>
    <row r="113" spans="3:3" s="35" customFormat="1" ht="15" customHeight="1" x14ac:dyDescent="0.2">
      <c r="C113" s="11"/>
    </row>
    <row r="114" spans="3:3" s="35" customFormat="1" ht="15" customHeight="1" x14ac:dyDescent="0.2">
      <c r="C114" s="11"/>
    </row>
    <row r="115" spans="3:3" s="35" customFormat="1" ht="15" customHeight="1" x14ac:dyDescent="0.2">
      <c r="C115" s="11"/>
    </row>
    <row r="116" spans="3:3" s="35" customFormat="1" ht="15" customHeight="1" x14ac:dyDescent="0.2">
      <c r="C116" s="11"/>
    </row>
    <row r="117" spans="3:3" s="35" customFormat="1" ht="15" customHeight="1" x14ac:dyDescent="0.2">
      <c r="C117" s="11"/>
    </row>
    <row r="118" spans="3:3" s="35" customFormat="1" ht="15" customHeight="1" x14ac:dyDescent="0.2">
      <c r="C118" s="11"/>
    </row>
    <row r="119" spans="3:3" s="35" customFormat="1" ht="15" customHeight="1" x14ac:dyDescent="0.2">
      <c r="C119" s="11"/>
    </row>
    <row r="120" spans="3:3" s="35" customFormat="1" ht="15" customHeight="1" x14ac:dyDescent="0.2">
      <c r="C120" s="11"/>
    </row>
    <row r="121" spans="3:3" s="35" customFormat="1" ht="15" customHeight="1" x14ac:dyDescent="0.2">
      <c r="C121" s="11"/>
    </row>
    <row r="122" spans="3:3" s="35" customFormat="1" ht="15" customHeight="1" x14ac:dyDescent="0.2">
      <c r="C122" s="11"/>
    </row>
    <row r="123" spans="3:3" s="35" customFormat="1" ht="15" customHeight="1" x14ac:dyDescent="0.2">
      <c r="C123" s="11"/>
    </row>
    <row r="124" spans="3:3" s="35" customFormat="1" ht="15" customHeight="1" x14ac:dyDescent="0.2">
      <c r="C124" s="11"/>
    </row>
    <row r="125" spans="3:3" s="35" customFormat="1" ht="15" customHeight="1" x14ac:dyDescent="0.2">
      <c r="C125" s="11"/>
    </row>
    <row r="126" spans="3:3" s="35" customFormat="1" ht="15" customHeight="1" x14ac:dyDescent="0.2">
      <c r="C126" s="11"/>
    </row>
    <row r="127" spans="3:3" s="35" customFormat="1" ht="15" customHeight="1" x14ac:dyDescent="0.2">
      <c r="C127" s="11"/>
    </row>
    <row r="128" spans="3:3" s="35" customFormat="1" ht="15" customHeight="1" x14ac:dyDescent="0.2">
      <c r="C128" s="11"/>
    </row>
    <row r="129" spans="3:3" s="35" customFormat="1" ht="15" customHeight="1" x14ac:dyDescent="0.2">
      <c r="C129" s="11"/>
    </row>
    <row r="130" spans="3:3" s="35" customFormat="1" ht="15" customHeight="1" x14ac:dyDescent="0.2">
      <c r="C130" s="11"/>
    </row>
    <row r="131" spans="3:3" s="35" customFormat="1" ht="15" customHeight="1" x14ac:dyDescent="0.2">
      <c r="C131" s="11"/>
    </row>
    <row r="132" spans="3:3" s="35" customFormat="1" ht="15" customHeight="1" x14ac:dyDescent="0.2">
      <c r="C132" s="11"/>
    </row>
    <row r="133" spans="3:3" s="35" customFormat="1" ht="15" customHeight="1" x14ac:dyDescent="0.2">
      <c r="C133" s="11"/>
    </row>
    <row r="134" spans="3:3" s="35" customFormat="1" ht="15" customHeight="1" x14ac:dyDescent="0.2">
      <c r="C134" s="11"/>
    </row>
    <row r="135" spans="3:3" s="35" customFormat="1" ht="15" customHeight="1" x14ac:dyDescent="0.2">
      <c r="C135" s="11"/>
    </row>
    <row r="136" spans="3:3" s="35" customFormat="1" ht="15" customHeight="1" x14ac:dyDescent="0.2">
      <c r="C136" s="11"/>
    </row>
    <row r="137" spans="3:3" s="35" customFormat="1" ht="15" customHeight="1" x14ac:dyDescent="0.2">
      <c r="C137" s="11"/>
    </row>
    <row r="138" spans="3:3" s="35" customFormat="1" ht="15" customHeight="1" x14ac:dyDescent="0.2">
      <c r="C138" s="11"/>
    </row>
    <row r="139" spans="3:3" s="35" customFormat="1" ht="15" customHeight="1" x14ac:dyDescent="0.2">
      <c r="C139" s="11"/>
    </row>
    <row r="140" spans="3:3" s="35" customFormat="1" ht="15" customHeight="1" x14ac:dyDescent="0.2">
      <c r="C140" s="11"/>
    </row>
    <row r="141" spans="3:3" s="35" customFormat="1" ht="15" customHeight="1" x14ac:dyDescent="0.2">
      <c r="C141" s="11"/>
    </row>
    <row r="142" spans="3:3" s="35" customFormat="1" ht="15" customHeight="1" x14ac:dyDescent="0.2">
      <c r="C142" s="11"/>
    </row>
    <row r="143" spans="3:3" s="35" customFormat="1" ht="15" customHeight="1" x14ac:dyDescent="0.2">
      <c r="C143" s="11"/>
    </row>
    <row r="144" spans="3:3" s="35" customFormat="1" ht="15" customHeight="1" x14ac:dyDescent="0.2">
      <c r="C144" s="11"/>
    </row>
    <row r="145" spans="3:3" s="35" customFormat="1" ht="15" customHeight="1" x14ac:dyDescent="0.2">
      <c r="C145" s="11"/>
    </row>
    <row r="146" spans="3:3" s="35" customFormat="1" ht="15" customHeight="1" x14ac:dyDescent="0.2">
      <c r="C146" s="11"/>
    </row>
    <row r="147" spans="3:3" s="35" customFormat="1" ht="15" customHeight="1" x14ac:dyDescent="0.2">
      <c r="C147" s="11"/>
    </row>
    <row r="148" spans="3:3" s="35" customFormat="1" ht="15" customHeight="1" x14ac:dyDescent="0.2">
      <c r="C148" s="11"/>
    </row>
    <row r="149" spans="3:3" s="35" customFormat="1" ht="15" customHeight="1" x14ac:dyDescent="0.2">
      <c r="C149" s="11"/>
    </row>
    <row r="150" spans="3:3" s="35" customFormat="1" ht="15" customHeight="1" x14ac:dyDescent="0.2">
      <c r="C150" s="11"/>
    </row>
    <row r="151" spans="3:3" s="35" customFormat="1" ht="15" customHeight="1" x14ac:dyDescent="0.2">
      <c r="C151" s="11"/>
    </row>
    <row r="152" spans="3:3" s="35" customFormat="1" ht="15" customHeight="1" x14ac:dyDescent="0.2">
      <c r="C152" s="11"/>
    </row>
    <row r="153" spans="3:3" s="35" customFormat="1" ht="15" customHeight="1" x14ac:dyDescent="0.2">
      <c r="C153" s="11"/>
    </row>
    <row r="154" spans="3:3" s="35" customFormat="1" ht="15" customHeight="1" x14ac:dyDescent="0.2">
      <c r="C154" s="11"/>
    </row>
    <row r="155" spans="3:3" s="35" customFormat="1" ht="15" customHeight="1" x14ac:dyDescent="0.2">
      <c r="C155" s="11"/>
    </row>
    <row r="156" spans="3:3" s="35" customFormat="1" ht="15" customHeight="1" x14ac:dyDescent="0.2">
      <c r="C156" s="11"/>
    </row>
    <row r="157" spans="3:3" s="35" customFormat="1" ht="15" customHeight="1" x14ac:dyDescent="0.2">
      <c r="C157" s="11"/>
    </row>
    <row r="158" spans="3:3" s="35" customFormat="1" ht="15" customHeight="1" x14ac:dyDescent="0.2">
      <c r="C158" s="11"/>
    </row>
    <row r="159" spans="3:3" s="35" customFormat="1" ht="15" customHeight="1" x14ac:dyDescent="0.2">
      <c r="C159" s="11"/>
    </row>
    <row r="160" spans="3:3" s="35" customFormat="1" ht="15" customHeight="1" x14ac:dyDescent="0.2">
      <c r="C160" s="11"/>
    </row>
    <row r="161" spans="3:3" s="35" customFormat="1" ht="15" customHeight="1" x14ac:dyDescent="0.2">
      <c r="C161" s="11"/>
    </row>
    <row r="162" spans="3:3" s="35" customFormat="1" ht="15" customHeight="1" x14ac:dyDescent="0.2">
      <c r="C162" s="11"/>
    </row>
    <row r="163" spans="3:3" s="35" customFormat="1" ht="15" customHeight="1" x14ac:dyDescent="0.2">
      <c r="C163" s="11"/>
    </row>
    <row r="164" spans="3:3" s="35" customFormat="1" ht="15" customHeight="1" x14ac:dyDescent="0.2">
      <c r="C164" s="11"/>
    </row>
    <row r="165" spans="3:3" s="35" customFormat="1" ht="15" customHeight="1" x14ac:dyDescent="0.2">
      <c r="C165" s="11"/>
    </row>
    <row r="166" spans="3:3" s="35" customFormat="1" ht="15" customHeight="1" x14ac:dyDescent="0.2">
      <c r="C166" s="11"/>
    </row>
    <row r="167" spans="3:3" s="35" customFormat="1" ht="15" customHeight="1" x14ac:dyDescent="0.2">
      <c r="C167" s="11"/>
    </row>
    <row r="168" spans="3:3" s="35" customFormat="1" ht="15" customHeight="1" x14ac:dyDescent="0.2">
      <c r="C168" s="11"/>
    </row>
    <row r="169" spans="3:3" s="35" customFormat="1" ht="15" customHeight="1" x14ac:dyDescent="0.2">
      <c r="C169" s="11"/>
    </row>
    <row r="170" spans="3:3" s="35" customFormat="1" ht="15" customHeight="1" x14ac:dyDescent="0.2">
      <c r="C170" s="11"/>
    </row>
    <row r="171" spans="3:3" s="35" customFormat="1" ht="15" customHeight="1" x14ac:dyDescent="0.2">
      <c r="C171" s="11"/>
    </row>
    <row r="172" spans="3:3" s="35" customFormat="1" ht="15" customHeight="1" x14ac:dyDescent="0.2">
      <c r="C172" s="11"/>
    </row>
    <row r="173" spans="3:3" s="35" customFormat="1" ht="15" customHeight="1" x14ac:dyDescent="0.2">
      <c r="C173" s="11"/>
    </row>
    <row r="174" spans="3:3" s="35" customFormat="1" ht="15" customHeight="1" x14ac:dyDescent="0.2">
      <c r="C174" s="11"/>
    </row>
    <row r="175" spans="3:3" s="35" customFormat="1" ht="15" customHeight="1" x14ac:dyDescent="0.2">
      <c r="C175" s="11"/>
    </row>
    <row r="176" spans="3:3" s="35" customFormat="1" ht="15" customHeight="1" x14ac:dyDescent="0.2">
      <c r="C176" s="11"/>
    </row>
    <row r="177" spans="3:3" s="35" customFormat="1" ht="15" customHeight="1" x14ac:dyDescent="0.2">
      <c r="C177" s="11"/>
    </row>
    <row r="178" spans="3:3" s="35" customFormat="1" ht="15" customHeight="1" x14ac:dyDescent="0.2">
      <c r="C178" s="11"/>
    </row>
    <row r="179" spans="3:3" s="35" customFormat="1" ht="15" customHeight="1" x14ac:dyDescent="0.2">
      <c r="C179" s="11"/>
    </row>
    <row r="180" spans="3:3" s="35" customFormat="1" ht="15" customHeight="1" x14ac:dyDescent="0.2">
      <c r="C180" s="11"/>
    </row>
    <row r="181" spans="3:3" s="35" customFormat="1" ht="15" customHeight="1" x14ac:dyDescent="0.2">
      <c r="C181" s="11"/>
    </row>
    <row r="182" spans="3:3" s="35" customFormat="1" ht="15" customHeight="1" x14ac:dyDescent="0.2">
      <c r="C182" s="11"/>
    </row>
    <row r="183" spans="3:3" s="35" customFormat="1" ht="15" customHeight="1" x14ac:dyDescent="0.2">
      <c r="C183" s="11"/>
    </row>
    <row r="184" spans="3:3" s="35" customFormat="1" ht="15" customHeight="1" x14ac:dyDescent="0.2">
      <c r="C184" s="11"/>
    </row>
    <row r="185" spans="3:3" s="35" customFormat="1" ht="15" customHeight="1" x14ac:dyDescent="0.2">
      <c r="C185" s="11"/>
    </row>
    <row r="186" spans="3:3" s="35" customFormat="1" ht="15" customHeight="1" x14ac:dyDescent="0.2">
      <c r="C186" s="11"/>
    </row>
    <row r="187" spans="3:3" s="35" customFormat="1" ht="15" customHeight="1" x14ac:dyDescent="0.2">
      <c r="C187" s="11"/>
    </row>
    <row r="188" spans="3:3" s="35" customFormat="1" ht="15" customHeight="1" x14ac:dyDescent="0.2">
      <c r="C188" s="11"/>
    </row>
    <row r="189" spans="3:3" s="35" customFormat="1" ht="15" customHeight="1" x14ac:dyDescent="0.2">
      <c r="C189" s="11"/>
    </row>
    <row r="190" spans="3:3" s="35" customFormat="1" ht="15" customHeight="1" x14ac:dyDescent="0.2">
      <c r="C190" s="11"/>
    </row>
    <row r="191" spans="3:3" s="35" customFormat="1" ht="15" customHeight="1" x14ac:dyDescent="0.2">
      <c r="C191" s="11"/>
    </row>
    <row r="192" spans="3:3" s="35" customFormat="1" ht="15" customHeight="1" x14ac:dyDescent="0.2">
      <c r="C192" s="11"/>
    </row>
    <row r="193" spans="3:3" s="35" customFormat="1" ht="15" customHeight="1" x14ac:dyDescent="0.2">
      <c r="C193" s="11"/>
    </row>
    <row r="194" spans="3:3" s="35" customFormat="1" ht="15" customHeight="1" x14ac:dyDescent="0.2">
      <c r="C194" s="11"/>
    </row>
    <row r="195" spans="3:3" s="35" customFormat="1" ht="15" customHeight="1" x14ac:dyDescent="0.2">
      <c r="C195" s="11"/>
    </row>
    <row r="196" spans="3:3" s="35" customFormat="1" ht="15" customHeight="1" x14ac:dyDescent="0.2">
      <c r="C196" s="11"/>
    </row>
    <row r="197" spans="3:3" s="35" customFormat="1" ht="15" customHeight="1" x14ac:dyDescent="0.2">
      <c r="C197" s="11"/>
    </row>
    <row r="198" spans="3:3" s="35" customFormat="1" ht="15" customHeight="1" x14ac:dyDescent="0.2">
      <c r="C198" s="11"/>
    </row>
    <row r="199" spans="3:3" s="35" customFormat="1" ht="15" customHeight="1" x14ac:dyDescent="0.2">
      <c r="C199" s="11"/>
    </row>
    <row r="200" spans="3:3" s="35" customFormat="1" ht="15" customHeight="1" x14ac:dyDescent="0.2">
      <c r="C200" s="11"/>
    </row>
    <row r="201" spans="3:3" s="35" customFormat="1" ht="15" customHeight="1" x14ac:dyDescent="0.2">
      <c r="C201" s="11"/>
    </row>
    <row r="202" spans="3:3" s="35" customFormat="1" ht="15" customHeight="1" x14ac:dyDescent="0.2">
      <c r="C202" s="11"/>
    </row>
    <row r="203" spans="3:3" s="35" customFormat="1" ht="15" customHeight="1" x14ac:dyDescent="0.2">
      <c r="C203" s="11"/>
    </row>
    <row r="204" spans="3:3" s="35" customFormat="1" ht="15" customHeight="1" x14ac:dyDescent="0.2">
      <c r="C204" s="11"/>
    </row>
    <row r="205" spans="3:3" s="35" customFormat="1" ht="15" customHeight="1" x14ac:dyDescent="0.2">
      <c r="C205" s="11"/>
    </row>
    <row r="206" spans="3:3" s="35" customFormat="1" ht="15" customHeight="1" x14ac:dyDescent="0.2">
      <c r="C206" s="11"/>
    </row>
    <row r="207" spans="3:3" s="35" customFormat="1" ht="15" customHeight="1" x14ac:dyDescent="0.2">
      <c r="C207" s="11"/>
    </row>
    <row r="208" spans="3:3" s="35" customFormat="1" ht="15" customHeight="1" x14ac:dyDescent="0.2">
      <c r="C208" s="11"/>
    </row>
    <row r="209" spans="3:3" s="35" customFormat="1" ht="15" customHeight="1" x14ac:dyDescent="0.2">
      <c r="C209" s="11"/>
    </row>
    <row r="210" spans="3:3" s="35" customFormat="1" ht="15" customHeight="1" x14ac:dyDescent="0.2">
      <c r="C210" s="11"/>
    </row>
    <row r="211" spans="3:3" s="35" customFormat="1" ht="15" customHeight="1" x14ac:dyDescent="0.2">
      <c r="C211" s="11"/>
    </row>
    <row r="212" spans="3:3" s="35" customFormat="1" ht="15" customHeight="1" x14ac:dyDescent="0.2">
      <c r="C212" s="11"/>
    </row>
    <row r="213" spans="3:3" s="35" customFormat="1" ht="15" customHeight="1" x14ac:dyDescent="0.2">
      <c r="C213" s="11"/>
    </row>
    <row r="214" spans="3:3" s="35" customFormat="1" ht="15" customHeight="1" x14ac:dyDescent="0.2">
      <c r="C214" s="11"/>
    </row>
    <row r="215" spans="3:3" s="35" customFormat="1" ht="15" customHeight="1" x14ac:dyDescent="0.2">
      <c r="C215" s="11"/>
    </row>
    <row r="216" spans="3:3" s="35" customFormat="1" ht="15" customHeight="1" x14ac:dyDescent="0.2">
      <c r="C216" s="11"/>
    </row>
    <row r="217" spans="3:3" s="35" customFormat="1" ht="15" customHeight="1" x14ac:dyDescent="0.2">
      <c r="C217" s="11"/>
    </row>
    <row r="218" spans="3:3" s="35" customFormat="1" ht="15" customHeight="1" x14ac:dyDescent="0.2">
      <c r="C218" s="11"/>
    </row>
    <row r="219" spans="3:3" s="35" customFormat="1" ht="15" customHeight="1" x14ac:dyDescent="0.2">
      <c r="C219" s="11"/>
    </row>
    <row r="220" spans="3:3" s="35" customFormat="1" ht="15" customHeight="1" x14ac:dyDescent="0.2">
      <c r="C220" s="11"/>
    </row>
    <row r="221" spans="3:3" s="35" customFormat="1" ht="15" customHeight="1" x14ac:dyDescent="0.2">
      <c r="C221" s="11"/>
    </row>
    <row r="222" spans="3:3" s="35" customFormat="1" ht="15" customHeight="1" x14ac:dyDescent="0.2">
      <c r="C222" s="11"/>
    </row>
    <row r="223" spans="3:3" s="35" customFormat="1" ht="15" customHeight="1" x14ac:dyDescent="0.2">
      <c r="C223" s="11"/>
    </row>
    <row r="224" spans="3:3" s="35" customFormat="1" ht="15" customHeight="1" x14ac:dyDescent="0.2">
      <c r="C224" s="11"/>
    </row>
    <row r="225" spans="3:3" s="35" customFormat="1" ht="15" customHeight="1" x14ac:dyDescent="0.2">
      <c r="C225" s="11"/>
    </row>
    <row r="226" spans="3:3" s="35" customFormat="1" ht="15" customHeight="1" x14ac:dyDescent="0.2">
      <c r="C226" s="11"/>
    </row>
    <row r="227" spans="3:3" s="35" customFormat="1" ht="15" customHeight="1" x14ac:dyDescent="0.2">
      <c r="C227" s="11"/>
    </row>
    <row r="228" spans="3:3" s="35" customFormat="1" ht="15" customHeight="1" x14ac:dyDescent="0.2">
      <c r="C228" s="11"/>
    </row>
    <row r="229" spans="3:3" s="35" customFormat="1" ht="15" customHeight="1" x14ac:dyDescent="0.2">
      <c r="C229" s="11"/>
    </row>
    <row r="230" spans="3:3" s="35" customFormat="1" ht="15" customHeight="1" x14ac:dyDescent="0.2">
      <c r="C230" s="11"/>
    </row>
    <row r="231" spans="3:3" s="35" customFormat="1" ht="15" customHeight="1" x14ac:dyDescent="0.2">
      <c r="C231" s="11"/>
    </row>
    <row r="232" spans="3:3" s="35" customFormat="1" ht="15" customHeight="1" x14ac:dyDescent="0.2">
      <c r="C232" s="11"/>
    </row>
    <row r="233" spans="3:3" s="35" customFormat="1" ht="15" customHeight="1" x14ac:dyDescent="0.2">
      <c r="C233" s="11"/>
    </row>
    <row r="234" spans="3:3" s="35" customFormat="1" ht="15" customHeight="1" x14ac:dyDescent="0.2">
      <c r="C234" s="11"/>
    </row>
    <row r="235" spans="3:3" s="35" customFormat="1" ht="15" customHeight="1" x14ac:dyDescent="0.2">
      <c r="C235" s="11"/>
    </row>
    <row r="236" spans="3:3" s="35" customFormat="1" ht="15" customHeight="1" x14ac:dyDescent="0.2">
      <c r="C236" s="11"/>
    </row>
    <row r="237" spans="3:3" s="35" customFormat="1" ht="15" customHeight="1" x14ac:dyDescent="0.2">
      <c r="C237" s="11"/>
    </row>
    <row r="238" spans="3:3" s="35" customFormat="1" ht="15" customHeight="1" x14ac:dyDescent="0.2">
      <c r="C238" s="11"/>
    </row>
    <row r="239" spans="3:3" s="35" customFormat="1" ht="15" customHeight="1" x14ac:dyDescent="0.2">
      <c r="C239" s="11"/>
    </row>
    <row r="240" spans="3:3" s="35" customFormat="1" ht="15" customHeight="1" x14ac:dyDescent="0.2">
      <c r="C240" s="11"/>
    </row>
    <row r="241" spans="3:3" s="35" customFormat="1" ht="15" customHeight="1" x14ac:dyDescent="0.2">
      <c r="C241" s="11"/>
    </row>
    <row r="242" spans="3:3" s="35" customFormat="1" ht="15" customHeight="1" x14ac:dyDescent="0.2">
      <c r="C242" s="11"/>
    </row>
    <row r="243" spans="3:3" s="35" customFormat="1" ht="15" customHeight="1" x14ac:dyDescent="0.2">
      <c r="C243" s="11"/>
    </row>
    <row r="244" spans="3:3" s="35" customFormat="1" ht="15" customHeight="1" x14ac:dyDescent="0.2">
      <c r="C244" s="11"/>
    </row>
    <row r="245" spans="3:3" s="35" customFormat="1" ht="15" customHeight="1" x14ac:dyDescent="0.2">
      <c r="C245" s="11"/>
    </row>
    <row r="246" spans="3:3" s="35" customFormat="1" ht="15" customHeight="1" x14ac:dyDescent="0.2">
      <c r="C246" s="11"/>
    </row>
    <row r="247" spans="3:3" s="35" customFormat="1" ht="15" customHeight="1" x14ac:dyDescent="0.2">
      <c r="C247" s="11"/>
    </row>
    <row r="248" spans="3:3" s="35" customFormat="1" ht="15" customHeight="1" x14ac:dyDescent="0.2">
      <c r="C248" s="11"/>
    </row>
    <row r="249" spans="3:3" s="35" customFormat="1" ht="15" customHeight="1" x14ac:dyDescent="0.2">
      <c r="C249" s="11"/>
    </row>
    <row r="250" spans="3:3" s="35" customFormat="1" ht="15" customHeight="1" x14ac:dyDescent="0.2">
      <c r="C250" s="11"/>
    </row>
    <row r="251" spans="3:3" s="35" customFormat="1" ht="15" customHeight="1" x14ac:dyDescent="0.2">
      <c r="C251" s="11"/>
    </row>
    <row r="252" spans="3:3" s="35" customFormat="1" ht="15" customHeight="1" x14ac:dyDescent="0.2">
      <c r="C252" s="11"/>
    </row>
    <row r="253" spans="3:3" s="35" customFormat="1" ht="15" customHeight="1" x14ac:dyDescent="0.2">
      <c r="C253" s="11"/>
    </row>
    <row r="254" spans="3:3" s="35" customFormat="1" ht="15" customHeight="1" x14ac:dyDescent="0.2">
      <c r="C254" s="11"/>
    </row>
    <row r="255" spans="3:3" s="35" customFormat="1" ht="15" customHeight="1" x14ac:dyDescent="0.2">
      <c r="C255" s="11"/>
    </row>
    <row r="256" spans="3:3" s="35" customFormat="1" ht="15" customHeight="1" x14ac:dyDescent="0.2">
      <c r="C256" s="11"/>
    </row>
    <row r="257" spans="3:3" s="35" customFormat="1" ht="15" customHeight="1" x14ac:dyDescent="0.2">
      <c r="C257" s="11"/>
    </row>
    <row r="258" spans="3:3" s="35" customFormat="1" ht="15" customHeight="1" x14ac:dyDescent="0.2">
      <c r="C258" s="11"/>
    </row>
    <row r="259" spans="3:3" s="35" customFormat="1" ht="15" customHeight="1" x14ac:dyDescent="0.2">
      <c r="C259" s="11"/>
    </row>
    <row r="260" spans="3:3" s="35" customFormat="1" ht="15" customHeight="1" x14ac:dyDescent="0.2">
      <c r="C260" s="11"/>
    </row>
    <row r="261" spans="3:3" s="35" customFormat="1" ht="15" customHeight="1" x14ac:dyDescent="0.2">
      <c r="C261" s="11"/>
    </row>
    <row r="262" spans="3:3" s="35" customFormat="1" ht="15" customHeight="1" x14ac:dyDescent="0.2">
      <c r="C262" s="11"/>
    </row>
    <row r="263" spans="3:3" s="35" customFormat="1" ht="15" customHeight="1" x14ac:dyDescent="0.2">
      <c r="C263" s="11"/>
    </row>
    <row r="264" spans="3:3" s="35" customFormat="1" ht="15" customHeight="1" x14ac:dyDescent="0.2">
      <c r="C264" s="11"/>
    </row>
    <row r="265" spans="3:3" s="35" customFormat="1" ht="15" customHeight="1" x14ac:dyDescent="0.2">
      <c r="C265" s="11"/>
    </row>
    <row r="266" spans="3:3" s="35" customFormat="1" ht="15" customHeight="1" x14ac:dyDescent="0.2">
      <c r="C266" s="11"/>
    </row>
    <row r="267" spans="3:3" s="35" customFormat="1" ht="15" customHeight="1" x14ac:dyDescent="0.2">
      <c r="C267" s="11"/>
    </row>
    <row r="268" spans="3:3" s="35" customFormat="1" ht="15" customHeight="1" x14ac:dyDescent="0.2">
      <c r="C268" s="11"/>
    </row>
    <row r="269" spans="3:3" s="35" customFormat="1" ht="15" customHeight="1" x14ac:dyDescent="0.2">
      <c r="C269" s="11"/>
    </row>
    <row r="270" spans="3:3" s="35" customFormat="1" ht="15" customHeight="1" x14ac:dyDescent="0.2">
      <c r="C270" s="11"/>
    </row>
    <row r="271" spans="3:3" s="35" customFormat="1" ht="15" customHeight="1" x14ac:dyDescent="0.2">
      <c r="C271" s="11"/>
    </row>
    <row r="272" spans="3:3" s="35" customFormat="1" ht="15" customHeight="1" x14ac:dyDescent="0.2">
      <c r="C272" s="11"/>
    </row>
    <row r="273" spans="3:3" s="35" customFormat="1" ht="15" customHeight="1" x14ac:dyDescent="0.2">
      <c r="C273" s="11"/>
    </row>
    <row r="274" spans="3:3" s="35" customFormat="1" ht="15" customHeight="1" x14ac:dyDescent="0.2">
      <c r="C274" s="11"/>
    </row>
    <row r="275" spans="3:3" s="35" customFormat="1" ht="15" customHeight="1" x14ac:dyDescent="0.2">
      <c r="C275" s="11"/>
    </row>
    <row r="276" spans="3:3" s="35" customFormat="1" ht="15" customHeight="1" x14ac:dyDescent="0.2">
      <c r="C276" s="11"/>
    </row>
    <row r="277" spans="3:3" s="35" customFormat="1" ht="15" customHeight="1" x14ac:dyDescent="0.2">
      <c r="C277" s="11"/>
    </row>
    <row r="278" spans="3:3" s="35" customFormat="1" ht="15" customHeight="1" x14ac:dyDescent="0.2">
      <c r="C278" s="11"/>
    </row>
    <row r="279" spans="3:3" s="35" customFormat="1" ht="15" customHeight="1" x14ac:dyDescent="0.2">
      <c r="C279" s="11"/>
    </row>
    <row r="280" spans="3:3" s="35" customFormat="1" ht="15" customHeight="1" x14ac:dyDescent="0.2">
      <c r="C280" s="11"/>
    </row>
    <row r="281" spans="3:3" s="35" customFormat="1" ht="15" customHeight="1" x14ac:dyDescent="0.2">
      <c r="C281" s="11"/>
    </row>
    <row r="282" spans="3:3" s="35" customFormat="1" ht="15" customHeight="1" x14ac:dyDescent="0.2">
      <c r="C282" s="11"/>
    </row>
    <row r="283" spans="3:3" s="35" customFormat="1" ht="15" customHeight="1" x14ac:dyDescent="0.2">
      <c r="C283" s="11"/>
    </row>
    <row r="284" spans="3:3" s="35" customFormat="1" ht="15" customHeight="1" x14ac:dyDescent="0.2">
      <c r="C284" s="11"/>
    </row>
    <row r="285" spans="3:3" s="35" customFormat="1" ht="15" customHeight="1" x14ac:dyDescent="0.2">
      <c r="C285" s="11"/>
    </row>
    <row r="286" spans="3:3" s="35" customFormat="1" ht="15" customHeight="1" x14ac:dyDescent="0.2">
      <c r="C286" s="11"/>
    </row>
    <row r="287" spans="3:3" s="35" customFormat="1" ht="15" customHeight="1" x14ac:dyDescent="0.2">
      <c r="C287" s="11"/>
    </row>
    <row r="288" spans="3:3" s="35" customFormat="1" ht="15" customHeight="1" x14ac:dyDescent="0.2">
      <c r="C288" s="11"/>
    </row>
    <row r="289" spans="3:3" s="35" customFormat="1" ht="15" customHeight="1" x14ac:dyDescent="0.2">
      <c r="C289" s="11"/>
    </row>
    <row r="290" spans="3:3" s="35" customFormat="1" ht="15" customHeight="1" x14ac:dyDescent="0.2">
      <c r="C290" s="11"/>
    </row>
    <row r="291" spans="3:3" s="35" customFormat="1" ht="15" customHeight="1" x14ac:dyDescent="0.2">
      <c r="C291" s="11"/>
    </row>
    <row r="292" spans="3:3" s="35" customFormat="1" ht="15" customHeight="1" x14ac:dyDescent="0.2">
      <c r="C292" s="11"/>
    </row>
    <row r="293" spans="3:3" s="35" customFormat="1" ht="15" customHeight="1" x14ac:dyDescent="0.2">
      <c r="C293" s="11"/>
    </row>
    <row r="294" spans="3:3" s="35" customFormat="1" ht="15" customHeight="1" x14ac:dyDescent="0.2">
      <c r="C294" s="11"/>
    </row>
    <row r="295" spans="3:3" s="35" customFormat="1" ht="15" customHeight="1" x14ac:dyDescent="0.2">
      <c r="C295" s="11"/>
    </row>
    <row r="296" spans="3:3" s="35" customFormat="1" ht="15" customHeight="1" x14ac:dyDescent="0.2">
      <c r="C296" s="11"/>
    </row>
    <row r="297" spans="3:3" s="35" customFormat="1" ht="15" customHeight="1" x14ac:dyDescent="0.2">
      <c r="C297" s="11"/>
    </row>
    <row r="298" spans="3:3" s="35" customFormat="1" ht="15" customHeight="1" x14ac:dyDescent="0.2">
      <c r="C298" s="11"/>
    </row>
    <row r="299" spans="3:3" s="35" customFormat="1" ht="15" customHeight="1" x14ac:dyDescent="0.2">
      <c r="C299" s="11"/>
    </row>
    <row r="300" spans="3:3" s="35" customFormat="1" ht="15" customHeight="1" x14ac:dyDescent="0.2">
      <c r="C300" s="11"/>
    </row>
    <row r="301" spans="3:3" s="35" customFormat="1" ht="15" customHeight="1" x14ac:dyDescent="0.2">
      <c r="C301" s="11"/>
    </row>
    <row r="302" spans="3:3" s="35" customFormat="1" ht="15" customHeight="1" x14ac:dyDescent="0.2">
      <c r="C302" s="11"/>
    </row>
    <row r="303" spans="3:3" s="35" customFormat="1" ht="15" customHeight="1" x14ac:dyDescent="0.2">
      <c r="C303" s="11"/>
    </row>
    <row r="304" spans="3:3" s="35" customFormat="1" ht="15" customHeight="1" x14ac:dyDescent="0.2">
      <c r="C304" s="11"/>
    </row>
    <row r="305" spans="3:3" s="35" customFormat="1" ht="15" customHeight="1" x14ac:dyDescent="0.2">
      <c r="C305" s="11"/>
    </row>
    <row r="306" spans="3:3" s="35" customFormat="1" ht="15" customHeight="1" x14ac:dyDescent="0.2">
      <c r="C306" s="11"/>
    </row>
    <row r="307" spans="3:3" s="35" customFormat="1" ht="15" customHeight="1" x14ac:dyDescent="0.2">
      <c r="C307" s="11"/>
    </row>
    <row r="308" spans="3:3" s="35" customFormat="1" ht="15" customHeight="1" x14ac:dyDescent="0.2">
      <c r="C308" s="11"/>
    </row>
    <row r="309" spans="3:3" s="35" customFormat="1" ht="15" customHeight="1" x14ac:dyDescent="0.2">
      <c r="C309" s="11"/>
    </row>
    <row r="310" spans="3:3" s="35" customFormat="1" ht="15" customHeight="1" x14ac:dyDescent="0.2">
      <c r="C310" s="11"/>
    </row>
    <row r="311" spans="3:3" s="35" customFormat="1" ht="15" customHeight="1" x14ac:dyDescent="0.2">
      <c r="C311" s="11"/>
    </row>
    <row r="312" spans="3:3" s="35" customFormat="1" ht="15" customHeight="1" x14ac:dyDescent="0.2">
      <c r="C312" s="11"/>
    </row>
    <row r="313" spans="3:3" s="35" customFormat="1" ht="15" customHeight="1" x14ac:dyDescent="0.2">
      <c r="C313" s="11"/>
    </row>
    <row r="314" spans="3:3" s="35" customFormat="1" ht="15" customHeight="1" x14ac:dyDescent="0.2">
      <c r="C314" s="11"/>
    </row>
    <row r="315" spans="3:3" s="35" customFormat="1" ht="15" customHeight="1" x14ac:dyDescent="0.2">
      <c r="C315" s="11"/>
    </row>
    <row r="316" spans="3:3" s="35" customFormat="1" ht="15" customHeight="1" x14ac:dyDescent="0.2">
      <c r="C316" s="11"/>
    </row>
    <row r="317" spans="3:3" s="35" customFormat="1" ht="15" customHeight="1" x14ac:dyDescent="0.2">
      <c r="C317" s="11"/>
    </row>
    <row r="318" spans="3:3" s="35" customFormat="1" ht="15" customHeight="1" x14ac:dyDescent="0.2">
      <c r="C318" s="11"/>
    </row>
    <row r="319" spans="3:3" s="35" customFormat="1" ht="15" customHeight="1" x14ac:dyDescent="0.2">
      <c r="C319" s="11"/>
    </row>
    <row r="320" spans="3:3" s="35" customFormat="1" ht="15" customHeight="1" x14ac:dyDescent="0.2">
      <c r="C320" s="11"/>
    </row>
    <row r="321" spans="3:3" s="35" customFormat="1" ht="15" customHeight="1" x14ac:dyDescent="0.2">
      <c r="C321" s="11"/>
    </row>
    <row r="322" spans="3:3" s="35" customFormat="1" ht="15" customHeight="1" x14ac:dyDescent="0.2">
      <c r="C322" s="11"/>
    </row>
    <row r="323" spans="3:3" s="35" customFormat="1" ht="15" customHeight="1" x14ac:dyDescent="0.2">
      <c r="C323" s="11"/>
    </row>
    <row r="324" spans="3:3" s="35" customFormat="1" ht="15" customHeight="1" x14ac:dyDescent="0.2">
      <c r="C324" s="11"/>
    </row>
    <row r="325" spans="3:3" s="35" customFormat="1" ht="15" customHeight="1" x14ac:dyDescent="0.2">
      <c r="C325" s="11"/>
    </row>
    <row r="326" spans="3:3" s="35" customFormat="1" ht="15" customHeight="1" x14ac:dyDescent="0.2">
      <c r="C326" s="11"/>
    </row>
    <row r="327" spans="3:3" s="35" customFormat="1" ht="15" customHeight="1" x14ac:dyDescent="0.2">
      <c r="C327" s="11"/>
    </row>
    <row r="328" spans="3:3" s="35" customFormat="1" ht="15" customHeight="1" x14ac:dyDescent="0.2">
      <c r="C328" s="11"/>
    </row>
    <row r="329" spans="3:3" s="35" customFormat="1" ht="15" customHeight="1" x14ac:dyDescent="0.2">
      <c r="C329" s="11"/>
    </row>
    <row r="330" spans="3:3" s="35" customFormat="1" ht="15" customHeight="1" x14ac:dyDescent="0.2">
      <c r="C330" s="11"/>
    </row>
    <row r="331" spans="3:3" s="35" customFormat="1" ht="15" customHeight="1" x14ac:dyDescent="0.2">
      <c r="C331" s="11"/>
    </row>
    <row r="332" spans="3:3" s="35" customFormat="1" ht="15" customHeight="1" x14ac:dyDescent="0.2">
      <c r="C332" s="11"/>
    </row>
    <row r="333" spans="3:3" s="35" customFormat="1" ht="15" customHeight="1" x14ac:dyDescent="0.2">
      <c r="C333" s="11"/>
    </row>
    <row r="334" spans="3:3" s="35" customFormat="1" ht="15" customHeight="1" x14ac:dyDescent="0.2">
      <c r="C334" s="11"/>
    </row>
    <row r="335" spans="3:3" s="35" customFormat="1" ht="15" customHeight="1" x14ac:dyDescent="0.2">
      <c r="C335" s="11"/>
    </row>
    <row r="336" spans="3:3" s="35" customFormat="1" ht="15" customHeight="1" x14ac:dyDescent="0.2">
      <c r="C336" s="11"/>
    </row>
    <row r="337" spans="3:3" s="35" customFormat="1" ht="15" customHeight="1" x14ac:dyDescent="0.2">
      <c r="C337" s="11"/>
    </row>
    <row r="338" spans="3:3" s="35" customFormat="1" ht="15" customHeight="1" x14ac:dyDescent="0.2">
      <c r="C338" s="11"/>
    </row>
    <row r="339" spans="3:3" s="35" customFormat="1" ht="15" customHeight="1" x14ac:dyDescent="0.2">
      <c r="C339" s="11"/>
    </row>
    <row r="340" spans="3:3" s="35" customFormat="1" ht="15" customHeight="1" x14ac:dyDescent="0.2">
      <c r="C340" s="11"/>
    </row>
    <row r="341" spans="3:3" s="35" customFormat="1" ht="15" customHeight="1" x14ac:dyDescent="0.2">
      <c r="C341" s="11"/>
    </row>
    <row r="342" spans="3:3" s="35" customFormat="1" ht="15" customHeight="1" x14ac:dyDescent="0.2">
      <c r="C342" s="11"/>
    </row>
    <row r="343" spans="3:3" s="35" customFormat="1" ht="15" customHeight="1" x14ac:dyDescent="0.2">
      <c r="C343" s="11"/>
    </row>
    <row r="344" spans="3:3" s="35" customFormat="1" ht="15" customHeight="1" x14ac:dyDescent="0.2">
      <c r="C344" s="11"/>
    </row>
    <row r="345" spans="3:3" s="35" customFormat="1" ht="15" customHeight="1" x14ac:dyDescent="0.2">
      <c r="C345" s="11"/>
    </row>
    <row r="346" spans="3:3" s="35" customFormat="1" ht="15" customHeight="1" x14ac:dyDescent="0.2">
      <c r="C346" s="11"/>
    </row>
    <row r="347" spans="3:3" s="35" customFormat="1" ht="15" customHeight="1" x14ac:dyDescent="0.2">
      <c r="C347" s="11"/>
    </row>
    <row r="348" spans="3:3" s="35" customFormat="1" ht="15" customHeight="1" x14ac:dyDescent="0.2">
      <c r="C348" s="11"/>
    </row>
    <row r="349" spans="3:3" s="35" customFormat="1" ht="15" customHeight="1" x14ac:dyDescent="0.2">
      <c r="C349" s="11"/>
    </row>
    <row r="350" spans="3:3" s="35" customFormat="1" ht="15" customHeight="1" x14ac:dyDescent="0.2">
      <c r="C350" s="11"/>
    </row>
    <row r="351" spans="3:3" s="35" customFormat="1" ht="15" customHeight="1" x14ac:dyDescent="0.2">
      <c r="C351" s="11"/>
    </row>
    <row r="352" spans="3:3" s="35" customFormat="1" ht="15" customHeight="1" x14ac:dyDescent="0.2">
      <c r="C352" s="11"/>
    </row>
    <row r="353" spans="3:3" s="35" customFormat="1" ht="15" customHeight="1" x14ac:dyDescent="0.2">
      <c r="C353" s="11"/>
    </row>
    <row r="354" spans="3:3" s="35" customFormat="1" ht="15" customHeight="1" x14ac:dyDescent="0.2">
      <c r="C354" s="11"/>
    </row>
    <row r="355" spans="3:3" s="35" customFormat="1" ht="15" customHeight="1" x14ac:dyDescent="0.2">
      <c r="C355" s="11"/>
    </row>
    <row r="356" spans="3:3" s="35" customFormat="1" ht="15" customHeight="1" x14ac:dyDescent="0.2">
      <c r="C356" s="11"/>
    </row>
    <row r="357" spans="3:3" s="35" customFormat="1" ht="15" customHeight="1" x14ac:dyDescent="0.2">
      <c r="C357" s="11"/>
    </row>
    <row r="358" spans="3:3" s="35" customFormat="1" ht="15" customHeight="1" x14ac:dyDescent="0.2">
      <c r="C358" s="11"/>
    </row>
    <row r="359" spans="3:3" s="35" customFormat="1" ht="15" customHeight="1" x14ac:dyDescent="0.2">
      <c r="C359" s="11"/>
    </row>
    <row r="360" spans="3:3" s="35" customFormat="1" ht="15" customHeight="1" x14ac:dyDescent="0.2">
      <c r="C360" s="11"/>
    </row>
    <row r="361" spans="3:3" s="35" customFormat="1" ht="15" customHeight="1" x14ac:dyDescent="0.2">
      <c r="C361" s="11"/>
    </row>
    <row r="362" spans="3:3" s="35" customFormat="1" ht="15" customHeight="1" x14ac:dyDescent="0.2">
      <c r="C362" s="11"/>
    </row>
    <row r="363" spans="3:3" s="35" customFormat="1" ht="15" customHeight="1" x14ac:dyDescent="0.2">
      <c r="C363" s="11"/>
    </row>
    <row r="364" spans="3:3" s="35" customFormat="1" ht="15" customHeight="1" x14ac:dyDescent="0.2">
      <c r="C364" s="11"/>
    </row>
    <row r="365" spans="3:3" s="35" customFormat="1" ht="15" customHeight="1" x14ac:dyDescent="0.2">
      <c r="C365" s="11"/>
    </row>
    <row r="366" spans="3:3" s="35" customFormat="1" ht="15" customHeight="1" x14ac:dyDescent="0.2">
      <c r="C366" s="11"/>
    </row>
    <row r="367" spans="3:3" s="35" customFormat="1" ht="15" customHeight="1" x14ac:dyDescent="0.2">
      <c r="C367" s="11"/>
    </row>
    <row r="368" spans="3:3" s="35" customFormat="1" ht="15" customHeight="1" x14ac:dyDescent="0.2">
      <c r="C368" s="11"/>
    </row>
    <row r="369" spans="3:3" s="35" customFormat="1" ht="15" customHeight="1" x14ac:dyDescent="0.2">
      <c r="C369" s="11"/>
    </row>
    <row r="370" spans="3:3" s="35" customFormat="1" ht="15" customHeight="1" x14ac:dyDescent="0.2">
      <c r="C370" s="11"/>
    </row>
    <row r="371" spans="3:3" s="35" customFormat="1" ht="15" customHeight="1" x14ac:dyDescent="0.2">
      <c r="C371" s="11"/>
    </row>
    <row r="372" spans="3:3" s="35" customFormat="1" ht="15" customHeight="1" x14ac:dyDescent="0.2">
      <c r="C372" s="11"/>
    </row>
    <row r="373" spans="3:3" s="35" customFormat="1" ht="15" customHeight="1" x14ac:dyDescent="0.2">
      <c r="C373" s="11"/>
    </row>
    <row r="374" spans="3:3" s="35" customFormat="1" ht="15" customHeight="1" x14ac:dyDescent="0.2">
      <c r="C374" s="11"/>
    </row>
    <row r="375" spans="3:3" s="35" customFormat="1" ht="15" customHeight="1" x14ac:dyDescent="0.2">
      <c r="C375" s="11"/>
    </row>
    <row r="376" spans="3:3" s="35" customFormat="1" ht="15" customHeight="1" x14ac:dyDescent="0.2">
      <c r="C376" s="11"/>
    </row>
    <row r="377" spans="3:3" s="35" customFormat="1" ht="15" customHeight="1" x14ac:dyDescent="0.2">
      <c r="C377" s="11"/>
    </row>
    <row r="378" spans="3:3" s="35" customFormat="1" ht="15" customHeight="1" x14ac:dyDescent="0.2">
      <c r="C378" s="11"/>
    </row>
    <row r="379" spans="3:3" s="35" customFormat="1" ht="15" customHeight="1" x14ac:dyDescent="0.2">
      <c r="C379" s="11"/>
    </row>
    <row r="380" spans="3:3" s="35" customFormat="1" ht="15" customHeight="1" x14ac:dyDescent="0.2">
      <c r="C380" s="11"/>
    </row>
    <row r="381" spans="3:3" s="35" customFormat="1" ht="15" customHeight="1" x14ac:dyDescent="0.2">
      <c r="C381" s="11"/>
    </row>
    <row r="382" spans="3:3" s="35" customFormat="1" ht="15" customHeight="1" x14ac:dyDescent="0.2">
      <c r="C382" s="11"/>
    </row>
    <row r="383" spans="3:3" s="35" customFormat="1" ht="15" customHeight="1" x14ac:dyDescent="0.2">
      <c r="C383" s="11"/>
    </row>
    <row r="384" spans="3:3" s="35" customFormat="1" ht="15" customHeight="1" x14ac:dyDescent="0.2">
      <c r="C384" s="11"/>
    </row>
    <row r="385" spans="3:3" s="35" customFormat="1" ht="15" customHeight="1" x14ac:dyDescent="0.2">
      <c r="C385" s="11"/>
    </row>
    <row r="386" spans="3:3" s="35" customFormat="1" ht="15" customHeight="1" x14ac:dyDescent="0.2">
      <c r="C386" s="11"/>
    </row>
    <row r="387" spans="3:3" s="35" customFormat="1" ht="15" customHeight="1" x14ac:dyDescent="0.2">
      <c r="C387" s="11"/>
    </row>
    <row r="388" spans="3:3" s="35" customFormat="1" ht="15" customHeight="1" x14ac:dyDescent="0.2">
      <c r="C388" s="11"/>
    </row>
    <row r="389" spans="3:3" s="35" customFormat="1" ht="15" customHeight="1" x14ac:dyDescent="0.2">
      <c r="C389" s="11"/>
    </row>
    <row r="390" spans="3:3" s="35" customFormat="1" ht="15" customHeight="1" x14ac:dyDescent="0.2">
      <c r="C390" s="11"/>
    </row>
    <row r="391" spans="3:3" s="35" customFormat="1" ht="15" customHeight="1" x14ac:dyDescent="0.2">
      <c r="C391" s="11"/>
    </row>
    <row r="392" spans="3:3" s="35" customFormat="1" ht="15" customHeight="1" x14ac:dyDescent="0.2">
      <c r="C392" s="11"/>
    </row>
    <row r="393" spans="3:3" s="35" customFormat="1" ht="15" customHeight="1" x14ac:dyDescent="0.2">
      <c r="C393" s="11"/>
    </row>
    <row r="394" spans="3:3" s="35" customFormat="1" ht="15" customHeight="1" x14ac:dyDescent="0.2">
      <c r="C394" s="11"/>
    </row>
    <row r="395" spans="3:3" s="35" customFormat="1" ht="15" customHeight="1" x14ac:dyDescent="0.2">
      <c r="C395" s="11"/>
    </row>
    <row r="396" spans="3:3" s="35" customFormat="1" ht="15" customHeight="1" x14ac:dyDescent="0.2">
      <c r="C396" s="11"/>
    </row>
    <row r="397" spans="3:3" s="35" customFormat="1" ht="15" customHeight="1" x14ac:dyDescent="0.2">
      <c r="C397" s="11"/>
    </row>
    <row r="398" spans="3:3" s="35" customFormat="1" ht="15" customHeight="1" x14ac:dyDescent="0.2">
      <c r="C398" s="11"/>
    </row>
    <row r="399" spans="3:3" s="35" customFormat="1" ht="15" customHeight="1" x14ac:dyDescent="0.2">
      <c r="C399" s="11"/>
    </row>
    <row r="400" spans="3:3" s="35" customFormat="1" ht="15" customHeight="1" x14ac:dyDescent="0.2">
      <c r="C400" s="11"/>
    </row>
    <row r="401" spans="3:3" s="35" customFormat="1" ht="15" customHeight="1" x14ac:dyDescent="0.2">
      <c r="C401" s="11"/>
    </row>
    <row r="402" spans="3:3" s="35" customFormat="1" ht="15" customHeight="1" x14ac:dyDescent="0.2">
      <c r="C402" s="11"/>
    </row>
    <row r="403" spans="3:3" s="35" customFormat="1" ht="15" customHeight="1" x14ac:dyDescent="0.2">
      <c r="C403" s="11"/>
    </row>
    <row r="404" spans="3:3" s="35" customFormat="1" ht="15" customHeight="1" x14ac:dyDescent="0.2">
      <c r="C404" s="11"/>
    </row>
    <row r="405" spans="3:3" s="35" customFormat="1" ht="15" customHeight="1" x14ac:dyDescent="0.2">
      <c r="C405" s="11"/>
    </row>
    <row r="406" spans="3:3" s="35" customFormat="1" ht="15" customHeight="1" x14ac:dyDescent="0.2">
      <c r="C406" s="11"/>
    </row>
    <row r="407" spans="3:3" s="35" customFormat="1" ht="15" customHeight="1" x14ac:dyDescent="0.2">
      <c r="C407" s="11"/>
    </row>
    <row r="408" spans="3:3" s="35" customFormat="1" ht="15" customHeight="1" x14ac:dyDescent="0.2">
      <c r="C408" s="11"/>
    </row>
    <row r="409" spans="3:3" s="35" customFormat="1" ht="15" customHeight="1" x14ac:dyDescent="0.2">
      <c r="C409" s="11"/>
    </row>
    <row r="410" spans="3:3" s="35" customFormat="1" ht="15" customHeight="1" x14ac:dyDescent="0.2">
      <c r="C410" s="11"/>
    </row>
    <row r="411" spans="3:3" s="35" customFormat="1" ht="15" customHeight="1" x14ac:dyDescent="0.2">
      <c r="C411" s="11"/>
    </row>
    <row r="412" spans="3:3" s="35" customFormat="1" ht="15" customHeight="1" x14ac:dyDescent="0.2">
      <c r="C412" s="11"/>
    </row>
    <row r="413" spans="3:3" s="35" customFormat="1" ht="15" customHeight="1" x14ac:dyDescent="0.2">
      <c r="C413" s="11"/>
    </row>
    <row r="414" spans="3:3" s="35" customFormat="1" ht="15" customHeight="1" x14ac:dyDescent="0.2">
      <c r="C414" s="11"/>
    </row>
    <row r="415" spans="3:3" s="35" customFormat="1" ht="15" customHeight="1" x14ac:dyDescent="0.2">
      <c r="C415" s="11"/>
    </row>
    <row r="416" spans="3:3" s="35" customFormat="1" ht="15" customHeight="1" x14ac:dyDescent="0.2">
      <c r="C416" s="11"/>
    </row>
    <row r="417" spans="3:3" s="35" customFormat="1" ht="15" customHeight="1" x14ac:dyDescent="0.2">
      <c r="C417" s="11"/>
    </row>
    <row r="418" spans="3:3" s="35" customFormat="1" ht="15" customHeight="1" x14ac:dyDescent="0.2">
      <c r="C418" s="11"/>
    </row>
    <row r="419" spans="3:3" s="35" customFormat="1" ht="15" customHeight="1" x14ac:dyDescent="0.2">
      <c r="C419" s="11"/>
    </row>
    <row r="420" spans="3:3" s="35" customFormat="1" ht="15" customHeight="1" x14ac:dyDescent="0.2">
      <c r="C420" s="11"/>
    </row>
    <row r="421" spans="3:3" s="35" customFormat="1" ht="15" customHeight="1" x14ac:dyDescent="0.2">
      <c r="C421" s="11"/>
    </row>
    <row r="422" spans="3:3" s="35" customFormat="1" ht="15" customHeight="1" x14ac:dyDescent="0.2">
      <c r="C422" s="11"/>
    </row>
    <row r="423" spans="3:3" s="35" customFormat="1" ht="15" customHeight="1" x14ac:dyDescent="0.2">
      <c r="C423" s="11"/>
    </row>
    <row r="424" spans="3:3" s="35" customFormat="1" ht="15" customHeight="1" x14ac:dyDescent="0.2">
      <c r="C424" s="11"/>
    </row>
    <row r="425" spans="3:3" s="35" customFormat="1" ht="15" customHeight="1" x14ac:dyDescent="0.2">
      <c r="C425" s="11"/>
    </row>
    <row r="426" spans="3:3" s="35" customFormat="1" ht="15" customHeight="1" x14ac:dyDescent="0.2">
      <c r="C426" s="11"/>
    </row>
    <row r="427" spans="3:3" s="35" customFormat="1" ht="15" customHeight="1" x14ac:dyDescent="0.2">
      <c r="C427" s="11"/>
    </row>
    <row r="428" spans="3:3" s="35" customFormat="1" ht="15" customHeight="1" x14ac:dyDescent="0.2">
      <c r="C428" s="11"/>
    </row>
    <row r="429" spans="3:3" s="35" customFormat="1" ht="15" customHeight="1" x14ac:dyDescent="0.2">
      <c r="C429" s="11"/>
    </row>
    <row r="430" spans="3:3" s="35" customFormat="1" ht="15" customHeight="1" x14ac:dyDescent="0.2">
      <c r="C430" s="11"/>
    </row>
    <row r="431" spans="3:3" s="35" customFormat="1" ht="15" customHeight="1" x14ac:dyDescent="0.2">
      <c r="C431" s="11"/>
    </row>
    <row r="432" spans="3:3" s="35" customFormat="1" ht="15" customHeight="1" x14ac:dyDescent="0.2">
      <c r="C432" s="11"/>
    </row>
    <row r="433" spans="3:3" s="35" customFormat="1" ht="15" customHeight="1" x14ac:dyDescent="0.2">
      <c r="C433" s="11"/>
    </row>
    <row r="434" spans="3:3" s="35" customFormat="1" ht="15" customHeight="1" x14ac:dyDescent="0.2">
      <c r="C434" s="11"/>
    </row>
    <row r="435" spans="3:3" s="35" customFormat="1" ht="15" customHeight="1" x14ac:dyDescent="0.2">
      <c r="C435" s="11"/>
    </row>
    <row r="436" spans="3:3" s="35" customFormat="1" ht="15" customHeight="1" x14ac:dyDescent="0.2">
      <c r="C436" s="11"/>
    </row>
    <row r="437" spans="3:3" s="35" customFormat="1" ht="15" customHeight="1" x14ac:dyDescent="0.2">
      <c r="C437" s="11"/>
    </row>
    <row r="438" spans="3:3" s="35" customFormat="1" ht="15" customHeight="1" x14ac:dyDescent="0.2">
      <c r="C438" s="11"/>
    </row>
    <row r="439" spans="3:3" s="35" customFormat="1" ht="15" customHeight="1" x14ac:dyDescent="0.2">
      <c r="C439" s="11"/>
    </row>
    <row r="440" spans="3:3" s="35" customFormat="1" ht="15" customHeight="1" x14ac:dyDescent="0.2">
      <c r="C440" s="11"/>
    </row>
    <row r="441" spans="3:3" s="35" customFormat="1" ht="15" customHeight="1" x14ac:dyDescent="0.2">
      <c r="C441" s="11"/>
    </row>
    <row r="442" spans="3:3" s="35" customFormat="1" ht="15" customHeight="1" x14ac:dyDescent="0.2">
      <c r="C442" s="11"/>
    </row>
    <row r="443" spans="3:3" s="35" customFormat="1" ht="15" customHeight="1" x14ac:dyDescent="0.2">
      <c r="C443" s="11"/>
    </row>
    <row r="444" spans="3:3" s="35" customFormat="1" ht="15" customHeight="1" x14ac:dyDescent="0.2">
      <c r="C444" s="11"/>
    </row>
    <row r="445" spans="3:3" s="35" customFormat="1" ht="15" customHeight="1" x14ac:dyDescent="0.2">
      <c r="C445" s="11"/>
    </row>
    <row r="446" spans="3:3" s="35" customFormat="1" ht="15" customHeight="1" x14ac:dyDescent="0.2">
      <c r="C446" s="11"/>
    </row>
    <row r="447" spans="3:3" s="35" customFormat="1" ht="15" customHeight="1" x14ac:dyDescent="0.2">
      <c r="C447" s="11"/>
    </row>
    <row r="448" spans="3:3" s="35" customFormat="1" ht="15" customHeight="1" x14ac:dyDescent="0.2">
      <c r="C448" s="11"/>
    </row>
    <row r="449" spans="3:3" s="35" customFormat="1" ht="15" customHeight="1" x14ac:dyDescent="0.2">
      <c r="C449" s="11"/>
    </row>
    <row r="450" spans="3:3" s="35" customFormat="1" ht="15" customHeight="1" x14ac:dyDescent="0.2">
      <c r="C450" s="11"/>
    </row>
    <row r="451" spans="3:3" s="35" customFormat="1" ht="15" customHeight="1" x14ac:dyDescent="0.2">
      <c r="C451" s="11"/>
    </row>
    <row r="452" spans="3:3" s="35" customFormat="1" ht="15" customHeight="1" x14ac:dyDescent="0.2">
      <c r="C452" s="11"/>
    </row>
    <row r="453" spans="3:3" s="35" customFormat="1" ht="15" customHeight="1" x14ac:dyDescent="0.2">
      <c r="C453" s="11"/>
    </row>
    <row r="454" spans="3:3" s="35" customFormat="1" ht="15" customHeight="1" x14ac:dyDescent="0.2">
      <c r="C454" s="11"/>
    </row>
    <row r="455" spans="3:3" s="35" customFormat="1" ht="15" customHeight="1" x14ac:dyDescent="0.2">
      <c r="C455" s="11"/>
    </row>
    <row r="456" spans="3:3" s="35" customFormat="1" ht="15" customHeight="1" x14ac:dyDescent="0.2">
      <c r="C456" s="11"/>
    </row>
    <row r="457" spans="3:3" s="35" customFormat="1" ht="15" customHeight="1" x14ac:dyDescent="0.2">
      <c r="C457" s="11"/>
    </row>
    <row r="458" spans="3:3" s="35" customFormat="1" ht="15" customHeight="1" x14ac:dyDescent="0.2">
      <c r="C458" s="11"/>
    </row>
    <row r="459" spans="3:3" s="35" customFormat="1" ht="15" customHeight="1" x14ac:dyDescent="0.2">
      <c r="C459" s="11"/>
    </row>
    <row r="460" spans="3:3" s="35" customFormat="1" ht="15" customHeight="1" x14ac:dyDescent="0.2">
      <c r="C460" s="11"/>
    </row>
    <row r="461" spans="3:3" s="35" customFormat="1" ht="15" customHeight="1" x14ac:dyDescent="0.2">
      <c r="C461" s="11"/>
    </row>
    <row r="462" spans="3:3" s="35" customFormat="1" ht="15" customHeight="1" x14ac:dyDescent="0.2">
      <c r="C462" s="11"/>
    </row>
    <row r="463" spans="3:3" s="35" customFormat="1" ht="15" customHeight="1" x14ac:dyDescent="0.2">
      <c r="C463" s="11"/>
    </row>
    <row r="464" spans="3:3" s="35" customFormat="1" ht="15" customHeight="1" x14ac:dyDescent="0.2">
      <c r="C464" s="11"/>
    </row>
    <row r="465" spans="3:3" s="35" customFormat="1" ht="15" customHeight="1" x14ac:dyDescent="0.2">
      <c r="C465" s="11"/>
    </row>
    <row r="466" spans="3:3" s="35" customFormat="1" ht="15" customHeight="1" x14ac:dyDescent="0.2">
      <c r="C466" s="11"/>
    </row>
    <row r="467" spans="3:3" s="35" customFormat="1" ht="15" customHeight="1" x14ac:dyDescent="0.2">
      <c r="C467" s="11"/>
    </row>
    <row r="468" spans="3:3" s="35" customFormat="1" ht="15" customHeight="1" x14ac:dyDescent="0.2">
      <c r="C468" s="11"/>
    </row>
    <row r="469" spans="3:3" s="35" customFormat="1" ht="15" customHeight="1" x14ac:dyDescent="0.2">
      <c r="C469" s="11"/>
    </row>
    <row r="470" spans="3:3" s="35" customFormat="1" ht="15" customHeight="1" x14ac:dyDescent="0.2">
      <c r="C470" s="11"/>
    </row>
    <row r="471" spans="3:3" s="35" customFormat="1" ht="15" customHeight="1" x14ac:dyDescent="0.2">
      <c r="C471" s="11"/>
    </row>
    <row r="472" spans="3:3" s="35" customFormat="1" ht="15" customHeight="1" x14ac:dyDescent="0.2">
      <c r="C472" s="11"/>
    </row>
    <row r="473" spans="3:3" s="35" customFormat="1" ht="15" customHeight="1" x14ac:dyDescent="0.2">
      <c r="C473" s="11"/>
    </row>
    <row r="474" spans="3:3" s="35" customFormat="1" ht="15" customHeight="1" x14ac:dyDescent="0.2">
      <c r="C474" s="11"/>
    </row>
    <row r="475" spans="3:3" s="35" customFormat="1" ht="15" customHeight="1" x14ac:dyDescent="0.2">
      <c r="C475" s="11"/>
    </row>
    <row r="476" spans="3:3" s="35" customFormat="1" ht="15" customHeight="1" x14ac:dyDescent="0.2">
      <c r="C476" s="11"/>
    </row>
    <row r="477" spans="3:3" s="35" customFormat="1" ht="15" customHeight="1" x14ac:dyDescent="0.2">
      <c r="C477" s="11"/>
    </row>
    <row r="478" spans="3:3" s="35" customFormat="1" ht="15" customHeight="1" x14ac:dyDescent="0.2">
      <c r="C478" s="11"/>
    </row>
    <row r="479" spans="3:3" s="35" customFormat="1" ht="15" customHeight="1" x14ac:dyDescent="0.2">
      <c r="C479" s="11"/>
    </row>
    <row r="480" spans="3:3" s="35" customFormat="1" ht="15" customHeight="1" x14ac:dyDescent="0.2">
      <c r="C480" s="11"/>
    </row>
    <row r="481" spans="3:3" s="35" customFormat="1" ht="15" customHeight="1" x14ac:dyDescent="0.2">
      <c r="C481" s="11"/>
    </row>
    <row r="482" spans="3:3" s="35" customFormat="1" ht="15" customHeight="1" x14ac:dyDescent="0.2">
      <c r="C482" s="11"/>
    </row>
    <row r="483" spans="3:3" s="35" customFormat="1" ht="15" customHeight="1" x14ac:dyDescent="0.2">
      <c r="C483" s="11"/>
    </row>
    <row r="484" spans="3:3" s="35" customFormat="1" ht="15" customHeight="1" x14ac:dyDescent="0.2">
      <c r="C484" s="11"/>
    </row>
    <row r="485" spans="3:3" s="35" customFormat="1" ht="15" customHeight="1" x14ac:dyDescent="0.2">
      <c r="C485" s="11"/>
    </row>
    <row r="486" spans="3:3" s="35" customFormat="1" ht="15" customHeight="1" x14ac:dyDescent="0.2">
      <c r="C486" s="11"/>
    </row>
    <row r="487" spans="3:3" s="35" customFormat="1" ht="15" customHeight="1" x14ac:dyDescent="0.2">
      <c r="C487" s="11"/>
    </row>
    <row r="488" spans="3:3" s="35" customFormat="1" ht="15" customHeight="1" x14ac:dyDescent="0.2">
      <c r="C488" s="11"/>
    </row>
    <row r="489" spans="3:3" s="35" customFormat="1" ht="15" customHeight="1" x14ac:dyDescent="0.2">
      <c r="C489" s="11"/>
    </row>
    <row r="490" spans="3:3" s="35" customFormat="1" ht="15" customHeight="1" x14ac:dyDescent="0.2">
      <c r="C490" s="11"/>
    </row>
    <row r="491" spans="3:3" s="35" customFormat="1" ht="15" customHeight="1" x14ac:dyDescent="0.2">
      <c r="C491" s="11"/>
    </row>
    <row r="492" spans="3:3" s="35" customFormat="1" ht="15" customHeight="1" x14ac:dyDescent="0.2">
      <c r="C492" s="11"/>
    </row>
    <row r="493" spans="3:3" s="35" customFormat="1" ht="15" customHeight="1" x14ac:dyDescent="0.2">
      <c r="C493" s="11"/>
    </row>
    <row r="494" spans="3:3" s="35" customFormat="1" ht="15" customHeight="1" x14ac:dyDescent="0.2">
      <c r="C494" s="11"/>
    </row>
    <row r="495" spans="3:3" s="35" customFormat="1" ht="15" customHeight="1" x14ac:dyDescent="0.2">
      <c r="C495" s="11"/>
    </row>
    <row r="496" spans="3:3" s="35" customFormat="1" ht="15" customHeight="1" x14ac:dyDescent="0.2">
      <c r="C496" s="11"/>
    </row>
    <row r="497" spans="3:3" s="35" customFormat="1" ht="15" customHeight="1" x14ac:dyDescent="0.2">
      <c r="C497" s="11"/>
    </row>
    <row r="498" spans="3:3" s="35" customFormat="1" ht="15" customHeight="1" x14ac:dyDescent="0.2">
      <c r="C498" s="11"/>
    </row>
    <row r="499" spans="3:3" s="35" customFormat="1" ht="15" customHeight="1" x14ac:dyDescent="0.2">
      <c r="C499" s="11"/>
    </row>
    <row r="500" spans="3:3" s="35" customFormat="1" ht="15" customHeight="1" x14ac:dyDescent="0.2">
      <c r="C500" s="11"/>
    </row>
    <row r="501" spans="3:3" s="35" customFormat="1" ht="15" customHeight="1" x14ac:dyDescent="0.2">
      <c r="C501" s="11"/>
    </row>
    <row r="502" spans="3:3" s="35" customFormat="1" ht="15" customHeight="1" x14ac:dyDescent="0.2">
      <c r="C502" s="11"/>
    </row>
    <row r="503" spans="3:3" s="35" customFormat="1" ht="15" customHeight="1" x14ac:dyDescent="0.2">
      <c r="C503" s="11"/>
    </row>
    <row r="504" spans="3:3" s="35" customFormat="1" ht="15" customHeight="1" x14ac:dyDescent="0.2">
      <c r="C504" s="11"/>
    </row>
    <row r="505" spans="3:3" s="35" customFormat="1" ht="15" customHeight="1" x14ac:dyDescent="0.2">
      <c r="C505" s="11"/>
    </row>
    <row r="506" spans="3:3" s="35" customFormat="1" ht="15" customHeight="1" x14ac:dyDescent="0.2">
      <c r="C506" s="11"/>
    </row>
    <row r="507" spans="3:3" s="35" customFormat="1" ht="15" customHeight="1" x14ac:dyDescent="0.2">
      <c r="C507" s="11"/>
    </row>
    <row r="508" spans="3:3" s="35" customFormat="1" ht="15" customHeight="1" x14ac:dyDescent="0.2">
      <c r="C508" s="11"/>
    </row>
    <row r="509" spans="3:3" s="35" customFormat="1" ht="15" customHeight="1" x14ac:dyDescent="0.2">
      <c r="C509" s="11"/>
    </row>
    <row r="510" spans="3:3" s="35" customFormat="1" ht="15" customHeight="1" x14ac:dyDescent="0.2">
      <c r="C510" s="11"/>
    </row>
    <row r="511" spans="3:3" s="35" customFormat="1" ht="15" customHeight="1" x14ac:dyDescent="0.2">
      <c r="C511" s="11"/>
    </row>
    <row r="512" spans="3:3" s="35" customFormat="1" ht="15" customHeight="1" x14ac:dyDescent="0.2">
      <c r="C512" s="11"/>
    </row>
    <row r="513" spans="3:3" s="35" customFormat="1" ht="15" customHeight="1" x14ac:dyDescent="0.2">
      <c r="C513" s="11"/>
    </row>
    <row r="514" spans="3:3" s="35" customFormat="1" ht="15" customHeight="1" x14ac:dyDescent="0.2">
      <c r="C514" s="11"/>
    </row>
    <row r="515" spans="3:3" s="35" customFormat="1" ht="15" customHeight="1" x14ac:dyDescent="0.2">
      <c r="C515" s="11"/>
    </row>
    <row r="516" spans="3:3" s="35" customFormat="1" ht="15" customHeight="1" x14ac:dyDescent="0.2">
      <c r="C516" s="11"/>
    </row>
    <row r="517" spans="3:3" s="35" customFormat="1" ht="15" customHeight="1" x14ac:dyDescent="0.2">
      <c r="C517" s="11"/>
    </row>
    <row r="518" spans="3:3" s="35" customFormat="1" ht="15" customHeight="1" x14ac:dyDescent="0.2">
      <c r="C518" s="11"/>
    </row>
    <row r="519" spans="3:3" s="35" customFormat="1" ht="15" customHeight="1" x14ac:dyDescent="0.2">
      <c r="C519" s="11"/>
    </row>
    <row r="520" spans="3:3" s="35" customFormat="1" ht="15" customHeight="1" x14ac:dyDescent="0.2">
      <c r="C520" s="11"/>
    </row>
    <row r="521" spans="3:3" s="35" customFormat="1" ht="15" customHeight="1" x14ac:dyDescent="0.2">
      <c r="C521" s="11"/>
    </row>
    <row r="522" spans="3:3" s="35" customFormat="1" ht="15" customHeight="1" x14ac:dyDescent="0.2">
      <c r="C522" s="11"/>
    </row>
    <row r="523" spans="3:3" s="35" customFormat="1" ht="15" customHeight="1" x14ac:dyDescent="0.2">
      <c r="C523" s="11"/>
    </row>
    <row r="524" spans="3:3" s="35" customFormat="1" ht="15" customHeight="1" x14ac:dyDescent="0.2">
      <c r="C524" s="11"/>
    </row>
    <row r="525" spans="3:3" s="35" customFormat="1" ht="15" customHeight="1" x14ac:dyDescent="0.2">
      <c r="C525" s="11"/>
    </row>
    <row r="526" spans="3:3" s="35" customFormat="1" ht="15" customHeight="1" x14ac:dyDescent="0.2">
      <c r="C526" s="11"/>
    </row>
    <row r="527" spans="3:3" s="35" customFormat="1" ht="15" customHeight="1" x14ac:dyDescent="0.2"/>
    <row r="528" spans="3:3" s="35" customFormat="1" ht="15" customHeight="1" x14ac:dyDescent="0.2"/>
    <row r="529" s="35" customFormat="1" ht="15" customHeight="1" x14ac:dyDescent="0.2"/>
    <row r="530" s="35" customFormat="1" ht="15" customHeight="1" x14ac:dyDescent="0.2"/>
    <row r="531" s="35" customFormat="1" ht="15" customHeight="1" x14ac:dyDescent="0.2"/>
    <row r="532" s="35" customFormat="1" ht="15" customHeight="1" x14ac:dyDescent="0.2"/>
    <row r="533" s="35" customFormat="1" ht="15" customHeight="1" x14ac:dyDescent="0.2"/>
    <row r="534" s="35" customFormat="1" ht="15" customHeight="1" x14ac:dyDescent="0.2"/>
    <row r="535" s="35" customFormat="1" ht="15" customHeight="1" x14ac:dyDescent="0.2"/>
    <row r="536" s="35" customFormat="1" ht="15" customHeight="1" x14ac:dyDescent="0.2"/>
    <row r="537" s="35" customFormat="1" ht="15" customHeight="1" x14ac:dyDescent="0.2"/>
    <row r="538" s="35" customFormat="1" ht="15" customHeight="1" x14ac:dyDescent="0.2"/>
    <row r="539" s="35" customFormat="1" ht="15" customHeight="1" x14ac:dyDescent="0.2"/>
    <row r="540" s="35" customFormat="1" ht="15" customHeight="1" x14ac:dyDescent="0.2"/>
    <row r="541" s="35" customFormat="1" ht="15" customHeight="1" x14ac:dyDescent="0.2"/>
    <row r="542" s="35" customFormat="1" ht="15" customHeight="1" x14ac:dyDescent="0.2"/>
    <row r="543" s="35" customFormat="1" ht="15" customHeight="1" x14ac:dyDescent="0.2"/>
    <row r="544" s="35" customFormat="1" ht="15" customHeight="1" x14ac:dyDescent="0.2"/>
    <row r="545" s="35" customFormat="1" ht="15" customHeight="1" x14ac:dyDescent="0.2"/>
    <row r="546" s="35" customFormat="1" ht="15" customHeight="1" x14ac:dyDescent="0.2"/>
    <row r="547" s="35" customFormat="1" ht="15" customHeight="1" x14ac:dyDescent="0.2"/>
    <row r="548" s="35" customFormat="1" ht="15" customHeight="1" x14ac:dyDescent="0.2"/>
    <row r="549" s="35" customFormat="1" ht="15" customHeight="1" x14ac:dyDescent="0.2"/>
    <row r="550" s="35" customFormat="1" ht="15" customHeight="1" x14ac:dyDescent="0.2"/>
    <row r="551" s="35" customFormat="1" ht="15" customHeight="1" x14ac:dyDescent="0.2"/>
    <row r="552" s="35" customFormat="1" ht="15" customHeight="1" x14ac:dyDescent="0.2"/>
    <row r="553" s="35" customFormat="1" ht="15" customHeight="1" x14ac:dyDescent="0.2"/>
    <row r="554" s="35" customFormat="1" ht="15" customHeight="1" x14ac:dyDescent="0.2"/>
    <row r="555" s="35" customFormat="1" ht="15" customHeight="1" x14ac:dyDescent="0.2"/>
    <row r="556" s="35" customFormat="1" ht="15" customHeight="1" x14ac:dyDescent="0.2"/>
    <row r="557" s="35" customFormat="1" ht="15" customHeight="1" x14ac:dyDescent="0.2"/>
    <row r="558" s="35" customFormat="1" ht="15" customHeight="1" x14ac:dyDescent="0.2"/>
    <row r="559" s="35" customFormat="1" ht="15" customHeight="1" x14ac:dyDescent="0.2"/>
    <row r="560" s="35" customFormat="1" ht="15" customHeight="1" x14ac:dyDescent="0.2"/>
    <row r="561" s="35" customFormat="1" ht="15" customHeight="1" x14ac:dyDescent="0.2"/>
    <row r="562" s="35" customFormat="1" ht="15" customHeight="1" x14ac:dyDescent="0.2"/>
    <row r="563" s="35" customFormat="1" ht="15" customHeight="1" x14ac:dyDescent="0.2"/>
    <row r="564" s="35" customFormat="1" ht="15" customHeight="1" x14ac:dyDescent="0.2"/>
    <row r="565" s="35" customFormat="1" ht="15" customHeight="1" x14ac:dyDescent="0.2"/>
    <row r="566" s="35" customFormat="1" ht="15" customHeight="1" x14ac:dyDescent="0.2"/>
    <row r="567" s="35" customFormat="1" ht="15" customHeight="1" x14ac:dyDescent="0.2"/>
    <row r="568" s="35" customFormat="1" ht="15" customHeight="1" x14ac:dyDescent="0.2"/>
    <row r="569" s="35" customFormat="1" ht="15" customHeight="1" x14ac:dyDescent="0.2"/>
    <row r="570" s="35" customFormat="1" ht="15" customHeight="1" x14ac:dyDescent="0.2"/>
    <row r="571" s="35" customFormat="1" ht="15" customHeight="1" x14ac:dyDescent="0.2"/>
    <row r="572" s="35" customFormat="1" ht="15" customHeight="1" x14ac:dyDescent="0.2"/>
    <row r="573" s="35" customFormat="1" ht="15" customHeight="1" x14ac:dyDescent="0.2"/>
    <row r="574" s="35" customFormat="1" ht="15" customHeight="1" x14ac:dyDescent="0.2"/>
    <row r="575" s="35" customFormat="1" ht="15" customHeight="1" x14ac:dyDescent="0.2"/>
    <row r="576" s="35" customFormat="1" ht="15" customHeight="1" x14ac:dyDescent="0.2"/>
    <row r="577" s="35" customFormat="1" ht="15" customHeight="1" x14ac:dyDescent="0.2"/>
    <row r="578" s="35" customFormat="1" ht="15" customHeight="1" x14ac:dyDescent="0.2"/>
    <row r="579" s="35" customFormat="1" ht="15" customHeight="1" x14ac:dyDescent="0.2"/>
    <row r="580" s="35" customFormat="1" ht="15" customHeight="1" x14ac:dyDescent="0.2"/>
    <row r="581" s="35" customFormat="1" ht="15" customHeight="1" x14ac:dyDescent="0.2"/>
    <row r="582" s="35" customFormat="1" ht="15" customHeight="1" x14ac:dyDescent="0.2"/>
    <row r="583" s="35" customFormat="1" ht="15" customHeight="1" x14ac:dyDescent="0.2"/>
    <row r="584" s="35" customFormat="1" ht="15" customHeight="1" x14ac:dyDescent="0.2"/>
    <row r="585" s="35" customFormat="1" ht="15" customHeight="1" x14ac:dyDescent="0.2"/>
    <row r="586" s="35" customFormat="1" ht="15" customHeight="1" x14ac:dyDescent="0.2"/>
    <row r="587" s="35" customFormat="1" ht="15" customHeight="1" x14ac:dyDescent="0.2"/>
    <row r="588" s="35" customFormat="1" ht="15" customHeight="1" x14ac:dyDescent="0.2"/>
    <row r="589" s="35" customFormat="1" ht="15" customHeight="1" x14ac:dyDescent="0.2"/>
    <row r="590" s="35" customFormat="1" ht="15" customHeight="1" x14ac:dyDescent="0.2"/>
    <row r="591" s="35" customFormat="1" ht="15" customHeight="1" x14ac:dyDescent="0.2"/>
    <row r="592" s="35" customFormat="1" ht="15" customHeight="1" x14ac:dyDescent="0.2"/>
    <row r="593" s="35" customFormat="1" ht="15" customHeight="1" x14ac:dyDescent="0.2"/>
    <row r="594" s="35" customFormat="1" ht="15" customHeight="1" x14ac:dyDescent="0.2"/>
    <row r="595" s="35" customFormat="1" ht="15" customHeight="1" x14ac:dyDescent="0.2"/>
    <row r="596" s="35" customFormat="1" ht="15" customHeight="1" x14ac:dyDescent="0.2"/>
    <row r="597" s="35" customFormat="1" ht="15" customHeight="1" x14ac:dyDescent="0.2"/>
    <row r="598" s="35" customFormat="1" ht="15" customHeight="1" x14ac:dyDescent="0.2"/>
    <row r="599" s="35" customFormat="1" ht="15" customHeight="1" x14ac:dyDescent="0.2"/>
    <row r="600" s="35" customFormat="1" ht="15" customHeight="1" x14ac:dyDescent="0.2"/>
    <row r="601" s="35" customFormat="1" ht="15" customHeight="1" x14ac:dyDescent="0.2"/>
    <row r="602" s="35" customFormat="1" ht="15" customHeight="1" x14ac:dyDescent="0.2"/>
    <row r="603" s="35" customFormat="1" ht="15" customHeight="1" x14ac:dyDescent="0.2"/>
    <row r="604" s="35" customFormat="1" ht="15" customHeight="1" x14ac:dyDescent="0.2"/>
    <row r="605" s="35" customFormat="1" ht="15" customHeight="1" x14ac:dyDescent="0.2"/>
    <row r="606" s="35" customFormat="1" ht="15" customHeight="1" x14ac:dyDescent="0.2"/>
    <row r="607" s="35" customFormat="1" ht="15" customHeight="1" x14ac:dyDescent="0.2"/>
    <row r="608" s="35" customFormat="1" ht="15" customHeight="1" x14ac:dyDescent="0.2"/>
    <row r="609" s="35" customFormat="1" ht="15" customHeight="1" x14ac:dyDescent="0.2"/>
    <row r="610" s="35" customFormat="1" ht="15" customHeight="1" x14ac:dyDescent="0.2"/>
    <row r="611" s="35" customFormat="1" ht="15" customHeight="1" x14ac:dyDescent="0.2"/>
    <row r="612" s="35" customFormat="1" ht="15" customHeight="1" x14ac:dyDescent="0.2"/>
    <row r="613" s="35" customFormat="1" ht="15" customHeight="1" x14ac:dyDescent="0.2"/>
    <row r="614" s="35" customFormat="1" ht="15" customHeight="1" x14ac:dyDescent="0.2"/>
    <row r="615" s="35" customFormat="1" ht="15" customHeight="1" x14ac:dyDescent="0.2"/>
    <row r="616" s="35" customFormat="1" ht="15" customHeight="1" x14ac:dyDescent="0.2"/>
    <row r="617" s="35" customFormat="1" ht="15" customHeight="1" x14ac:dyDescent="0.2"/>
    <row r="618" s="35" customFormat="1" ht="15" customHeight="1" x14ac:dyDescent="0.2"/>
    <row r="619" s="35" customFormat="1" ht="15" customHeight="1" x14ac:dyDescent="0.2"/>
    <row r="620" s="35" customFormat="1" ht="15" customHeight="1" x14ac:dyDescent="0.2"/>
    <row r="621" s="35" customFormat="1" ht="15" customHeight="1" x14ac:dyDescent="0.2"/>
    <row r="622" s="35" customFormat="1" ht="15" customHeight="1" x14ac:dyDescent="0.2"/>
    <row r="623" s="35" customFormat="1" ht="15" customHeight="1" x14ac:dyDescent="0.2"/>
    <row r="624" s="35" customFormat="1" ht="15" customHeight="1" x14ac:dyDescent="0.2"/>
    <row r="625" s="35" customFormat="1" ht="15" customHeight="1" x14ac:dyDescent="0.2"/>
    <row r="626" s="35" customFormat="1" ht="15" customHeight="1" x14ac:dyDescent="0.2"/>
    <row r="627" s="35" customFormat="1" ht="15" customHeight="1" x14ac:dyDescent="0.2"/>
    <row r="628" s="35" customFormat="1" ht="15" customHeight="1" x14ac:dyDescent="0.2"/>
    <row r="629" s="35" customFormat="1" ht="15" customHeight="1" x14ac:dyDescent="0.2"/>
    <row r="630" s="35" customFormat="1" ht="15" customHeight="1" x14ac:dyDescent="0.2"/>
    <row r="631" s="35" customFormat="1" ht="15" customHeight="1" x14ac:dyDescent="0.2"/>
    <row r="632" s="35" customFormat="1" ht="15" customHeight="1" x14ac:dyDescent="0.2"/>
    <row r="633" s="35" customFormat="1" ht="15" customHeight="1" x14ac:dyDescent="0.2"/>
    <row r="634" s="35" customFormat="1" ht="15" customHeight="1" x14ac:dyDescent="0.2"/>
    <row r="635" s="35" customFormat="1" ht="15" customHeight="1" x14ac:dyDescent="0.2"/>
    <row r="636" s="35" customFormat="1" ht="15" customHeight="1" x14ac:dyDescent="0.2"/>
    <row r="637" s="35" customFormat="1" ht="15" customHeight="1" x14ac:dyDescent="0.2"/>
    <row r="638" s="35" customFormat="1" ht="15" customHeight="1" x14ac:dyDescent="0.2"/>
    <row r="639" s="35" customFormat="1" ht="15" customHeight="1" x14ac:dyDescent="0.2"/>
    <row r="640" s="35" customFormat="1" ht="15" customHeight="1" x14ac:dyDescent="0.2"/>
    <row r="641" s="35" customFormat="1" ht="15" customHeight="1" x14ac:dyDescent="0.2"/>
    <row r="642" s="35" customFormat="1" ht="15" customHeight="1" x14ac:dyDescent="0.2"/>
    <row r="643" s="35" customFormat="1" ht="15" customHeight="1" x14ac:dyDescent="0.2"/>
    <row r="644" s="35" customFormat="1" ht="15" customHeight="1" x14ac:dyDescent="0.2"/>
    <row r="645" s="35" customFormat="1" ht="15" customHeight="1" x14ac:dyDescent="0.2"/>
    <row r="646" s="35" customFormat="1" ht="15" customHeight="1" x14ac:dyDescent="0.2"/>
    <row r="647" s="35" customFormat="1" ht="15" customHeight="1" x14ac:dyDescent="0.2"/>
    <row r="648" s="35" customFormat="1" ht="15" customHeight="1" x14ac:dyDescent="0.2"/>
    <row r="649" s="35" customFormat="1" ht="15" customHeight="1" x14ac:dyDescent="0.2"/>
    <row r="650" s="35" customFormat="1" ht="15" customHeight="1" x14ac:dyDescent="0.2"/>
    <row r="651" s="35" customFormat="1" ht="15" customHeight="1" x14ac:dyDescent="0.2"/>
    <row r="652" s="35" customFormat="1" ht="15" customHeight="1" x14ac:dyDescent="0.2"/>
    <row r="653" s="35" customFormat="1" ht="15" customHeight="1" x14ac:dyDescent="0.2"/>
    <row r="654" s="35" customFormat="1" ht="15" customHeight="1" x14ac:dyDescent="0.2"/>
    <row r="655" s="35" customFormat="1" ht="15" customHeight="1" x14ac:dyDescent="0.2"/>
    <row r="656" s="35" customFormat="1" ht="15" customHeight="1" x14ac:dyDescent="0.2"/>
    <row r="657" s="35" customFormat="1" ht="15" customHeight="1" x14ac:dyDescent="0.2"/>
    <row r="658" s="35" customFormat="1" ht="15" customHeight="1" x14ac:dyDescent="0.2"/>
    <row r="659" s="35" customFormat="1" ht="15" customHeight="1" x14ac:dyDescent="0.2"/>
    <row r="660" s="35" customFormat="1" ht="15" customHeight="1" x14ac:dyDescent="0.2"/>
    <row r="661" s="35" customFormat="1" ht="15" customHeight="1" x14ac:dyDescent="0.2"/>
    <row r="662" s="35" customFormat="1" ht="15" customHeight="1" x14ac:dyDescent="0.2"/>
    <row r="663" s="35" customFormat="1" ht="15" customHeight="1" x14ac:dyDescent="0.2"/>
    <row r="664" s="35" customFormat="1" ht="15" customHeight="1" x14ac:dyDescent="0.2"/>
    <row r="665" s="35" customFormat="1" ht="15" customHeight="1" x14ac:dyDescent="0.2"/>
    <row r="666" s="35" customFormat="1" ht="15" customHeight="1" x14ac:dyDescent="0.2"/>
    <row r="667" s="35" customFormat="1" ht="15" customHeight="1" x14ac:dyDescent="0.2"/>
    <row r="668" s="35" customFormat="1" ht="15" customHeight="1" x14ac:dyDescent="0.2"/>
    <row r="669" s="35" customFormat="1" ht="15" customHeight="1" x14ac:dyDescent="0.2"/>
    <row r="670" s="35" customFormat="1" ht="15" customHeight="1" x14ac:dyDescent="0.2"/>
    <row r="671" s="35" customFormat="1" ht="15" customHeight="1" x14ac:dyDescent="0.2"/>
    <row r="672" s="35" customFormat="1" ht="15" customHeight="1" x14ac:dyDescent="0.2"/>
    <row r="673" s="35" customFormat="1" ht="15" customHeight="1" x14ac:dyDescent="0.2"/>
    <row r="674" s="35" customFormat="1" ht="15" customHeight="1" x14ac:dyDescent="0.2"/>
    <row r="675" s="35" customFormat="1" ht="15" customHeight="1" x14ac:dyDescent="0.2"/>
    <row r="676" s="35" customFormat="1" ht="15" customHeight="1" x14ac:dyDescent="0.2"/>
    <row r="677" s="35" customFormat="1" ht="15" customHeight="1" x14ac:dyDescent="0.2"/>
    <row r="678" s="35" customFormat="1" ht="15" customHeight="1" x14ac:dyDescent="0.2"/>
    <row r="679" s="35" customFormat="1" ht="15" customHeight="1" x14ac:dyDescent="0.2"/>
    <row r="680" s="35" customFormat="1" ht="15" customHeight="1" x14ac:dyDescent="0.2"/>
    <row r="681" s="35" customFormat="1" ht="15" customHeight="1" x14ac:dyDescent="0.2"/>
    <row r="682" s="35" customFormat="1" ht="15" customHeight="1" x14ac:dyDescent="0.2"/>
    <row r="683" s="35" customFormat="1" ht="15" customHeight="1" x14ac:dyDescent="0.2"/>
    <row r="684" s="35" customFormat="1" ht="15" customHeight="1" x14ac:dyDescent="0.2"/>
    <row r="685" s="35" customFormat="1" ht="15" customHeight="1" x14ac:dyDescent="0.2"/>
    <row r="686" s="35" customFormat="1" ht="15" customHeight="1" x14ac:dyDescent="0.2"/>
    <row r="687" s="35" customFormat="1" ht="15" customHeight="1" x14ac:dyDescent="0.2"/>
    <row r="688" s="35" customFormat="1" ht="15" customHeight="1" x14ac:dyDescent="0.2"/>
    <row r="689" s="35" customFormat="1" ht="15" customHeight="1" x14ac:dyDescent="0.2"/>
    <row r="690" s="35" customFormat="1" ht="15" customHeight="1" x14ac:dyDescent="0.2"/>
    <row r="691" s="35" customFormat="1" ht="15" customHeight="1" x14ac:dyDescent="0.2"/>
    <row r="692" s="35" customFormat="1" ht="15" customHeight="1" x14ac:dyDescent="0.2"/>
    <row r="693" s="35" customFormat="1" ht="15" customHeight="1" x14ac:dyDescent="0.2"/>
    <row r="694" s="35" customFormat="1" ht="15" customHeight="1" x14ac:dyDescent="0.2"/>
    <row r="695" s="35" customFormat="1" ht="15" customHeight="1" x14ac:dyDescent="0.2"/>
    <row r="696" s="35" customFormat="1" ht="15" customHeight="1" x14ac:dyDescent="0.2"/>
    <row r="697" s="35" customFormat="1" ht="15" customHeight="1" x14ac:dyDescent="0.2"/>
    <row r="698" s="35" customFormat="1" ht="15" customHeight="1" x14ac:dyDescent="0.2"/>
    <row r="699" s="35" customFormat="1" ht="15" customHeight="1" x14ac:dyDescent="0.2"/>
    <row r="700" s="35" customFormat="1" ht="15" customHeight="1" x14ac:dyDescent="0.2"/>
    <row r="701" s="35" customFormat="1" ht="15" customHeight="1" x14ac:dyDescent="0.2"/>
    <row r="702" s="35" customFormat="1" ht="15" customHeight="1" x14ac:dyDescent="0.2"/>
    <row r="703" s="35" customFormat="1" ht="15" customHeight="1" x14ac:dyDescent="0.2"/>
    <row r="704" s="35" customFormat="1" ht="15" customHeight="1" x14ac:dyDescent="0.2"/>
    <row r="705" s="35" customFormat="1" ht="15" customHeight="1" x14ac:dyDescent="0.2"/>
    <row r="706" s="35" customFormat="1" ht="15" customHeight="1" x14ac:dyDescent="0.2"/>
    <row r="707" s="35" customFormat="1" ht="15" customHeight="1" x14ac:dyDescent="0.2"/>
    <row r="708" s="35" customFormat="1" ht="15" customHeight="1" x14ac:dyDescent="0.2"/>
    <row r="709" s="35" customFormat="1" ht="15" customHeight="1" x14ac:dyDescent="0.2"/>
    <row r="710" s="35" customFormat="1" ht="15" customHeight="1" x14ac:dyDescent="0.2"/>
    <row r="711" s="35" customFormat="1" ht="15" customHeight="1" x14ac:dyDescent="0.2"/>
    <row r="712" s="35" customFormat="1" ht="15" customHeight="1" x14ac:dyDescent="0.2"/>
    <row r="713" s="35" customFormat="1" ht="15" customHeight="1" x14ac:dyDescent="0.2"/>
    <row r="714" s="35" customFormat="1" ht="15" customHeight="1" x14ac:dyDescent="0.2"/>
    <row r="715" s="35" customFormat="1" ht="15" customHeight="1" x14ac:dyDescent="0.2"/>
    <row r="716" s="35" customFormat="1" ht="15" customHeight="1" x14ac:dyDescent="0.2"/>
    <row r="717" s="35" customFormat="1" ht="15" customHeight="1" x14ac:dyDescent="0.2"/>
    <row r="718" s="35" customFormat="1" ht="15" customHeight="1" x14ac:dyDescent="0.2"/>
    <row r="719" s="35" customFormat="1" ht="15" customHeight="1" x14ac:dyDescent="0.2"/>
    <row r="720" s="35" customFormat="1" ht="15" customHeight="1" x14ac:dyDescent="0.2"/>
    <row r="721" s="35" customFormat="1" ht="15" customHeight="1" x14ac:dyDescent="0.2"/>
    <row r="722" s="35" customFormat="1" ht="15" customHeight="1" x14ac:dyDescent="0.2"/>
    <row r="723" s="35" customFormat="1" ht="15" customHeight="1" x14ac:dyDescent="0.2"/>
    <row r="724" s="35" customFormat="1" ht="15" customHeight="1" x14ac:dyDescent="0.2"/>
    <row r="725" s="35" customFormat="1" ht="15" customHeight="1" x14ac:dyDescent="0.2"/>
    <row r="726" s="35" customFormat="1" ht="15" customHeight="1" x14ac:dyDescent="0.2"/>
    <row r="727" s="35" customFormat="1" ht="15" customHeight="1" x14ac:dyDescent="0.2"/>
    <row r="728" s="35" customFormat="1" ht="15" customHeight="1" x14ac:dyDescent="0.2"/>
    <row r="729" s="35" customFormat="1" ht="15" customHeight="1" x14ac:dyDescent="0.2"/>
    <row r="730" s="35" customFormat="1" ht="15" customHeight="1" x14ac:dyDescent="0.2"/>
    <row r="731" s="35" customFormat="1" ht="15" customHeight="1" x14ac:dyDescent="0.2"/>
    <row r="732" s="35" customFormat="1" ht="15" customHeight="1" x14ac:dyDescent="0.2"/>
    <row r="733" s="35" customFormat="1" ht="15" customHeight="1" x14ac:dyDescent="0.2"/>
    <row r="734" s="35" customFormat="1" ht="15" customHeight="1" x14ac:dyDescent="0.2"/>
    <row r="735" s="35" customFormat="1" ht="15" customHeight="1" x14ac:dyDescent="0.2"/>
    <row r="736" s="35" customFormat="1" ht="15" customHeight="1" x14ac:dyDescent="0.2"/>
    <row r="737" s="35" customFormat="1" ht="15" customHeight="1" x14ac:dyDescent="0.2"/>
    <row r="738" s="35" customFormat="1" ht="15" customHeight="1" x14ac:dyDescent="0.2"/>
    <row r="739" s="35" customFormat="1" ht="15" customHeight="1" x14ac:dyDescent="0.2"/>
    <row r="740" s="35" customFormat="1" ht="15" customHeight="1" x14ac:dyDescent="0.2"/>
    <row r="741" s="35" customFormat="1" ht="15" customHeight="1" x14ac:dyDescent="0.2"/>
    <row r="742" s="35" customFormat="1" ht="15" customHeight="1" x14ac:dyDescent="0.2"/>
    <row r="743" s="35" customFormat="1" ht="15" customHeight="1" x14ac:dyDescent="0.2"/>
    <row r="744" s="35" customFormat="1" ht="15" customHeight="1" x14ac:dyDescent="0.2"/>
    <row r="745" s="35" customFormat="1" ht="15" customHeight="1" x14ac:dyDescent="0.2"/>
    <row r="746" s="35" customFormat="1" ht="15" customHeight="1" x14ac:dyDescent="0.2"/>
    <row r="747" s="35" customFormat="1" ht="15" customHeight="1" x14ac:dyDescent="0.2"/>
    <row r="748" s="35" customFormat="1" ht="15" customHeight="1" x14ac:dyDescent="0.2"/>
    <row r="749" s="35" customFormat="1" ht="15" customHeight="1" x14ac:dyDescent="0.2"/>
    <row r="750" s="35" customFormat="1" ht="15" customHeight="1" x14ac:dyDescent="0.2"/>
    <row r="751" s="35" customFormat="1" ht="15" customHeight="1" x14ac:dyDescent="0.2"/>
    <row r="752" s="35" customFormat="1" ht="15" customHeight="1" x14ac:dyDescent="0.2"/>
    <row r="753" s="35" customFormat="1" ht="15" customHeight="1" x14ac:dyDescent="0.2"/>
    <row r="754" s="35" customFormat="1" ht="15" customHeight="1" x14ac:dyDescent="0.2"/>
    <row r="755" s="35" customFormat="1" ht="15" customHeight="1" x14ac:dyDescent="0.2"/>
    <row r="756" s="35" customFormat="1" ht="15" customHeight="1" x14ac:dyDescent="0.2"/>
    <row r="757" s="35" customFormat="1" ht="15" customHeight="1" x14ac:dyDescent="0.2"/>
    <row r="758" s="35" customFormat="1" ht="15" customHeight="1" x14ac:dyDescent="0.2"/>
    <row r="759" s="35" customFormat="1" ht="15" customHeight="1" x14ac:dyDescent="0.2"/>
    <row r="760" s="35" customFormat="1" ht="15" customHeight="1" x14ac:dyDescent="0.2"/>
    <row r="761" s="35" customFormat="1" ht="15" customHeight="1" x14ac:dyDescent="0.2"/>
    <row r="762" s="35" customFormat="1" ht="15" customHeight="1" x14ac:dyDescent="0.2"/>
    <row r="763" s="35" customFormat="1" ht="15" customHeight="1" x14ac:dyDescent="0.2"/>
    <row r="764" s="35" customFormat="1" ht="15" customHeight="1" x14ac:dyDescent="0.2"/>
    <row r="765" s="35" customFormat="1" ht="15" customHeight="1" x14ac:dyDescent="0.2"/>
    <row r="766" s="35" customFormat="1" ht="15" customHeight="1" x14ac:dyDescent="0.2"/>
    <row r="767" s="35" customFormat="1" ht="15" customHeight="1" x14ac:dyDescent="0.2"/>
    <row r="768" s="35" customFormat="1" ht="15" customHeight="1" x14ac:dyDescent="0.2"/>
    <row r="769" s="35" customFormat="1" ht="15" customHeight="1" x14ac:dyDescent="0.2"/>
    <row r="770" s="35" customFormat="1" ht="15" customHeight="1" x14ac:dyDescent="0.2"/>
    <row r="771" s="35" customFormat="1" ht="15" customHeight="1" x14ac:dyDescent="0.2"/>
    <row r="772" s="35" customFormat="1" ht="15" customHeight="1" x14ac:dyDescent="0.2"/>
    <row r="773" s="35" customFormat="1" ht="15" customHeight="1" x14ac:dyDescent="0.2"/>
    <row r="774" s="35" customFormat="1" ht="15" customHeight="1" x14ac:dyDescent="0.2"/>
    <row r="775" s="35" customFormat="1" ht="15" customHeight="1" x14ac:dyDescent="0.2"/>
    <row r="776" s="35" customFormat="1" ht="15" customHeight="1" x14ac:dyDescent="0.2"/>
    <row r="777" s="35" customFormat="1" ht="15" customHeight="1" x14ac:dyDescent="0.2"/>
    <row r="778" s="35" customFormat="1" ht="15" customHeight="1" x14ac:dyDescent="0.2"/>
    <row r="779" s="35" customFormat="1" ht="15" customHeight="1" x14ac:dyDescent="0.2"/>
    <row r="780" s="35" customFormat="1" ht="15" customHeight="1" x14ac:dyDescent="0.2"/>
    <row r="781" s="35" customFormat="1" ht="15" customHeight="1" x14ac:dyDescent="0.2"/>
    <row r="782" s="35" customFormat="1" ht="15" customHeight="1" x14ac:dyDescent="0.2"/>
    <row r="783" s="35" customFormat="1" ht="15" customHeight="1" x14ac:dyDescent="0.2"/>
    <row r="784" s="35" customFormat="1" ht="15" customHeight="1" x14ac:dyDescent="0.2"/>
    <row r="785" s="35" customFormat="1" ht="15" customHeight="1" x14ac:dyDescent="0.2"/>
    <row r="786" s="35" customFormat="1" ht="15" customHeight="1" x14ac:dyDescent="0.2"/>
    <row r="787" s="35" customFormat="1" ht="15" customHeight="1" x14ac:dyDescent="0.2"/>
    <row r="788" s="35" customFormat="1" ht="15" customHeight="1" x14ac:dyDescent="0.2"/>
    <row r="789" s="35" customFormat="1" ht="15" customHeight="1" x14ac:dyDescent="0.2"/>
    <row r="790" s="35" customFormat="1" ht="15" customHeight="1" x14ac:dyDescent="0.2"/>
    <row r="791" s="35" customFormat="1" ht="15" customHeight="1" x14ac:dyDescent="0.2"/>
    <row r="792" s="35" customFormat="1" ht="15" customHeight="1" x14ac:dyDescent="0.2"/>
    <row r="793" s="35" customFormat="1" ht="15" customHeight="1" x14ac:dyDescent="0.2"/>
    <row r="794" s="35" customFormat="1" ht="15" customHeight="1" x14ac:dyDescent="0.2"/>
    <row r="795" s="35" customFormat="1" ht="15" customHeight="1" x14ac:dyDescent="0.2"/>
    <row r="796" s="35" customFormat="1" ht="15" customHeight="1" x14ac:dyDescent="0.2"/>
    <row r="797" s="35" customFormat="1" ht="15" customHeight="1" x14ac:dyDescent="0.2"/>
    <row r="798" s="35" customFormat="1" ht="15" customHeight="1" x14ac:dyDescent="0.2"/>
    <row r="799" s="35" customFormat="1" ht="15" customHeight="1" x14ac:dyDescent="0.2"/>
    <row r="800" s="35" customFormat="1" ht="15" customHeight="1" x14ac:dyDescent="0.2"/>
    <row r="801" s="35" customFormat="1" ht="15" customHeight="1" x14ac:dyDescent="0.2"/>
    <row r="802" s="35" customFormat="1" ht="15" customHeight="1" x14ac:dyDescent="0.2"/>
    <row r="803" s="35" customFormat="1" ht="15" customHeight="1" x14ac:dyDescent="0.2"/>
    <row r="804" s="35" customFormat="1" ht="15" customHeight="1" x14ac:dyDescent="0.2"/>
    <row r="805" s="35" customFormat="1" ht="15" customHeight="1" x14ac:dyDescent="0.2"/>
    <row r="806" s="35" customFormat="1" ht="15" customHeight="1" x14ac:dyDescent="0.2"/>
    <row r="807" s="35" customFormat="1" ht="15" customHeight="1" x14ac:dyDescent="0.2"/>
    <row r="808" s="35" customFormat="1" ht="15" customHeight="1" x14ac:dyDescent="0.2"/>
    <row r="809" s="35" customFormat="1" ht="15" customHeight="1" x14ac:dyDescent="0.2"/>
    <row r="810" s="35" customFormat="1" ht="15" customHeight="1" x14ac:dyDescent="0.2"/>
    <row r="811" s="35" customFormat="1" ht="15" customHeight="1" x14ac:dyDescent="0.2"/>
    <row r="812" s="35" customFormat="1" ht="15" customHeight="1" x14ac:dyDescent="0.2"/>
    <row r="813" s="35" customFormat="1" ht="15" customHeight="1" x14ac:dyDescent="0.2"/>
    <row r="814" s="35" customFormat="1" ht="15" customHeight="1" x14ac:dyDescent="0.2"/>
    <row r="815" s="35" customFormat="1" ht="15" customHeight="1" x14ac:dyDescent="0.2"/>
    <row r="816" s="35" customFormat="1" ht="15" customHeight="1" x14ac:dyDescent="0.2"/>
    <row r="817" s="35" customFormat="1" ht="15" customHeight="1" x14ac:dyDescent="0.2"/>
    <row r="818" s="35" customFormat="1" ht="15" customHeight="1" x14ac:dyDescent="0.2"/>
    <row r="819" s="35" customFormat="1" ht="15" customHeight="1" x14ac:dyDescent="0.2"/>
    <row r="820" s="35" customFormat="1" ht="15" customHeight="1" x14ac:dyDescent="0.2"/>
    <row r="821" s="35" customFormat="1" ht="15" customHeight="1" x14ac:dyDescent="0.2"/>
    <row r="822" s="35" customFormat="1" ht="15" customHeight="1" x14ac:dyDescent="0.2"/>
    <row r="823" s="35" customFormat="1" ht="15" customHeight="1" x14ac:dyDescent="0.2"/>
    <row r="824" s="35" customFormat="1" ht="15" customHeight="1" x14ac:dyDescent="0.2"/>
    <row r="825" s="35" customFormat="1" ht="15" customHeight="1" x14ac:dyDescent="0.2"/>
    <row r="826" s="35" customFormat="1" ht="15" customHeight="1" x14ac:dyDescent="0.2"/>
    <row r="827" s="35" customFormat="1" ht="15" customHeight="1" x14ac:dyDescent="0.2"/>
    <row r="828" s="35" customFormat="1" ht="15" customHeight="1" x14ac:dyDescent="0.2"/>
    <row r="829" s="35" customFormat="1" ht="15" customHeight="1" x14ac:dyDescent="0.2"/>
    <row r="830" s="35" customFormat="1" ht="15" customHeight="1" x14ac:dyDescent="0.2"/>
    <row r="831" s="35" customFormat="1" ht="15" customHeight="1" x14ac:dyDescent="0.2"/>
    <row r="832" s="35" customFormat="1" ht="15" customHeight="1" x14ac:dyDescent="0.2"/>
    <row r="833" s="35" customFormat="1" ht="15" customHeight="1" x14ac:dyDescent="0.2"/>
    <row r="834" s="35" customFormat="1" ht="15" customHeight="1" x14ac:dyDescent="0.2"/>
    <row r="835" s="35" customFormat="1" ht="15" customHeight="1" x14ac:dyDescent="0.2"/>
    <row r="836" s="35" customFormat="1" ht="15" customHeight="1" x14ac:dyDescent="0.2"/>
    <row r="837" s="35" customFormat="1" ht="15" customHeight="1" x14ac:dyDescent="0.2"/>
    <row r="838" s="35" customFormat="1" ht="15" customHeight="1" x14ac:dyDescent="0.2"/>
    <row r="839" s="35" customFormat="1" ht="15" customHeight="1" x14ac:dyDescent="0.2"/>
    <row r="840" s="35" customFormat="1" ht="15" customHeight="1" x14ac:dyDescent="0.2"/>
    <row r="841" s="35" customFormat="1" ht="15" customHeight="1" x14ac:dyDescent="0.2"/>
    <row r="842" s="35" customFormat="1" ht="15" customHeight="1" x14ac:dyDescent="0.2"/>
    <row r="843" s="35" customFormat="1" ht="15" customHeight="1" x14ac:dyDescent="0.2"/>
    <row r="844" s="35" customFormat="1" ht="15" customHeight="1" x14ac:dyDescent="0.2"/>
    <row r="845" s="35" customFormat="1" ht="15" customHeight="1" x14ac:dyDescent="0.2"/>
    <row r="846" s="35" customFormat="1" ht="15" customHeight="1" x14ac:dyDescent="0.2"/>
    <row r="847" s="35" customFormat="1" ht="15" customHeight="1" x14ac:dyDescent="0.2"/>
    <row r="848" s="35" customFormat="1" ht="15" customHeight="1" x14ac:dyDescent="0.2"/>
    <row r="849" s="35" customFormat="1" ht="15" customHeight="1" x14ac:dyDescent="0.2"/>
    <row r="850" s="35" customFormat="1" ht="15" customHeight="1" x14ac:dyDescent="0.2"/>
    <row r="851" s="35" customFormat="1" ht="15" customHeight="1" x14ac:dyDescent="0.2"/>
    <row r="852" s="35" customFormat="1" ht="15" customHeight="1" x14ac:dyDescent="0.2"/>
    <row r="853" s="35" customFormat="1" ht="15" customHeight="1" x14ac:dyDescent="0.2"/>
    <row r="854" s="35" customFormat="1" ht="15" customHeight="1" x14ac:dyDescent="0.2"/>
    <row r="855" s="35" customFormat="1" ht="15" customHeight="1" x14ac:dyDescent="0.2"/>
    <row r="856" s="35" customFormat="1" ht="15" customHeight="1" x14ac:dyDescent="0.2"/>
    <row r="857" s="35" customFormat="1" ht="15" customHeight="1" x14ac:dyDescent="0.2"/>
    <row r="858" s="35" customFormat="1" ht="15" customHeight="1" x14ac:dyDescent="0.2"/>
    <row r="859" s="35" customFormat="1" ht="15" customHeight="1" x14ac:dyDescent="0.2"/>
    <row r="860" s="35" customFormat="1" ht="15" customHeight="1" x14ac:dyDescent="0.2"/>
    <row r="861" s="35" customFormat="1" ht="15" customHeight="1" x14ac:dyDescent="0.2"/>
    <row r="862" s="35" customFormat="1" ht="15" customHeight="1" x14ac:dyDescent="0.2"/>
    <row r="863" s="35" customFormat="1" ht="15" customHeight="1" x14ac:dyDescent="0.2"/>
    <row r="864" s="35" customFormat="1" ht="15" customHeight="1" x14ac:dyDescent="0.2"/>
    <row r="865" s="35" customFormat="1" ht="15" customHeight="1" x14ac:dyDescent="0.2"/>
    <row r="866" s="35" customFormat="1" ht="15" customHeight="1" x14ac:dyDescent="0.2"/>
    <row r="867" s="35" customFormat="1" ht="15" customHeight="1" x14ac:dyDescent="0.2"/>
    <row r="868" s="35" customFormat="1" ht="15" customHeight="1" x14ac:dyDescent="0.2"/>
    <row r="869" s="35" customFormat="1" ht="15" customHeight="1" x14ac:dyDescent="0.2"/>
    <row r="870" s="35" customFormat="1" ht="15" customHeight="1" x14ac:dyDescent="0.2"/>
    <row r="871" s="35" customFormat="1" ht="15" customHeight="1" x14ac:dyDescent="0.2"/>
    <row r="872" s="35" customFormat="1" ht="15" customHeight="1" x14ac:dyDescent="0.2"/>
    <row r="873" s="35" customFormat="1" ht="15" customHeight="1" x14ac:dyDescent="0.2"/>
    <row r="874" s="35" customFormat="1" ht="15" customHeight="1" x14ac:dyDescent="0.2"/>
    <row r="875" s="35" customFormat="1" ht="15" customHeight="1" x14ac:dyDescent="0.2"/>
    <row r="876" s="35" customFormat="1" ht="15" customHeight="1" x14ac:dyDescent="0.2"/>
    <row r="877" s="35" customFormat="1" ht="15" customHeight="1" x14ac:dyDescent="0.2"/>
    <row r="878" s="35" customFormat="1" ht="15" customHeight="1" x14ac:dyDescent="0.2"/>
    <row r="879" s="35" customFormat="1" ht="15" customHeight="1" x14ac:dyDescent="0.2"/>
    <row r="880" s="35" customFormat="1" ht="15" customHeight="1" x14ac:dyDescent="0.2"/>
    <row r="881" s="35" customFormat="1" ht="15" customHeight="1" x14ac:dyDescent="0.2"/>
    <row r="882" s="35" customFormat="1" ht="15" customHeight="1" x14ac:dyDescent="0.2"/>
    <row r="883" s="35" customFormat="1" ht="15" customHeight="1" x14ac:dyDescent="0.2"/>
    <row r="884" s="35" customFormat="1" ht="15" customHeight="1" x14ac:dyDescent="0.2"/>
    <row r="885" s="35" customFormat="1" ht="15" customHeight="1" x14ac:dyDescent="0.2"/>
    <row r="886" s="35" customFormat="1" ht="15" customHeight="1" x14ac:dyDescent="0.2"/>
    <row r="887" s="35" customFormat="1" ht="15" customHeight="1" x14ac:dyDescent="0.2"/>
    <row r="888" s="35" customFormat="1" ht="15" customHeight="1" x14ac:dyDescent="0.2"/>
    <row r="889" s="35" customFormat="1" ht="15" customHeight="1" x14ac:dyDescent="0.2"/>
    <row r="890" s="35" customFormat="1" ht="15" customHeight="1" x14ac:dyDescent="0.2"/>
    <row r="891" s="35" customFormat="1" ht="15" customHeight="1" x14ac:dyDescent="0.2"/>
    <row r="892" s="35" customFormat="1" ht="15" customHeight="1" x14ac:dyDescent="0.2"/>
    <row r="893" s="35" customFormat="1" ht="15" customHeight="1" x14ac:dyDescent="0.2"/>
    <row r="894" s="35" customFormat="1" ht="15" customHeight="1" x14ac:dyDescent="0.2"/>
    <row r="895" s="35" customFormat="1" ht="15" customHeight="1" x14ac:dyDescent="0.2"/>
    <row r="896" s="35" customFormat="1" ht="15" customHeight="1" x14ac:dyDescent="0.2"/>
    <row r="897" s="35" customFormat="1" ht="15" customHeight="1" x14ac:dyDescent="0.2"/>
    <row r="898" s="35" customFormat="1" ht="15" customHeight="1" x14ac:dyDescent="0.2"/>
    <row r="899" s="35" customFormat="1" ht="15" customHeight="1" x14ac:dyDescent="0.2"/>
    <row r="900" s="35" customFormat="1" ht="15" customHeight="1" x14ac:dyDescent="0.2"/>
    <row r="901" s="35" customFormat="1" ht="15" customHeight="1" x14ac:dyDescent="0.2"/>
    <row r="902" s="35" customFormat="1" ht="15" customHeight="1" x14ac:dyDescent="0.2"/>
    <row r="903" s="35" customFormat="1" ht="15" customHeight="1" x14ac:dyDescent="0.2"/>
    <row r="904" s="35" customFormat="1" ht="15" customHeight="1" x14ac:dyDescent="0.2"/>
    <row r="905" s="35" customFormat="1" ht="15" customHeight="1" x14ac:dyDescent="0.2"/>
    <row r="906" s="35" customFormat="1" ht="15" customHeight="1" x14ac:dyDescent="0.2"/>
    <row r="907" s="35" customFormat="1" ht="15" customHeight="1" x14ac:dyDescent="0.2"/>
    <row r="908" s="35" customFormat="1" ht="15" customHeight="1" x14ac:dyDescent="0.2"/>
    <row r="909" s="35" customFormat="1" ht="15" customHeight="1" x14ac:dyDescent="0.2"/>
    <row r="910" s="35" customFormat="1" ht="15" customHeight="1" x14ac:dyDescent="0.2"/>
    <row r="911" s="35" customFormat="1" ht="15" customHeight="1" x14ac:dyDescent="0.2"/>
    <row r="912" s="35" customFormat="1" ht="15" customHeight="1" x14ac:dyDescent="0.2"/>
    <row r="913" s="35" customFormat="1" ht="15" customHeight="1" x14ac:dyDescent="0.2"/>
    <row r="914" s="35" customFormat="1" ht="15" customHeight="1" x14ac:dyDescent="0.2"/>
    <row r="915" s="35" customFormat="1" ht="15" customHeight="1" x14ac:dyDescent="0.2"/>
    <row r="916" s="35" customFormat="1" ht="15" customHeight="1" x14ac:dyDescent="0.2"/>
    <row r="917" s="35" customFormat="1" ht="15" customHeight="1" x14ac:dyDescent="0.2"/>
    <row r="918" s="35" customFormat="1" ht="15" customHeight="1" x14ac:dyDescent="0.2"/>
    <row r="919" s="35" customFormat="1" ht="15" customHeight="1" x14ac:dyDescent="0.2"/>
    <row r="920" s="35" customFormat="1" ht="15" customHeight="1" x14ac:dyDescent="0.2"/>
    <row r="921" s="35" customFormat="1" ht="15" customHeight="1" x14ac:dyDescent="0.2"/>
    <row r="922" s="35" customFormat="1" ht="15" customHeight="1" x14ac:dyDescent="0.2"/>
    <row r="923" s="35" customFormat="1" ht="15" customHeight="1" x14ac:dyDescent="0.2"/>
    <row r="924" s="35" customFormat="1" ht="15" customHeight="1" x14ac:dyDescent="0.2"/>
    <row r="925" s="35" customFormat="1" ht="15" customHeight="1" x14ac:dyDescent="0.2"/>
    <row r="926" s="35" customFormat="1" ht="15" customHeight="1" x14ac:dyDescent="0.2"/>
    <row r="927" s="35" customFormat="1" ht="15" customHeight="1" x14ac:dyDescent="0.2"/>
    <row r="928" s="35" customFormat="1" ht="15" customHeight="1" x14ac:dyDescent="0.2"/>
    <row r="929" s="35" customFormat="1" ht="15" customHeight="1" x14ac:dyDescent="0.2"/>
    <row r="930" s="35" customFormat="1" ht="15" customHeight="1" x14ac:dyDescent="0.2"/>
    <row r="931" s="35" customFormat="1" ht="15" customHeight="1" x14ac:dyDescent="0.2"/>
    <row r="932" s="35" customFormat="1" ht="15" customHeight="1" x14ac:dyDescent="0.2"/>
    <row r="933" s="35" customFormat="1" ht="15" customHeight="1" x14ac:dyDescent="0.2"/>
    <row r="934" s="35" customFormat="1" ht="15" customHeight="1" x14ac:dyDescent="0.2"/>
    <row r="935" s="35" customFormat="1" ht="15" customHeight="1" x14ac:dyDescent="0.2"/>
    <row r="936" s="35" customFormat="1" ht="15" customHeight="1" x14ac:dyDescent="0.2"/>
    <row r="937" s="35" customFormat="1" ht="15" customHeight="1" x14ac:dyDescent="0.2"/>
    <row r="938" s="35" customFormat="1" ht="15" customHeight="1" x14ac:dyDescent="0.2"/>
    <row r="939" s="35" customFormat="1" ht="15" customHeight="1" x14ac:dyDescent="0.2"/>
    <row r="940" s="35" customFormat="1" ht="15" customHeight="1" x14ac:dyDescent="0.2"/>
    <row r="941" s="35" customFormat="1" ht="15" customHeight="1" x14ac:dyDescent="0.2"/>
    <row r="942" s="35" customFormat="1" ht="15" customHeight="1" x14ac:dyDescent="0.2"/>
    <row r="943" s="35" customFormat="1" ht="15" customHeight="1" x14ac:dyDescent="0.2"/>
    <row r="944" s="35" customFormat="1" ht="15" customHeight="1" x14ac:dyDescent="0.2"/>
    <row r="945" s="35" customFormat="1" ht="15" customHeight="1" x14ac:dyDescent="0.2"/>
    <row r="946" s="35" customFormat="1" ht="15" customHeight="1" x14ac:dyDescent="0.2"/>
    <row r="947" s="35" customFormat="1" ht="15" customHeight="1" x14ac:dyDescent="0.2"/>
    <row r="948" s="35" customFormat="1" ht="15" customHeight="1" x14ac:dyDescent="0.2"/>
    <row r="949" s="35" customFormat="1" ht="15" customHeight="1" x14ac:dyDescent="0.2"/>
    <row r="950" s="35" customFormat="1" ht="15" customHeight="1" x14ac:dyDescent="0.2"/>
    <row r="951" s="35" customFormat="1" ht="15" customHeight="1" x14ac:dyDescent="0.2"/>
    <row r="952" s="35" customFormat="1" ht="15" customHeight="1" x14ac:dyDescent="0.2"/>
    <row r="953" s="35" customFormat="1" ht="15" customHeight="1" x14ac:dyDescent="0.2"/>
    <row r="954" s="35" customFormat="1" ht="15" customHeight="1" x14ac:dyDescent="0.2"/>
    <row r="955" s="35" customFormat="1" ht="15" customHeight="1" x14ac:dyDescent="0.2"/>
    <row r="956" s="35" customFormat="1" ht="15" customHeight="1" x14ac:dyDescent="0.2"/>
    <row r="957" s="35" customFormat="1" ht="15" customHeight="1" x14ac:dyDescent="0.2"/>
    <row r="958" s="35" customFormat="1" ht="15" customHeight="1" x14ac:dyDescent="0.2"/>
    <row r="959" s="35" customFormat="1" ht="15" customHeight="1" x14ac:dyDescent="0.2"/>
    <row r="960" s="35" customFormat="1" ht="15" customHeight="1" x14ac:dyDescent="0.2"/>
    <row r="961" s="35" customFormat="1" ht="15" customHeight="1" x14ac:dyDescent="0.2"/>
    <row r="962" s="35" customFormat="1" ht="15" customHeight="1" x14ac:dyDescent="0.2"/>
    <row r="963" s="35" customFormat="1" ht="15" customHeight="1" x14ac:dyDescent="0.2"/>
    <row r="964" s="35" customFormat="1" ht="15" customHeight="1" x14ac:dyDescent="0.2"/>
    <row r="965" s="35" customFormat="1" ht="15" customHeight="1" x14ac:dyDescent="0.2"/>
    <row r="966" s="35" customFormat="1" ht="15" customHeight="1" x14ac:dyDescent="0.2"/>
    <row r="967" s="35" customFormat="1" ht="15" customHeight="1" x14ac:dyDescent="0.2"/>
    <row r="968" s="35" customFormat="1" ht="15" customHeight="1" x14ac:dyDescent="0.2"/>
    <row r="969" s="35" customFormat="1" ht="15" customHeight="1" x14ac:dyDescent="0.2"/>
    <row r="970" s="35" customFormat="1" ht="15" customHeight="1" x14ac:dyDescent="0.2"/>
    <row r="971" s="35" customFormat="1" ht="15" customHeight="1" x14ac:dyDescent="0.2"/>
    <row r="972" s="35" customFormat="1" ht="15" customHeight="1" x14ac:dyDescent="0.2"/>
    <row r="973" s="35" customFormat="1" ht="15" customHeight="1" x14ac:dyDescent="0.2"/>
    <row r="974" s="35" customFormat="1" ht="15" customHeight="1" x14ac:dyDescent="0.2"/>
    <row r="975" s="35" customFormat="1" ht="15" customHeight="1" x14ac:dyDescent="0.2"/>
    <row r="976" s="35" customFormat="1" ht="15" customHeight="1" x14ac:dyDescent="0.2"/>
    <row r="977" s="35" customFormat="1" ht="15" customHeight="1" x14ac:dyDescent="0.2"/>
    <row r="978" s="35" customFormat="1" ht="15" customHeight="1" x14ac:dyDescent="0.2"/>
    <row r="979" s="35" customFormat="1" ht="15" customHeight="1" x14ac:dyDescent="0.2"/>
    <row r="980" s="35" customFormat="1" ht="15" customHeight="1" x14ac:dyDescent="0.2"/>
    <row r="981" s="35" customFormat="1" ht="15" customHeight="1" x14ac:dyDescent="0.2"/>
    <row r="982" s="35" customFormat="1" ht="15" customHeight="1" x14ac:dyDescent="0.2"/>
    <row r="983" s="35" customFormat="1" ht="15" customHeight="1" x14ac:dyDescent="0.2"/>
    <row r="984" s="35" customFormat="1" ht="15" customHeight="1" x14ac:dyDescent="0.2"/>
    <row r="985" s="35" customFormat="1" ht="15" customHeight="1" x14ac:dyDescent="0.2"/>
    <row r="986" s="35" customFormat="1" ht="15" customHeight="1" x14ac:dyDescent="0.2"/>
    <row r="987" s="35" customFormat="1" ht="15" customHeight="1" x14ac:dyDescent="0.2"/>
    <row r="988" s="35" customFormat="1" ht="15" customHeight="1" x14ac:dyDescent="0.2"/>
    <row r="989" s="35" customFormat="1" ht="15" customHeight="1" x14ac:dyDescent="0.2"/>
    <row r="990" s="35" customFormat="1" ht="15" customHeight="1" x14ac:dyDescent="0.2"/>
    <row r="991" s="35" customFormat="1" ht="15" customHeight="1" x14ac:dyDescent="0.2"/>
    <row r="992" s="35" customFormat="1" ht="15" customHeight="1" x14ac:dyDescent="0.2"/>
    <row r="993" s="35" customFormat="1" ht="15" customHeight="1" x14ac:dyDescent="0.2"/>
    <row r="994" s="35" customFormat="1" ht="15" customHeight="1" x14ac:dyDescent="0.2"/>
    <row r="995" s="35" customFormat="1" ht="15" customHeight="1" x14ac:dyDescent="0.2"/>
    <row r="996" s="35" customFormat="1" ht="15" customHeight="1" x14ac:dyDescent="0.2"/>
    <row r="997" s="35" customFormat="1" ht="15" customHeight="1" x14ac:dyDescent="0.2"/>
    <row r="998" s="35" customFormat="1" ht="15" customHeight="1" x14ac:dyDescent="0.2"/>
    <row r="999" s="35" customFormat="1" ht="15" customHeight="1" x14ac:dyDescent="0.2"/>
    <row r="1000" s="35" customFormat="1" ht="15" customHeight="1" x14ac:dyDescent="0.2"/>
    <row r="1001" s="35" customFormat="1" ht="15" customHeight="1" x14ac:dyDescent="0.2"/>
    <row r="1002" s="35" customFormat="1" ht="15" customHeight="1" x14ac:dyDescent="0.2"/>
    <row r="1003" s="35" customFormat="1" ht="15" customHeight="1" x14ac:dyDescent="0.2"/>
    <row r="1004" s="35" customFormat="1" ht="15" customHeight="1" x14ac:dyDescent="0.2"/>
    <row r="1005" s="35" customFormat="1" ht="15" customHeight="1" x14ac:dyDescent="0.2"/>
    <row r="1006" s="35" customFormat="1" ht="15" customHeight="1" x14ac:dyDescent="0.2"/>
    <row r="1007" s="35" customFormat="1" ht="15" customHeight="1" x14ac:dyDescent="0.2"/>
    <row r="1008" s="35" customFormat="1" ht="15" customHeight="1" x14ac:dyDescent="0.2"/>
    <row r="1009" s="35" customFormat="1" ht="15" customHeight="1" x14ac:dyDescent="0.2"/>
    <row r="1010" s="35" customFormat="1" ht="15" customHeight="1" x14ac:dyDescent="0.2"/>
    <row r="1011" s="35" customFormat="1" ht="15" customHeight="1" x14ac:dyDescent="0.2"/>
    <row r="1012" s="35" customFormat="1" ht="15" customHeight="1" x14ac:dyDescent="0.2"/>
    <row r="1013" s="35" customFormat="1" ht="15" customHeight="1" x14ac:dyDescent="0.2"/>
    <row r="1014" s="35" customFormat="1" ht="15" customHeight="1" x14ac:dyDescent="0.2"/>
    <row r="1015" s="35" customFormat="1" ht="15" customHeight="1" x14ac:dyDescent="0.2"/>
    <row r="1016" s="35" customFormat="1" ht="15" customHeight="1" x14ac:dyDescent="0.2"/>
    <row r="1017" s="35" customFormat="1" ht="15" customHeight="1" x14ac:dyDescent="0.2"/>
    <row r="1018" s="35" customFormat="1" ht="15" customHeight="1" x14ac:dyDescent="0.2"/>
    <row r="1019" s="35" customFormat="1" ht="15" customHeight="1" x14ac:dyDescent="0.2"/>
    <row r="1020" s="35" customFormat="1" ht="15" customHeight="1" x14ac:dyDescent="0.2"/>
    <row r="1021" s="35" customFormat="1" ht="15" customHeight="1" x14ac:dyDescent="0.2"/>
    <row r="1022" s="35" customFormat="1" ht="15" customHeight="1" x14ac:dyDescent="0.2"/>
    <row r="1023" s="35" customFormat="1" ht="15" customHeight="1" x14ac:dyDescent="0.2"/>
    <row r="1024" s="35" customFormat="1" ht="15" customHeight="1" x14ac:dyDescent="0.2"/>
    <row r="1025" s="35" customFormat="1" ht="15" customHeight="1" x14ac:dyDescent="0.2"/>
    <row r="1026" s="35" customFormat="1" ht="15" customHeight="1" x14ac:dyDescent="0.2"/>
    <row r="1027" s="35" customFormat="1" ht="15" customHeight="1" x14ac:dyDescent="0.2"/>
    <row r="1028" s="35" customFormat="1" ht="15" customHeight="1" x14ac:dyDescent="0.2"/>
    <row r="1029" s="35" customFormat="1" ht="15" customHeight="1" x14ac:dyDescent="0.2"/>
    <row r="1030" s="35" customFormat="1" ht="15" customHeight="1" x14ac:dyDescent="0.2"/>
    <row r="1031" s="35" customFormat="1" ht="15" customHeight="1" x14ac:dyDescent="0.2"/>
    <row r="1032" s="35" customFormat="1" ht="15" customHeight="1" x14ac:dyDescent="0.2"/>
    <row r="1033" s="35" customFormat="1" ht="15" customHeight="1" x14ac:dyDescent="0.2"/>
    <row r="1034" s="35" customFormat="1" ht="15" customHeight="1" x14ac:dyDescent="0.2"/>
    <row r="1035" s="35" customFormat="1" ht="15" customHeight="1" x14ac:dyDescent="0.2"/>
    <row r="1036" s="35" customFormat="1" ht="15" customHeight="1" x14ac:dyDescent="0.2"/>
    <row r="1037" s="35" customFormat="1" ht="15" customHeight="1" x14ac:dyDescent="0.2"/>
    <row r="1038" s="35" customFormat="1" ht="15" customHeight="1" x14ac:dyDescent="0.2"/>
    <row r="1039" s="35" customFormat="1" ht="15" customHeight="1" x14ac:dyDescent="0.2"/>
    <row r="1040" s="35" customFormat="1" ht="15" customHeight="1" x14ac:dyDescent="0.2"/>
    <row r="1041" s="35" customFormat="1" ht="15" customHeight="1" x14ac:dyDescent="0.2"/>
    <row r="1042" s="35" customFormat="1" ht="15" customHeight="1" x14ac:dyDescent="0.2"/>
    <row r="1043" s="35" customFormat="1" ht="15" customHeight="1" x14ac:dyDescent="0.2"/>
    <row r="1044" s="35" customFormat="1" ht="15" customHeight="1" x14ac:dyDescent="0.2"/>
    <row r="1045" s="35" customFormat="1" ht="15" customHeight="1" x14ac:dyDescent="0.2"/>
    <row r="1046" s="35" customFormat="1" ht="15" customHeight="1" x14ac:dyDescent="0.2"/>
    <row r="1047" s="35" customFormat="1" ht="15" customHeight="1" x14ac:dyDescent="0.2"/>
    <row r="1048" s="35" customFormat="1" ht="15" customHeight="1" x14ac:dyDescent="0.2"/>
    <row r="1049" s="35" customFormat="1" ht="15" customHeight="1" x14ac:dyDescent="0.2"/>
    <row r="1050" s="35" customFormat="1" ht="15" customHeight="1" x14ac:dyDescent="0.2"/>
    <row r="1051" s="35" customFormat="1" ht="15" customHeight="1" x14ac:dyDescent="0.2"/>
    <row r="1052" s="35" customFormat="1" ht="15" customHeight="1" x14ac:dyDescent="0.2"/>
    <row r="1053" s="35" customFormat="1" ht="15" customHeight="1" x14ac:dyDescent="0.2"/>
    <row r="1054" s="35" customFormat="1" ht="15" customHeight="1" x14ac:dyDescent="0.2"/>
    <row r="1055" s="35" customFormat="1" ht="15" customHeight="1" x14ac:dyDescent="0.2"/>
    <row r="1056" s="35" customFormat="1" ht="15" customHeight="1" x14ac:dyDescent="0.2"/>
    <row r="1057" s="35" customFormat="1" ht="15" customHeight="1" x14ac:dyDescent="0.2"/>
    <row r="1058" s="35" customFormat="1" ht="15" customHeight="1" x14ac:dyDescent="0.2"/>
    <row r="1059" s="35" customFormat="1" ht="15" customHeight="1" x14ac:dyDescent="0.2"/>
    <row r="1060" s="35" customFormat="1" ht="15" customHeight="1" x14ac:dyDescent="0.2"/>
    <row r="1061" s="35" customFormat="1" ht="15" customHeight="1" x14ac:dyDescent="0.2"/>
    <row r="1062" s="35" customFormat="1" ht="15" customHeight="1" x14ac:dyDescent="0.2"/>
    <row r="1063" s="35" customFormat="1" ht="15" customHeight="1" x14ac:dyDescent="0.2"/>
    <row r="1064" s="35" customFormat="1" ht="15" customHeight="1" x14ac:dyDescent="0.2"/>
    <row r="1065" s="35" customFormat="1" ht="15" customHeight="1" x14ac:dyDescent="0.2"/>
    <row r="1066" s="35" customFormat="1" ht="15" customHeight="1" x14ac:dyDescent="0.2"/>
    <row r="1067" s="35" customFormat="1" ht="15" customHeight="1" x14ac:dyDescent="0.2"/>
    <row r="1068" s="35" customFormat="1" ht="15" customHeight="1" x14ac:dyDescent="0.2"/>
    <row r="1069" s="35" customFormat="1" ht="15" customHeight="1" x14ac:dyDescent="0.2"/>
    <row r="1070" s="35" customFormat="1" ht="15" customHeight="1" x14ac:dyDescent="0.2"/>
    <row r="1071" s="35" customFormat="1" ht="15" customHeight="1" x14ac:dyDescent="0.2"/>
    <row r="1072" s="35" customFormat="1" ht="15" customHeight="1" x14ac:dyDescent="0.2"/>
    <row r="1073" s="35" customFormat="1" ht="15" customHeight="1" x14ac:dyDescent="0.2"/>
    <row r="1074" s="35" customFormat="1" ht="15" customHeight="1" x14ac:dyDescent="0.2"/>
    <row r="1075" s="35" customFormat="1" ht="15" customHeight="1" x14ac:dyDescent="0.2"/>
    <row r="1076" s="35" customFormat="1" ht="15" customHeight="1" x14ac:dyDescent="0.2"/>
    <row r="1077" s="35" customFormat="1" ht="15" customHeight="1" x14ac:dyDescent="0.2"/>
    <row r="1078" s="35" customFormat="1" ht="15" customHeight="1" x14ac:dyDescent="0.2"/>
    <row r="1079" s="35" customFormat="1" ht="15" customHeight="1" x14ac:dyDescent="0.2"/>
    <row r="1080" s="35" customFormat="1" ht="15" customHeight="1" x14ac:dyDescent="0.2"/>
    <row r="1081" s="35" customFormat="1" ht="15" customHeight="1" x14ac:dyDescent="0.2"/>
    <row r="1082" s="35" customFormat="1" ht="15" customHeight="1" x14ac:dyDescent="0.2"/>
    <row r="1083" s="35" customFormat="1" ht="15" customHeight="1" x14ac:dyDescent="0.2"/>
    <row r="1084" s="35" customFormat="1" ht="15" customHeight="1" x14ac:dyDescent="0.2"/>
    <row r="1085" s="35" customFormat="1" ht="15" customHeight="1" x14ac:dyDescent="0.2"/>
    <row r="1086" s="35" customFormat="1" ht="15" customHeight="1" x14ac:dyDescent="0.2"/>
    <row r="1087" s="35" customFormat="1" ht="15" customHeight="1" x14ac:dyDescent="0.2"/>
    <row r="1088" s="35" customFormat="1" ht="15" customHeight="1" x14ac:dyDescent="0.2"/>
    <row r="1089" s="35" customFormat="1" ht="15" customHeight="1" x14ac:dyDescent="0.2"/>
    <row r="1090" s="35" customFormat="1" ht="15" customHeight="1" x14ac:dyDescent="0.2"/>
    <row r="1091" s="35" customFormat="1" ht="15" customHeight="1" x14ac:dyDescent="0.2"/>
    <row r="1092" s="35" customFormat="1" ht="15" customHeight="1" x14ac:dyDescent="0.2"/>
    <row r="1093" s="35" customFormat="1" ht="15" customHeight="1" x14ac:dyDescent="0.2"/>
    <row r="1094" s="35" customFormat="1" ht="15" customHeight="1" x14ac:dyDescent="0.2"/>
    <row r="1095" s="35" customFormat="1" ht="15" customHeight="1" x14ac:dyDescent="0.2"/>
    <row r="1096" s="35" customFormat="1" ht="15" customHeight="1" x14ac:dyDescent="0.2"/>
    <row r="1097" s="35" customFormat="1" ht="15" customHeight="1" x14ac:dyDescent="0.2"/>
    <row r="1098" s="35" customFormat="1" ht="15" customHeight="1" x14ac:dyDescent="0.2"/>
    <row r="1099" s="35" customFormat="1" ht="15" customHeight="1" x14ac:dyDescent="0.2"/>
    <row r="1100" s="35" customFormat="1" ht="15" customHeight="1" x14ac:dyDescent="0.2"/>
    <row r="1101" s="35" customFormat="1" ht="15" customHeight="1" x14ac:dyDescent="0.2"/>
    <row r="1102" s="35" customFormat="1" ht="15" customHeight="1" x14ac:dyDescent="0.2"/>
    <row r="1103" s="35" customFormat="1" ht="15" customHeight="1" x14ac:dyDescent="0.2"/>
    <row r="1104" s="35" customFormat="1" ht="15" customHeight="1" x14ac:dyDescent="0.2"/>
    <row r="1105" s="35" customFormat="1" ht="15" customHeight="1" x14ac:dyDescent="0.2"/>
    <row r="1106" s="35" customFormat="1" ht="15" customHeight="1" x14ac:dyDescent="0.2"/>
    <row r="1107" s="35" customFormat="1" ht="15" customHeight="1" x14ac:dyDescent="0.2"/>
    <row r="1108" s="35" customFormat="1" ht="15" customHeight="1" x14ac:dyDescent="0.2"/>
    <row r="1109" s="35" customFormat="1" ht="15" customHeight="1" x14ac:dyDescent="0.2"/>
    <row r="1110" s="35" customFormat="1" ht="15" customHeight="1" x14ac:dyDescent="0.2"/>
    <row r="1111" s="35" customFormat="1" ht="15" customHeight="1" x14ac:dyDescent="0.2"/>
    <row r="1112" s="35" customFormat="1" ht="15" customHeight="1" x14ac:dyDescent="0.2"/>
    <row r="1113" s="35" customFormat="1" ht="15" customHeight="1" x14ac:dyDescent="0.2"/>
    <row r="1114" s="35" customFormat="1" ht="15" customHeight="1" x14ac:dyDescent="0.2"/>
    <row r="1115" s="35" customFormat="1" ht="15" customHeight="1" x14ac:dyDescent="0.2"/>
    <row r="1116" s="35" customFormat="1" ht="15" customHeight="1" x14ac:dyDescent="0.2"/>
    <row r="1117" s="35" customFormat="1" ht="15" customHeight="1" x14ac:dyDescent="0.2"/>
    <row r="1118" s="35" customFormat="1" ht="15" customHeight="1" x14ac:dyDescent="0.2"/>
    <row r="1119" s="35" customFormat="1" ht="15" customHeight="1" x14ac:dyDescent="0.2"/>
    <row r="1120" s="35" customFormat="1" ht="15" customHeight="1" x14ac:dyDescent="0.2"/>
    <row r="1121" s="35" customFormat="1" ht="15" customHeight="1" x14ac:dyDescent="0.2"/>
    <row r="1122" s="35" customFormat="1" ht="15" customHeight="1" x14ac:dyDescent="0.2"/>
    <row r="1123" s="35" customFormat="1" ht="15" customHeight="1" x14ac:dyDescent="0.2"/>
    <row r="1124" s="35" customFormat="1" ht="15" customHeight="1" x14ac:dyDescent="0.2"/>
    <row r="1125" s="35" customFormat="1" ht="15" customHeight="1" x14ac:dyDescent="0.2"/>
    <row r="1126" s="35" customFormat="1" ht="15" customHeight="1" x14ac:dyDescent="0.2"/>
    <row r="1127" s="35" customFormat="1" ht="15" customHeight="1" x14ac:dyDescent="0.2"/>
    <row r="1128" s="35" customFormat="1" ht="15" customHeight="1" x14ac:dyDescent="0.2"/>
    <row r="1129" s="35" customFormat="1" ht="15" customHeight="1" x14ac:dyDescent="0.2"/>
    <row r="1130" s="35" customFormat="1" ht="15" customHeight="1" x14ac:dyDescent="0.2"/>
    <row r="1131" s="35" customFormat="1" ht="15" customHeight="1" x14ac:dyDescent="0.2"/>
    <row r="1132" s="35" customFormat="1" ht="15" customHeight="1" x14ac:dyDescent="0.2"/>
    <row r="1133" s="35" customFormat="1" ht="15" customHeight="1" x14ac:dyDescent="0.2"/>
    <row r="1134" s="35" customFormat="1" ht="15" customHeight="1" x14ac:dyDescent="0.2"/>
    <row r="1135" s="35" customFormat="1" ht="15" customHeight="1" x14ac:dyDescent="0.2"/>
    <row r="1136" s="35" customFormat="1" ht="15" customHeight="1" x14ac:dyDescent="0.2"/>
    <row r="1137" s="35" customFormat="1" ht="15" customHeight="1" x14ac:dyDescent="0.2"/>
    <row r="1138" s="35" customFormat="1" ht="15" customHeight="1" x14ac:dyDescent="0.2"/>
    <row r="1139" s="35" customFormat="1" ht="15" customHeight="1" x14ac:dyDescent="0.2"/>
    <row r="1140" s="35" customFormat="1" ht="15" customHeight="1" x14ac:dyDescent="0.2"/>
    <row r="1141" s="35" customFormat="1" ht="15" customHeight="1" x14ac:dyDescent="0.2"/>
    <row r="1142" s="35" customFormat="1" ht="15" customHeight="1" x14ac:dyDescent="0.2"/>
    <row r="1143" s="35" customFormat="1" ht="15" customHeight="1" x14ac:dyDescent="0.2"/>
    <row r="1144" s="35" customFormat="1" ht="15" customHeight="1" x14ac:dyDescent="0.2"/>
    <row r="1145" s="35" customFormat="1" ht="15" customHeight="1" x14ac:dyDescent="0.2"/>
    <row r="1146" s="35" customFormat="1" ht="15" customHeight="1" x14ac:dyDescent="0.2"/>
    <row r="1147" s="35" customFormat="1" ht="15" customHeight="1" x14ac:dyDescent="0.2"/>
    <row r="1148" s="35" customFormat="1" ht="15" customHeight="1" x14ac:dyDescent="0.2"/>
    <row r="1149" s="35" customFormat="1" ht="15" customHeight="1" x14ac:dyDescent="0.2"/>
    <row r="1150" s="35" customFormat="1" ht="15" customHeight="1" x14ac:dyDescent="0.2"/>
    <row r="1151" s="35" customFormat="1" ht="15" customHeight="1" x14ac:dyDescent="0.2"/>
    <row r="1152" s="35" customFormat="1" ht="15" customHeight="1" x14ac:dyDescent="0.2"/>
    <row r="1153" s="35" customFormat="1" ht="15" customHeight="1" x14ac:dyDescent="0.2"/>
    <row r="1154" s="35" customFormat="1" ht="15" customHeight="1" x14ac:dyDescent="0.2"/>
    <row r="1155" s="35" customFormat="1" ht="15" customHeight="1" x14ac:dyDescent="0.2"/>
    <row r="1156" s="35" customFormat="1" ht="15" customHeight="1" x14ac:dyDescent="0.2"/>
    <row r="1157" s="35" customFormat="1" ht="15" customHeight="1" x14ac:dyDescent="0.2"/>
    <row r="1158" s="35" customFormat="1" ht="15" customHeight="1" x14ac:dyDescent="0.2"/>
    <row r="1159" s="35" customFormat="1" ht="15" customHeight="1" x14ac:dyDescent="0.2"/>
    <row r="1160" s="35" customFormat="1" ht="15" customHeight="1" x14ac:dyDescent="0.2"/>
    <row r="1161" s="35" customFormat="1" ht="15" customHeight="1" x14ac:dyDescent="0.2"/>
    <row r="1162" s="35" customFormat="1" ht="15" customHeight="1" x14ac:dyDescent="0.2"/>
    <row r="1163" s="35" customFormat="1" ht="15" customHeight="1" x14ac:dyDescent="0.2"/>
    <row r="1164" s="35" customFormat="1" ht="15" customHeight="1" x14ac:dyDescent="0.2"/>
    <row r="1165" s="35" customFormat="1" ht="15" customHeight="1" x14ac:dyDescent="0.2"/>
    <row r="1166" s="35" customFormat="1" ht="15" customHeight="1" x14ac:dyDescent="0.2"/>
    <row r="1167" s="35" customFormat="1" ht="15" customHeight="1" x14ac:dyDescent="0.2"/>
    <row r="1168" s="35" customFormat="1" ht="15" customHeight="1" x14ac:dyDescent="0.2"/>
    <row r="1169" s="35" customFormat="1" ht="15" customHeight="1" x14ac:dyDescent="0.2"/>
    <row r="1170" s="35" customFormat="1" ht="15" customHeight="1" x14ac:dyDescent="0.2"/>
    <row r="1171" s="35" customFormat="1" ht="15" customHeight="1" x14ac:dyDescent="0.2"/>
    <row r="1172" s="35" customFormat="1" ht="15" customHeight="1" x14ac:dyDescent="0.2"/>
    <row r="1173" s="35" customFormat="1" ht="15" customHeight="1" x14ac:dyDescent="0.2"/>
    <row r="1174" s="35" customFormat="1" ht="15" customHeight="1" x14ac:dyDescent="0.2"/>
    <row r="1175" s="35" customFormat="1" ht="15" customHeight="1" x14ac:dyDescent="0.2"/>
    <row r="1176" s="35" customFormat="1" ht="15" customHeight="1" x14ac:dyDescent="0.2"/>
    <row r="1177" s="35" customFormat="1" ht="15" customHeight="1" x14ac:dyDescent="0.2"/>
    <row r="1178" s="35" customFormat="1" ht="15" customHeight="1" x14ac:dyDescent="0.2"/>
    <row r="1179" s="35" customFormat="1" ht="15" customHeight="1" x14ac:dyDescent="0.2"/>
    <row r="1180" s="35" customFormat="1" ht="15" customHeight="1" x14ac:dyDescent="0.2"/>
    <row r="1181" s="35" customFormat="1" ht="15" customHeight="1" x14ac:dyDescent="0.2"/>
    <row r="1182" s="35" customFormat="1" ht="15" customHeight="1" x14ac:dyDescent="0.2"/>
    <row r="1183" s="35" customFormat="1" ht="15" customHeight="1" x14ac:dyDescent="0.2"/>
    <row r="1184" s="35" customFormat="1" ht="15" customHeight="1" x14ac:dyDescent="0.2"/>
    <row r="1185" s="35" customFormat="1" ht="15" customHeight="1" x14ac:dyDescent="0.2"/>
    <row r="1186" s="35" customFormat="1" ht="15" customHeight="1" x14ac:dyDescent="0.2"/>
    <row r="1187" s="35" customFormat="1" ht="15" customHeight="1" x14ac:dyDescent="0.2"/>
    <row r="1188" s="35" customFormat="1" ht="15" customHeight="1" x14ac:dyDescent="0.2"/>
    <row r="1189" s="35" customFormat="1" ht="15" customHeight="1" x14ac:dyDescent="0.2"/>
    <row r="1190" s="35" customFormat="1" ht="15" customHeight="1" x14ac:dyDescent="0.2"/>
    <row r="1191" s="35" customFormat="1" ht="15" customHeight="1" x14ac:dyDescent="0.2"/>
    <row r="1192" s="35" customFormat="1" ht="15" customHeight="1" x14ac:dyDescent="0.2"/>
    <row r="1193" s="35" customFormat="1" ht="15" customHeight="1" x14ac:dyDescent="0.2"/>
    <row r="1194" s="35" customFormat="1" ht="15" customHeight="1" x14ac:dyDescent="0.2"/>
    <row r="1195" s="35" customFormat="1" ht="15" customHeight="1" x14ac:dyDescent="0.2"/>
    <row r="1196" s="35" customFormat="1" ht="15" customHeight="1" x14ac:dyDescent="0.2"/>
    <row r="1197" s="35" customFormat="1" ht="15" customHeight="1" x14ac:dyDescent="0.2"/>
    <row r="1198" s="35" customFormat="1" ht="15" customHeight="1" x14ac:dyDescent="0.2"/>
    <row r="1199" s="35" customFormat="1" ht="15" customHeight="1" x14ac:dyDescent="0.2"/>
    <row r="1200" s="35" customFormat="1" ht="15" customHeight="1" x14ac:dyDescent="0.2"/>
    <row r="1201" s="35" customFormat="1" ht="15" customHeight="1" x14ac:dyDescent="0.2"/>
    <row r="1202" s="35" customFormat="1" ht="15" customHeight="1" x14ac:dyDescent="0.2"/>
    <row r="1203" s="35" customFormat="1" ht="15" customHeight="1" x14ac:dyDescent="0.2"/>
    <row r="1204" s="35" customFormat="1" ht="15" customHeight="1" x14ac:dyDescent="0.2"/>
    <row r="1205" s="35" customFormat="1" ht="15" customHeight="1" x14ac:dyDescent="0.2"/>
    <row r="1206" s="35" customFormat="1" ht="15" customHeight="1" x14ac:dyDescent="0.2"/>
    <row r="1207" s="35" customFormat="1" ht="15" customHeight="1" x14ac:dyDescent="0.2"/>
    <row r="1208" s="35" customFormat="1" ht="15" customHeight="1" x14ac:dyDescent="0.2"/>
    <row r="1209" s="35" customFormat="1" ht="15" customHeight="1" x14ac:dyDescent="0.2"/>
    <row r="1210" s="35" customFormat="1" ht="15" customHeight="1" x14ac:dyDescent="0.2"/>
    <row r="1211" s="35" customFormat="1" ht="15" customHeight="1" x14ac:dyDescent="0.2"/>
    <row r="1212" s="35" customFormat="1" ht="15" customHeight="1" x14ac:dyDescent="0.2"/>
    <row r="1213" s="35" customFormat="1" ht="15" customHeight="1" x14ac:dyDescent="0.2"/>
    <row r="1214" s="35" customFormat="1" ht="15" customHeight="1" x14ac:dyDescent="0.2"/>
    <row r="1215" s="35" customFormat="1" ht="15" customHeight="1" x14ac:dyDescent="0.2"/>
    <row r="1216" s="35" customFormat="1" ht="15" customHeight="1" x14ac:dyDescent="0.2"/>
    <row r="1217" s="35" customFormat="1" ht="15" customHeight="1" x14ac:dyDescent="0.2"/>
    <row r="1218" s="35" customFormat="1" ht="15" customHeight="1" x14ac:dyDescent="0.2"/>
    <row r="1219" s="35" customFormat="1" ht="15" customHeight="1" x14ac:dyDescent="0.2"/>
    <row r="1220" s="35" customFormat="1" ht="15" customHeight="1" x14ac:dyDescent="0.2"/>
    <row r="1221" s="35" customFormat="1" ht="15" customHeight="1" x14ac:dyDescent="0.2"/>
    <row r="1222" s="35" customFormat="1" ht="15" customHeight="1" x14ac:dyDescent="0.2"/>
    <row r="1223" s="35" customFormat="1" ht="15" customHeight="1" x14ac:dyDescent="0.2"/>
    <row r="1224" s="35" customFormat="1" ht="15" customHeight="1" x14ac:dyDescent="0.2"/>
    <row r="1225" s="35" customFormat="1" ht="15" customHeight="1" x14ac:dyDescent="0.2"/>
    <row r="1226" s="35" customFormat="1" ht="15" customHeight="1" x14ac:dyDescent="0.2"/>
    <row r="1227" s="35" customFormat="1" ht="15" customHeight="1" x14ac:dyDescent="0.2"/>
    <row r="1228" s="35" customFormat="1" ht="15" customHeight="1" x14ac:dyDescent="0.2"/>
    <row r="1229" s="35" customFormat="1" ht="15" customHeight="1" x14ac:dyDescent="0.2"/>
    <row r="1230" s="35" customFormat="1" ht="15" customHeight="1" x14ac:dyDescent="0.2"/>
    <row r="1231" s="35" customFormat="1" ht="15" customHeight="1" x14ac:dyDescent="0.2"/>
    <row r="1232" s="35" customFormat="1" ht="15" customHeight="1" x14ac:dyDescent="0.2"/>
    <row r="1233" s="35" customFormat="1" ht="15" customHeight="1" x14ac:dyDescent="0.2"/>
    <row r="1234" s="35" customFormat="1" ht="15" customHeight="1" x14ac:dyDescent="0.2"/>
    <row r="1235" s="35" customFormat="1" ht="15" customHeight="1" x14ac:dyDescent="0.2"/>
    <row r="1236" s="35" customFormat="1" ht="15" customHeight="1" x14ac:dyDescent="0.2"/>
    <row r="1237" s="35" customFormat="1" ht="15" customHeight="1" x14ac:dyDescent="0.2"/>
    <row r="1238" s="35" customFormat="1" ht="15" customHeight="1" x14ac:dyDescent="0.2"/>
    <row r="1239" s="35" customFormat="1" ht="15" customHeight="1" x14ac:dyDescent="0.2"/>
    <row r="1240" s="35" customFormat="1" ht="15" customHeight="1" x14ac:dyDescent="0.2"/>
    <row r="1241" s="35" customFormat="1" ht="15" customHeight="1" x14ac:dyDescent="0.2"/>
    <row r="1242" s="35" customFormat="1" ht="15" customHeight="1" x14ac:dyDescent="0.2"/>
    <row r="1243" s="35" customFormat="1" ht="15" customHeight="1" x14ac:dyDescent="0.2"/>
    <row r="1244" s="35" customFormat="1" ht="15" customHeight="1" x14ac:dyDescent="0.2"/>
    <row r="1245" s="35" customFormat="1" ht="15" customHeight="1" x14ac:dyDescent="0.2"/>
    <row r="1246" s="35" customFormat="1" ht="15" customHeight="1" x14ac:dyDescent="0.2"/>
    <row r="1247" s="35" customFormat="1" ht="15" customHeight="1" x14ac:dyDescent="0.2"/>
    <row r="1248" s="35" customFormat="1" ht="15" customHeight="1" x14ac:dyDescent="0.2"/>
    <row r="1249" s="35" customFormat="1" ht="15" customHeight="1" x14ac:dyDescent="0.2"/>
    <row r="1250" s="35" customFormat="1" ht="15" customHeight="1" x14ac:dyDescent="0.2"/>
    <row r="1251" s="35" customFormat="1" ht="15" customHeight="1" x14ac:dyDescent="0.2"/>
    <row r="1252" s="35" customFormat="1" ht="15" customHeight="1" x14ac:dyDescent="0.2"/>
    <row r="1253" s="35" customFormat="1" ht="15" customHeight="1" x14ac:dyDescent="0.2"/>
    <row r="1254" s="35" customFormat="1" ht="15" customHeight="1" x14ac:dyDescent="0.2"/>
    <row r="1255" s="35" customFormat="1" ht="15" customHeight="1" x14ac:dyDescent="0.2"/>
    <row r="1256" s="35" customFormat="1" ht="15" customHeight="1" x14ac:dyDescent="0.2"/>
    <row r="1257" s="35" customFormat="1" ht="15" customHeight="1" x14ac:dyDescent="0.2"/>
    <row r="1258" s="35" customFormat="1" ht="15" customHeight="1" x14ac:dyDescent="0.2"/>
    <row r="1259" s="35" customFormat="1" ht="15" customHeight="1" x14ac:dyDescent="0.2"/>
    <row r="1260" s="35" customFormat="1" ht="15" customHeight="1" x14ac:dyDescent="0.2"/>
    <row r="1261" s="35" customFormat="1" ht="15" customHeight="1" x14ac:dyDescent="0.2"/>
    <row r="1262" s="35" customFormat="1" ht="15" customHeight="1" x14ac:dyDescent="0.2"/>
    <row r="1263" s="35" customFormat="1" ht="15" customHeight="1" x14ac:dyDescent="0.2"/>
    <row r="1264" s="35" customFormat="1" ht="15" customHeight="1" x14ac:dyDescent="0.2"/>
    <row r="1265" s="35" customFormat="1" ht="15" customHeight="1" x14ac:dyDescent="0.2"/>
    <row r="1266" s="35" customFormat="1" ht="15" customHeight="1" x14ac:dyDescent="0.2"/>
    <row r="1267" s="35" customFormat="1" ht="15" customHeight="1" x14ac:dyDescent="0.2"/>
    <row r="1268" s="35" customFormat="1" ht="15" customHeight="1" x14ac:dyDescent="0.2"/>
    <row r="1269" s="35" customFormat="1" ht="15" customHeight="1" x14ac:dyDescent="0.2"/>
    <row r="1270" s="35" customFormat="1" ht="15" customHeight="1" x14ac:dyDescent="0.2"/>
    <row r="1271" s="35" customFormat="1" ht="15" customHeight="1" x14ac:dyDescent="0.2"/>
    <row r="1272" s="35" customFormat="1" ht="15" customHeight="1" x14ac:dyDescent="0.2"/>
    <row r="1273" s="35" customFormat="1" ht="15" customHeight="1" x14ac:dyDescent="0.2"/>
    <row r="1274" s="35" customFormat="1" ht="15" customHeight="1" x14ac:dyDescent="0.2"/>
    <row r="1275" s="35" customFormat="1" ht="15" customHeight="1" x14ac:dyDescent="0.2"/>
    <row r="1276" s="35" customFormat="1" ht="15" customHeight="1" x14ac:dyDescent="0.2"/>
    <row r="1277" s="35" customFormat="1" ht="15" customHeight="1" x14ac:dyDescent="0.2"/>
    <row r="1278" s="35" customFormat="1" ht="15" customHeight="1" x14ac:dyDescent="0.2"/>
    <row r="1279" s="35" customFormat="1" ht="15" customHeight="1" x14ac:dyDescent="0.2"/>
    <row r="1280" s="35" customFormat="1" ht="15" customHeight="1" x14ac:dyDescent="0.2"/>
    <row r="1281" s="35" customFormat="1" ht="15" customHeight="1" x14ac:dyDescent="0.2"/>
    <row r="1282" s="35" customFormat="1" ht="15" customHeight="1" x14ac:dyDescent="0.2"/>
    <row r="1283" s="35" customFormat="1" ht="15" customHeight="1" x14ac:dyDescent="0.2"/>
    <row r="1284" s="35" customFormat="1" ht="15" customHeight="1" x14ac:dyDescent="0.2"/>
    <row r="1285" s="35" customFormat="1" ht="15" customHeight="1" x14ac:dyDescent="0.2"/>
    <row r="1286" s="35" customFormat="1" ht="15" customHeight="1" x14ac:dyDescent="0.2"/>
    <row r="1287" s="35" customFormat="1" ht="15" customHeight="1" x14ac:dyDescent="0.2"/>
    <row r="1288" s="35" customFormat="1" ht="15" customHeight="1" x14ac:dyDescent="0.2"/>
    <row r="1289" s="35" customFormat="1" ht="15" customHeight="1" x14ac:dyDescent="0.2"/>
    <row r="1290" s="35" customFormat="1" ht="15" customHeight="1" x14ac:dyDescent="0.2"/>
    <row r="1291" s="35" customFormat="1" ht="15" customHeight="1" x14ac:dyDescent="0.2"/>
    <row r="1292" s="35" customFormat="1" ht="15" customHeight="1" x14ac:dyDescent="0.2"/>
    <row r="1293" s="35" customFormat="1" ht="15" customHeight="1" x14ac:dyDescent="0.2"/>
    <row r="1294" s="35" customFormat="1" ht="15" customHeight="1" x14ac:dyDescent="0.2"/>
    <row r="1295" s="35" customFormat="1" ht="15" customHeight="1" x14ac:dyDescent="0.2"/>
    <row r="1296" s="35" customFormat="1" ht="15" customHeight="1" x14ac:dyDescent="0.2"/>
    <row r="1297" s="35" customFormat="1" ht="15" customHeight="1" x14ac:dyDescent="0.2"/>
    <row r="1298" s="35" customFormat="1" ht="15" customHeight="1" x14ac:dyDescent="0.2"/>
    <row r="1299" s="35" customFormat="1" ht="15" customHeight="1" x14ac:dyDescent="0.2"/>
    <row r="1300" s="35" customFormat="1" ht="15" customHeight="1" x14ac:dyDescent="0.2"/>
    <row r="1301" s="35" customFormat="1" ht="15" customHeight="1" x14ac:dyDescent="0.2"/>
    <row r="1302" s="35" customFormat="1" ht="15" customHeight="1" x14ac:dyDescent="0.2"/>
    <row r="1303" s="35" customFormat="1" ht="15" customHeight="1" x14ac:dyDescent="0.2"/>
    <row r="1304" s="35" customFormat="1" ht="15" customHeight="1" x14ac:dyDescent="0.2"/>
    <row r="1305" s="35" customFormat="1" ht="15" customHeight="1" x14ac:dyDescent="0.2"/>
    <row r="1306" s="35" customFormat="1" ht="15" customHeight="1" x14ac:dyDescent="0.2"/>
    <row r="1307" s="35" customFormat="1" ht="15" customHeight="1" x14ac:dyDescent="0.2"/>
    <row r="1308" s="35" customFormat="1" ht="15" customHeight="1" x14ac:dyDescent="0.2"/>
    <row r="1309" s="35" customFormat="1" ht="15" customHeight="1" x14ac:dyDescent="0.2"/>
    <row r="1310" s="35" customFormat="1" ht="15" customHeight="1" x14ac:dyDescent="0.2"/>
    <row r="1311" s="35" customFormat="1" ht="15" customHeight="1" x14ac:dyDescent="0.2"/>
    <row r="1312" s="35" customFormat="1" ht="15" customHeight="1" x14ac:dyDescent="0.2"/>
    <row r="1313" s="35" customFormat="1" ht="15" customHeight="1" x14ac:dyDescent="0.2"/>
    <row r="1314" s="35" customFormat="1" ht="15" customHeight="1" x14ac:dyDescent="0.2"/>
    <row r="1315" s="35" customFormat="1" ht="15" customHeight="1" x14ac:dyDescent="0.2"/>
    <row r="1316" s="35" customFormat="1" ht="15" customHeight="1" x14ac:dyDescent="0.2"/>
    <row r="1317" s="35" customFormat="1" ht="15" customHeight="1" x14ac:dyDescent="0.2"/>
    <row r="1318" s="35" customFormat="1" ht="15" customHeight="1" x14ac:dyDescent="0.2"/>
    <row r="1319" s="35" customFormat="1" ht="15" customHeight="1" x14ac:dyDescent="0.2"/>
    <row r="1320" s="35" customFormat="1" ht="15" customHeight="1" x14ac:dyDescent="0.2"/>
    <row r="1321" s="35" customFormat="1" ht="15" customHeight="1" x14ac:dyDescent="0.2"/>
    <row r="1322" s="35" customFormat="1" ht="15" customHeight="1" x14ac:dyDescent="0.2"/>
    <row r="1323" s="35" customFormat="1" ht="15" customHeight="1" x14ac:dyDescent="0.2"/>
    <row r="1324" s="35" customFormat="1" ht="15" customHeight="1" x14ac:dyDescent="0.2"/>
    <row r="1325" s="35" customFormat="1" ht="15" customHeight="1" x14ac:dyDescent="0.2"/>
    <row r="1326" s="35" customFormat="1" ht="15" customHeight="1" x14ac:dyDescent="0.2"/>
    <row r="1327" s="35" customFormat="1" ht="15" customHeight="1" x14ac:dyDescent="0.2"/>
    <row r="1328" s="35" customFormat="1" ht="15" customHeight="1" x14ac:dyDescent="0.2"/>
    <row r="1329" s="35" customFormat="1" ht="15" customHeight="1" x14ac:dyDescent="0.2"/>
    <row r="1330" s="35" customFormat="1" ht="15" customHeight="1" x14ac:dyDescent="0.2"/>
    <row r="1331" s="35" customFormat="1" ht="15" customHeight="1" x14ac:dyDescent="0.2"/>
    <row r="1332" s="35" customFormat="1" ht="15" customHeight="1" x14ac:dyDescent="0.2"/>
    <row r="1333" s="35" customFormat="1" ht="15" customHeight="1" x14ac:dyDescent="0.2"/>
    <row r="1334" s="35" customFormat="1" ht="15" customHeight="1" x14ac:dyDescent="0.2"/>
    <row r="1335" s="35" customFormat="1" ht="15" customHeight="1" x14ac:dyDescent="0.2"/>
    <row r="1336" s="35" customFormat="1" ht="15" customHeight="1" x14ac:dyDescent="0.2"/>
    <row r="1337" s="35" customFormat="1" ht="15" customHeight="1" x14ac:dyDescent="0.2"/>
    <row r="1338" s="35" customFormat="1" ht="15" customHeight="1" x14ac:dyDescent="0.2"/>
    <row r="1339" s="35" customFormat="1" ht="15" customHeight="1" x14ac:dyDescent="0.2"/>
    <row r="1340" s="35" customFormat="1" ht="15" customHeight="1" x14ac:dyDescent="0.2"/>
    <row r="1341" s="35" customFormat="1" ht="15" customHeight="1" x14ac:dyDescent="0.2"/>
    <row r="1342" s="35" customFormat="1" ht="15" customHeight="1" x14ac:dyDescent="0.2"/>
    <row r="1343" s="35" customFormat="1" ht="15" customHeight="1" x14ac:dyDescent="0.2"/>
    <row r="1344" s="35" customFormat="1" ht="15" customHeight="1" x14ac:dyDescent="0.2"/>
    <row r="1345" s="35" customFormat="1" ht="15" customHeight="1" x14ac:dyDescent="0.2"/>
    <row r="1346" s="35" customFormat="1" ht="15" customHeight="1" x14ac:dyDescent="0.2"/>
    <row r="1347" s="35" customFormat="1" ht="15" customHeight="1" x14ac:dyDescent="0.2"/>
    <row r="1348" s="35" customFormat="1" ht="15" customHeight="1" x14ac:dyDescent="0.2"/>
    <row r="1349" s="35" customFormat="1" ht="15" customHeight="1" x14ac:dyDescent="0.2"/>
    <row r="1350" s="35" customFormat="1" ht="15" customHeight="1" x14ac:dyDescent="0.2"/>
    <row r="1351" s="35" customFormat="1" ht="15" customHeight="1" x14ac:dyDescent="0.2"/>
    <row r="1352" s="35" customFormat="1" ht="15" customHeight="1" x14ac:dyDescent="0.2"/>
    <row r="1353" s="35" customFormat="1" ht="15" customHeight="1" x14ac:dyDescent="0.2"/>
    <row r="1354" s="35" customFormat="1" ht="15" customHeight="1" x14ac:dyDescent="0.2"/>
    <row r="1355" s="35" customFormat="1" ht="15" customHeight="1" x14ac:dyDescent="0.2"/>
    <row r="1356" s="35" customFormat="1" ht="15" customHeight="1" x14ac:dyDescent="0.2"/>
    <row r="1357" s="35" customFormat="1" ht="15" customHeight="1" x14ac:dyDescent="0.2"/>
    <row r="1358" s="35" customFormat="1" ht="15" customHeight="1" x14ac:dyDescent="0.2"/>
    <row r="1359" s="35" customFormat="1" ht="15" customHeight="1" x14ac:dyDescent="0.2"/>
    <row r="1360" s="35" customFormat="1" ht="15" customHeight="1" x14ac:dyDescent="0.2"/>
    <row r="1361" s="35" customFormat="1" ht="15" customHeight="1" x14ac:dyDescent="0.2"/>
    <row r="1362" s="35" customFormat="1" ht="15" customHeight="1" x14ac:dyDescent="0.2"/>
    <row r="1363" s="35" customFormat="1" ht="15" customHeight="1" x14ac:dyDescent="0.2"/>
    <row r="1364" s="35" customFormat="1" ht="15" customHeight="1" x14ac:dyDescent="0.2"/>
    <row r="1365" s="35" customFormat="1" ht="15" customHeight="1" x14ac:dyDescent="0.2"/>
    <row r="1366" s="35" customFormat="1" ht="15" customHeight="1" x14ac:dyDescent="0.2"/>
    <row r="1367" s="35" customFormat="1" ht="15" customHeight="1" x14ac:dyDescent="0.2"/>
    <row r="1368" s="35" customFormat="1" ht="15" customHeight="1" x14ac:dyDescent="0.2"/>
    <row r="1369" s="35" customFormat="1" ht="15" customHeight="1" x14ac:dyDescent="0.2"/>
    <row r="1370" s="35" customFormat="1" ht="15" customHeight="1" x14ac:dyDescent="0.2"/>
    <row r="1371" s="35" customFormat="1" ht="15" customHeight="1" x14ac:dyDescent="0.2"/>
    <row r="1372" s="35" customFormat="1" ht="15" customHeight="1" x14ac:dyDescent="0.2"/>
    <row r="1373" s="35" customFormat="1" ht="15" customHeight="1" x14ac:dyDescent="0.2"/>
    <row r="1374" s="35" customFormat="1" ht="15" customHeight="1" x14ac:dyDescent="0.2"/>
    <row r="1375" s="35" customFormat="1" ht="15" customHeight="1" x14ac:dyDescent="0.2"/>
    <row r="1376" s="35" customFormat="1" ht="15" customHeight="1" x14ac:dyDescent="0.2"/>
    <row r="1377" s="35" customFormat="1" ht="15" customHeight="1" x14ac:dyDescent="0.2"/>
    <row r="1378" s="35" customFormat="1" ht="15" customHeight="1" x14ac:dyDescent="0.2"/>
    <row r="1379" s="35" customFormat="1" ht="15" customHeight="1" x14ac:dyDescent="0.2"/>
    <row r="1380" s="35" customFormat="1" ht="15" customHeight="1" x14ac:dyDescent="0.2"/>
    <row r="1381" s="35" customFormat="1" ht="15" customHeight="1" x14ac:dyDescent="0.2"/>
    <row r="1382" s="35" customFormat="1" ht="15" customHeight="1" x14ac:dyDescent="0.2"/>
    <row r="1383" s="35" customFormat="1" ht="15" customHeight="1" x14ac:dyDescent="0.2"/>
    <row r="1384" s="35" customFormat="1" ht="15" customHeight="1" x14ac:dyDescent="0.2"/>
    <row r="1385" s="35" customFormat="1" ht="15" customHeight="1" x14ac:dyDescent="0.2"/>
    <row r="1386" s="35" customFormat="1" ht="15" customHeight="1" x14ac:dyDescent="0.2"/>
    <row r="1387" s="35" customFormat="1" ht="15" customHeight="1" x14ac:dyDescent="0.2"/>
    <row r="1388" s="35" customFormat="1" ht="15" customHeight="1" x14ac:dyDescent="0.2"/>
    <row r="1389" s="35" customFormat="1" ht="15" customHeight="1" x14ac:dyDescent="0.2"/>
    <row r="1390" s="35" customFormat="1" ht="15" customHeight="1" x14ac:dyDescent="0.2"/>
    <row r="1391" s="35" customFormat="1" ht="15" customHeight="1" x14ac:dyDescent="0.2"/>
    <row r="1392" s="35" customFormat="1" ht="15" customHeight="1" x14ac:dyDescent="0.2"/>
    <row r="1393" s="35" customFormat="1" ht="15" customHeight="1" x14ac:dyDescent="0.2"/>
    <row r="1394" s="35" customFormat="1" ht="15" customHeight="1" x14ac:dyDescent="0.2"/>
    <row r="1395" s="35" customFormat="1" ht="15" customHeight="1" x14ac:dyDescent="0.2"/>
    <row r="1396" s="35" customFormat="1" ht="15" customHeight="1" x14ac:dyDescent="0.2"/>
    <row r="1397" s="35" customFormat="1" ht="15" customHeight="1" x14ac:dyDescent="0.2"/>
    <row r="1398" s="35" customFormat="1" ht="15" customHeight="1" x14ac:dyDescent="0.2"/>
    <row r="1399" s="35" customFormat="1" ht="15" customHeight="1" x14ac:dyDescent="0.2"/>
    <row r="1400" s="35" customFormat="1" ht="15" customHeight="1" x14ac:dyDescent="0.2"/>
    <row r="1401" s="35" customFormat="1" ht="15" customHeight="1" x14ac:dyDescent="0.2"/>
    <row r="1402" s="35" customFormat="1" ht="15" customHeight="1" x14ac:dyDescent="0.2"/>
    <row r="1403" s="35" customFormat="1" ht="15" customHeight="1" x14ac:dyDescent="0.2"/>
    <row r="1404" s="35" customFormat="1" ht="15" customHeight="1" x14ac:dyDescent="0.2"/>
    <row r="1405" s="35" customFormat="1" ht="15" customHeight="1" x14ac:dyDescent="0.2"/>
    <row r="1406" s="35" customFormat="1" ht="15" customHeight="1" x14ac:dyDescent="0.2"/>
    <row r="1407" s="35" customFormat="1" ht="15" customHeight="1" x14ac:dyDescent="0.2"/>
    <row r="1408" s="35" customFormat="1" ht="15" customHeight="1" x14ac:dyDescent="0.2"/>
    <row r="1409" s="35" customFormat="1" ht="15" customHeight="1" x14ac:dyDescent="0.2"/>
    <row r="1410" s="35" customFormat="1" ht="15" customHeight="1" x14ac:dyDescent="0.2"/>
    <row r="1411" s="35" customFormat="1" ht="15" customHeight="1" x14ac:dyDescent="0.2"/>
    <row r="1412" s="35" customFormat="1" ht="15" customHeight="1" x14ac:dyDescent="0.2"/>
    <row r="1413" s="35" customFormat="1" ht="15" customHeight="1" x14ac:dyDescent="0.2"/>
    <row r="1414" s="35" customFormat="1" ht="15" customHeight="1" x14ac:dyDescent="0.2"/>
    <row r="1415" s="35" customFormat="1" ht="15" customHeight="1" x14ac:dyDescent="0.2"/>
    <row r="1416" s="35" customFormat="1" ht="15" customHeight="1" x14ac:dyDescent="0.2"/>
    <row r="1417" s="35" customFormat="1" ht="15" customHeight="1" x14ac:dyDescent="0.2"/>
    <row r="1418" s="35" customFormat="1" ht="15" customHeight="1" x14ac:dyDescent="0.2"/>
    <row r="1419" s="35" customFormat="1" ht="15" customHeight="1" x14ac:dyDescent="0.2"/>
    <row r="1420" s="35" customFormat="1" ht="15" customHeight="1" x14ac:dyDescent="0.2"/>
    <row r="1421" s="35" customFormat="1" ht="15" customHeight="1" x14ac:dyDescent="0.2"/>
    <row r="1422" s="35" customFormat="1" ht="15" customHeight="1" x14ac:dyDescent="0.2"/>
    <row r="1423" s="35" customFormat="1" ht="15" customHeight="1" x14ac:dyDescent="0.2"/>
    <row r="1424" s="35" customFormat="1" ht="15" customHeight="1" x14ac:dyDescent="0.2"/>
    <row r="1425" s="35" customFormat="1" ht="15" customHeight="1" x14ac:dyDescent="0.2"/>
    <row r="1426" s="35" customFormat="1" ht="15" customHeight="1" x14ac:dyDescent="0.2"/>
    <row r="1427" s="35" customFormat="1" ht="15" customHeight="1" x14ac:dyDescent="0.2"/>
    <row r="1428" s="35" customFormat="1" ht="15" customHeight="1" x14ac:dyDescent="0.2"/>
    <row r="1429" s="35" customFormat="1" ht="15" customHeight="1" x14ac:dyDescent="0.2"/>
    <row r="1430" s="35" customFormat="1" ht="15" customHeight="1" x14ac:dyDescent="0.2"/>
    <row r="1431" s="35" customFormat="1" ht="15" customHeight="1" x14ac:dyDescent="0.2"/>
    <row r="1432" s="35" customFormat="1" ht="15" customHeight="1" x14ac:dyDescent="0.2"/>
    <row r="1433" s="35" customFormat="1" ht="15" customHeight="1" x14ac:dyDescent="0.2"/>
    <row r="1434" s="35" customFormat="1" ht="15" customHeight="1" x14ac:dyDescent="0.2"/>
    <row r="1435" s="35" customFormat="1" ht="15" customHeight="1" x14ac:dyDescent="0.2"/>
    <row r="1436" s="35" customFormat="1" ht="15" customHeight="1" x14ac:dyDescent="0.2"/>
    <row r="1437" s="35" customFormat="1" ht="15" customHeight="1" x14ac:dyDescent="0.2"/>
    <row r="1438" s="35" customFormat="1" ht="15" customHeight="1" x14ac:dyDescent="0.2"/>
    <row r="1439" s="35" customFormat="1" ht="15" customHeight="1" x14ac:dyDescent="0.2"/>
    <row r="1440" s="35" customFormat="1" ht="15" customHeight="1" x14ac:dyDescent="0.2"/>
    <row r="1441" s="35" customFormat="1" ht="15" customHeight="1" x14ac:dyDescent="0.2"/>
    <row r="1442" s="35" customFormat="1" ht="15" customHeight="1" x14ac:dyDescent="0.2"/>
    <row r="1443" s="35" customFormat="1" ht="15" customHeight="1" x14ac:dyDescent="0.2"/>
    <row r="1444" s="35" customFormat="1" ht="15" customHeight="1" x14ac:dyDescent="0.2"/>
    <row r="1445" s="35" customFormat="1" ht="15" customHeight="1" x14ac:dyDescent="0.2"/>
    <row r="1446" s="35" customFormat="1" ht="15" customHeight="1" x14ac:dyDescent="0.2"/>
    <row r="1447" s="35" customFormat="1" ht="15" customHeight="1" x14ac:dyDescent="0.2"/>
    <row r="1448" s="35" customFormat="1" ht="15" customHeight="1" x14ac:dyDescent="0.2"/>
    <row r="1449" s="35" customFormat="1" ht="15" customHeight="1" x14ac:dyDescent="0.2"/>
    <row r="1450" s="35" customFormat="1" ht="15" customHeight="1" x14ac:dyDescent="0.2"/>
    <row r="1451" s="35" customFormat="1" ht="15" customHeight="1" x14ac:dyDescent="0.2"/>
    <row r="1452" s="35" customFormat="1" ht="15" customHeight="1" x14ac:dyDescent="0.2"/>
    <row r="1453" s="35" customFormat="1" ht="15" customHeight="1" x14ac:dyDescent="0.2"/>
    <row r="1454" s="35" customFormat="1" ht="15" customHeight="1" x14ac:dyDescent="0.2"/>
    <row r="1455" s="35" customFormat="1" ht="15" customHeight="1" x14ac:dyDescent="0.2"/>
    <row r="1456" s="35" customFormat="1" ht="15" customHeight="1" x14ac:dyDescent="0.2"/>
    <row r="1457" s="35" customFormat="1" ht="15" customHeight="1" x14ac:dyDescent="0.2"/>
    <row r="1458" s="35" customFormat="1" ht="15" customHeight="1" x14ac:dyDescent="0.2"/>
    <row r="1459" s="35" customFormat="1" ht="15" customHeight="1" x14ac:dyDescent="0.2"/>
    <row r="1460" s="35" customFormat="1" ht="15" customHeight="1" x14ac:dyDescent="0.2"/>
    <row r="1461" s="35" customFormat="1" ht="15" customHeight="1" x14ac:dyDescent="0.2"/>
    <row r="1462" s="35" customFormat="1" ht="15" customHeight="1" x14ac:dyDescent="0.2"/>
    <row r="1463" s="35" customFormat="1" ht="15" customHeight="1" x14ac:dyDescent="0.2"/>
    <row r="1464" s="35" customFormat="1" ht="15" customHeight="1" x14ac:dyDescent="0.2"/>
    <row r="1465" s="35" customFormat="1" ht="15" customHeight="1" x14ac:dyDescent="0.2"/>
    <row r="1466" s="35" customFormat="1" ht="15" customHeight="1" x14ac:dyDescent="0.2"/>
    <row r="1467" s="35" customFormat="1" ht="15" customHeight="1" x14ac:dyDescent="0.2"/>
    <row r="1468" s="35" customFormat="1" ht="15" customHeight="1" x14ac:dyDescent="0.2"/>
    <row r="1469" s="35" customFormat="1" ht="15" customHeight="1" x14ac:dyDescent="0.2"/>
    <row r="1470" s="35" customFormat="1" ht="15" customHeight="1" x14ac:dyDescent="0.2"/>
    <row r="1471" s="35" customFormat="1" ht="15" customHeight="1" x14ac:dyDescent="0.2"/>
    <row r="1472" s="35" customFormat="1" ht="15" customHeight="1" x14ac:dyDescent="0.2"/>
    <row r="1473" s="35" customFormat="1" ht="15" customHeight="1" x14ac:dyDescent="0.2"/>
    <row r="1474" s="35" customFormat="1" ht="15" customHeight="1" x14ac:dyDescent="0.2"/>
    <row r="1475" s="35" customFormat="1" ht="15" customHeight="1" x14ac:dyDescent="0.2"/>
    <row r="1476" s="35" customFormat="1" ht="15" customHeight="1" x14ac:dyDescent="0.2"/>
    <row r="1477" s="35" customFormat="1" ht="15" customHeight="1" x14ac:dyDescent="0.2"/>
    <row r="1478" s="35" customFormat="1" ht="15" customHeight="1" x14ac:dyDescent="0.2"/>
    <row r="1479" s="35" customFormat="1" ht="15" customHeight="1" x14ac:dyDescent="0.2"/>
    <row r="1480" s="35" customFormat="1" ht="15" customHeight="1" x14ac:dyDescent="0.2"/>
    <row r="1481" s="35" customFormat="1" ht="15" customHeight="1" x14ac:dyDescent="0.2"/>
    <row r="1482" s="35" customFormat="1" ht="15" customHeight="1" x14ac:dyDescent="0.2"/>
    <row r="1483" s="35" customFormat="1" ht="15" customHeight="1" x14ac:dyDescent="0.2"/>
    <row r="1484" s="35" customFormat="1" ht="15" customHeight="1" x14ac:dyDescent="0.2"/>
    <row r="1485" s="35" customFormat="1" ht="15" customHeight="1" x14ac:dyDescent="0.2"/>
    <row r="1486" s="35" customFormat="1" ht="15" customHeight="1" x14ac:dyDescent="0.2"/>
    <row r="1487" s="35" customFormat="1" ht="15" customHeight="1" x14ac:dyDescent="0.2"/>
    <row r="1488" s="35" customFormat="1" ht="15" customHeight="1" x14ac:dyDescent="0.2"/>
    <row r="1489" s="35" customFormat="1" ht="15" customHeight="1" x14ac:dyDescent="0.2"/>
    <row r="1490" s="35" customFormat="1" ht="15" customHeight="1" x14ac:dyDescent="0.2"/>
    <row r="1491" s="35" customFormat="1" ht="15" customHeight="1" x14ac:dyDescent="0.2"/>
    <row r="1492" s="35" customFormat="1" ht="15" customHeight="1" x14ac:dyDescent="0.2"/>
    <row r="1493" s="35" customFormat="1" ht="15" customHeight="1" x14ac:dyDescent="0.2"/>
    <row r="1494" s="35" customFormat="1" ht="15" customHeight="1" x14ac:dyDescent="0.2"/>
    <row r="1495" s="35" customFormat="1" ht="15" customHeight="1" x14ac:dyDescent="0.2"/>
    <row r="1496" s="35" customFormat="1" ht="15" customHeight="1" x14ac:dyDescent="0.2"/>
    <row r="1497" s="35" customFormat="1" ht="15" customHeight="1" x14ac:dyDescent="0.2"/>
    <row r="1498" s="35" customFormat="1" ht="15" customHeight="1" x14ac:dyDescent="0.2"/>
    <row r="1499" s="35" customFormat="1" ht="15" customHeight="1" x14ac:dyDescent="0.2"/>
    <row r="1500" s="35" customFormat="1" ht="15" customHeight="1" x14ac:dyDescent="0.2"/>
    <row r="1501" s="35" customFormat="1" ht="15" customHeight="1" x14ac:dyDescent="0.2"/>
    <row r="1502" s="35" customFormat="1" ht="15" customHeight="1" x14ac:dyDescent="0.2"/>
    <row r="1503" s="35" customFormat="1" ht="15" customHeight="1" x14ac:dyDescent="0.2"/>
    <row r="1504" s="35" customFormat="1" ht="15" customHeight="1" x14ac:dyDescent="0.2"/>
    <row r="1505" s="35" customFormat="1" ht="15" customHeight="1" x14ac:dyDescent="0.2"/>
    <row r="1506" s="35" customFormat="1" ht="15" customHeight="1" x14ac:dyDescent="0.2"/>
    <row r="1507" s="35" customFormat="1" ht="15" customHeight="1" x14ac:dyDescent="0.2"/>
    <row r="1508" s="35" customFormat="1" ht="15" customHeight="1" x14ac:dyDescent="0.2"/>
    <row r="1509" s="35" customFormat="1" ht="15" customHeight="1" x14ac:dyDescent="0.2"/>
    <row r="1510" s="35" customFormat="1" ht="15" customHeight="1" x14ac:dyDescent="0.2"/>
    <row r="1511" s="35" customFormat="1" ht="15" customHeight="1" x14ac:dyDescent="0.2"/>
    <row r="1512" s="35" customFormat="1" ht="15" customHeight="1" x14ac:dyDescent="0.2"/>
    <row r="1513" s="35" customFormat="1" ht="15" customHeight="1" x14ac:dyDescent="0.2"/>
    <row r="1514" s="35" customFormat="1" ht="15" customHeight="1" x14ac:dyDescent="0.2"/>
    <row r="1515" s="35" customFormat="1" ht="15" customHeight="1" x14ac:dyDescent="0.2"/>
    <row r="1516" s="35" customFormat="1" ht="15" customHeight="1" x14ac:dyDescent="0.2"/>
    <row r="1517" s="35" customFormat="1" ht="15" customHeight="1" x14ac:dyDescent="0.2"/>
    <row r="1518" s="35" customFormat="1" ht="15" customHeight="1" x14ac:dyDescent="0.2"/>
    <row r="1519" s="35" customFormat="1" ht="15" customHeight="1" x14ac:dyDescent="0.2"/>
    <row r="1520" s="35" customFormat="1" ht="15" customHeight="1" x14ac:dyDescent="0.2"/>
    <row r="1521" s="35" customFormat="1" ht="15" customHeight="1" x14ac:dyDescent="0.2"/>
    <row r="1522" s="35" customFormat="1" ht="15" customHeight="1" x14ac:dyDescent="0.2"/>
    <row r="1523" s="35" customFormat="1" ht="15" customHeight="1" x14ac:dyDescent="0.2"/>
    <row r="1524" s="35" customFormat="1" ht="15" customHeight="1" x14ac:dyDescent="0.2"/>
    <row r="1525" s="35" customFormat="1" ht="15" customHeight="1" x14ac:dyDescent="0.2"/>
    <row r="1526" s="35" customFormat="1" ht="15" customHeight="1" x14ac:dyDescent="0.2"/>
    <row r="1527" s="35" customFormat="1" ht="15" customHeight="1" x14ac:dyDescent="0.2"/>
    <row r="1528" s="35" customFormat="1" ht="15" customHeight="1" x14ac:dyDescent="0.2"/>
    <row r="1529" s="35" customFormat="1" ht="15" customHeight="1" x14ac:dyDescent="0.2"/>
    <row r="1530" s="35" customFormat="1" ht="15" customHeight="1" x14ac:dyDescent="0.2"/>
    <row r="1531" s="35" customFormat="1" ht="15" customHeight="1" x14ac:dyDescent="0.2"/>
    <row r="1532" s="35" customFormat="1" ht="15" customHeight="1" x14ac:dyDescent="0.2"/>
    <row r="1533" s="35" customFormat="1" ht="15" customHeight="1" x14ac:dyDescent="0.2"/>
    <row r="1534" s="35" customFormat="1" ht="15" customHeight="1" x14ac:dyDescent="0.2"/>
    <row r="1535" s="35" customFormat="1" ht="15" customHeight="1" x14ac:dyDescent="0.2"/>
    <row r="1536" s="35" customFormat="1" ht="15" customHeight="1" x14ac:dyDescent="0.2"/>
    <row r="1537" s="35" customFormat="1" ht="15" customHeight="1" x14ac:dyDescent="0.2"/>
    <row r="1538" s="35" customFormat="1" ht="15" customHeight="1" x14ac:dyDescent="0.2"/>
    <row r="1539" s="35" customFormat="1" ht="15" customHeight="1" x14ac:dyDescent="0.2"/>
    <row r="1540" s="35" customFormat="1" ht="15" customHeight="1" x14ac:dyDescent="0.2"/>
    <row r="1541" s="35" customFormat="1" ht="15" customHeight="1" x14ac:dyDescent="0.2"/>
    <row r="1542" s="35" customFormat="1" ht="15" customHeight="1" x14ac:dyDescent="0.2"/>
    <row r="1543" s="35" customFormat="1" ht="15" customHeight="1" x14ac:dyDescent="0.2"/>
    <row r="1544" s="35" customFormat="1" ht="15" customHeight="1" x14ac:dyDescent="0.2"/>
    <row r="1545" s="35" customFormat="1" ht="15" customHeight="1" x14ac:dyDescent="0.2"/>
    <row r="1546" s="35" customFormat="1" ht="15" customHeight="1" x14ac:dyDescent="0.2"/>
    <row r="1547" s="35" customFormat="1" ht="15" customHeight="1" x14ac:dyDescent="0.2"/>
    <row r="1548" s="35" customFormat="1" ht="15" customHeight="1" x14ac:dyDescent="0.2"/>
    <row r="1549" s="35" customFormat="1" ht="15" customHeight="1" x14ac:dyDescent="0.2"/>
    <row r="1550" s="35" customFormat="1" ht="15" customHeight="1" x14ac:dyDescent="0.2"/>
    <row r="1551" s="35" customFormat="1" ht="15" customHeight="1" x14ac:dyDescent="0.2"/>
    <row r="1552" s="35" customFormat="1" ht="15" customHeight="1" x14ac:dyDescent="0.2"/>
    <row r="1553" s="35" customFormat="1" ht="15" customHeight="1" x14ac:dyDescent="0.2"/>
    <row r="1554" s="35" customFormat="1" ht="15" customHeight="1" x14ac:dyDescent="0.2"/>
    <row r="1555" s="35" customFormat="1" ht="15" customHeight="1" x14ac:dyDescent="0.2"/>
    <row r="1556" s="35" customFormat="1" ht="15" customHeight="1" x14ac:dyDescent="0.2"/>
    <row r="1557" s="35" customFormat="1" ht="15" customHeight="1" x14ac:dyDescent="0.2"/>
    <row r="1558" s="35" customFormat="1" ht="15" customHeight="1" x14ac:dyDescent="0.2"/>
    <row r="1559" s="35" customFormat="1" ht="15" customHeight="1" x14ac:dyDescent="0.2"/>
    <row r="1560" s="35" customFormat="1" ht="15" customHeight="1" x14ac:dyDescent="0.2"/>
    <row r="1561" s="35" customFormat="1" ht="15" customHeight="1" x14ac:dyDescent="0.2"/>
    <row r="1562" s="35" customFormat="1" ht="15" customHeight="1" x14ac:dyDescent="0.2"/>
    <row r="1563" s="35" customFormat="1" ht="15" customHeight="1" x14ac:dyDescent="0.2"/>
    <row r="1564" s="35" customFormat="1" ht="15" customHeight="1" x14ac:dyDescent="0.2"/>
    <row r="1565" s="35" customFormat="1" ht="15" customHeight="1" x14ac:dyDescent="0.2"/>
    <row r="1566" s="35" customFormat="1" ht="15" customHeight="1" x14ac:dyDescent="0.2"/>
    <row r="1567" s="35" customFormat="1" ht="15" customHeight="1" x14ac:dyDescent="0.2"/>
    <row r="1568" s="35" customFormat="1" ht="15" customHeight="1" x14ac:dyDescent="0.2"/>
    <row r="1569" s="35" customFormat="1" ht="15" customHeight="1" x14ac:dyDescent="0.2"/>
    <row r="1570" s="35" customFormat="1" ht="15" customHeight="1" x14ac:dyDescent="0.2"/>
    <row r="1571" s="35" customFormat="1" ht="15" customHeight="1" x14ac:dyDescent="0.2"/>
    <row r="1572" s="35" customFormat="1" ht="15" customHeight="1" x14ac:dyDescent="0.2"/>
    <row r="1573" s="35" customFormat="1" ht="15" customHeight="1" x14ac:dyDescent="0.2"/>
    <row r="1574" s="35" customFormat="1" ht="15" customHeight="1" x14ac:dyDescent="0.2"/>
    <row r="1575" s="35" customFormat="1" ht="15" customHeight="1" x14ac:dyDescent="0.2"/>
    <row r="1576" s="35" customFormat="1" ht="15" customHeight="1" x14ac:dyDescent="0.2"/>
    <row r="1577" s="35" customFormat="1" ht="15" customHeight="1" x14ac:dyDescent="0.2"/>
    <row r="1578" s="35" customFormat="1" ht="15" customHeight="1" x14ac:dyDescent="0.2"/>
    <row r="1579" s="35" customFormat="1" ht="15" customHeight="1" x14ac:dyDescent="0.2"/>
    <row r="1580" s="35" customFormat="1" ht="15" customHeight="1" x14ac:dyDescent="0.2"/>
    <row r="1581" s="35" customFormat="1" ht="15" customHeight="1" x14ac:dyDescent="0.2"/>
    <row r="1582" s="35" customFormat="1" ht="15" customHeight="1" x14ac:dyDescent="0.2"/>
    <row r="1583" s="35" customFormat="1" ht="15" customHeight="1" x14ac:dyDescent="0.2"/>
    <row r="1584" s="35" customFormat="1" ht="15" customHeight="1" x14ac:dyDescent="0.2"/>
    <row r="1585" s="35" customFormat="1" ht="15" customHeight="1" x14ac:dyDescent="0.2"/>
    <row r="1586" s="35" customFormat="1" ht="15" customHeight="1" x14ac:dyDescent="0.2"/>
    <row r="1587" s="35" customFormat="1" ht="15" customHeight="1" x14ac:dyDescent="0.2"/>
    <row r="1588" s="35" customFormat="1" ht="15" customHeight="1" x14ac:dyDescent="0.2"/>
    <row r="1589" s="35" customFormat="1" ht="15" customHeight="1" x14ac:dyDescent="0.2"/>
    <row r="1590" s="35" customFormat="1" ht="15" customHeight="1" x14ac:dyDescent="0.2"/>
    <row r="1591" s="35" customFormat="1" ht="15" customHeight="1" x14ac:dyDescent="0.2"/>
    <row r="1592" s="35" customFormat="1" ht="15" customHeight="1" x14ac:dyDescent="0.2"/>
    <row r="1593" s="35" customFormat="1" ht="15" customHeight="1" x14ac:dyDescent="0.2"/>
    <row r="1594" s="35" customFormat="1" ht="15" customHeight="1" x14ac:dyDescent="0.2"/>
    <row r="1595" s="35" customFormat="1" ht="15" customHeight="1" x14ac:dyDescent="0.2"/>
    <row r="1596" s="35" customFormat="1" ht="15" customHeight="1" x14ac:dyDescent="0.2"/>
    <row r="1597" s="35" customFormat="1" ht="15" customHeight="1" x14ac:dyDescent="0.2"/>
    <row r="1598" s="35" customFormat="1" ht="15" customHeight="1" x14ac:dyDescent="0.2"/>
    <row r="1599" s="35" customFormat="1" ht="15" customHeight="1" x14ac:dyDescent="0.2"/>
    <row r="1600" s="35" customFormat="1" ht="15" customHeight="1" x14ac:dyDescent="0.2"/>
    <row r="1601" s="35" customFormat="1" ht="15" customHeight="1" x14ac:dyDescent="0.2"/>
    <row r="1602" s="35" customFormat="1" ht="15" customHeight="1" x14ac:dyDescent="0.2"/>
    <row r="1603" s="35" customFormat="1" ht="15" customHeight="1" x14ac:dyDescent="0.2"/>
    <row r="1604" s="35" customFormat="1" ht="15" customHeight="1" x14ac:dyDescent="0.2"/>
    <row r="1605" s="35" customFormat="1" ht="15" customHeight="1" x14ac:dyDescent="0.2"/>
    <row r="1606" s="35" customFormat="1" ht="15" customHeight="1" x14ac:dyDescent="0.2"/>
    <row r="1607" s="35" customFormat="1" ht="15" customHeight="1" x14ac:dyDescent="0.2"/>
    <row r="1608" s="35" customFormat="1" ht="15" customHeight="1" x14ac:dyDescent="0.2"/>
    <row r="1609" s="35" customFormat="1" ht="15" customHeight="1" x14ac:dyDescent="0.2"/>
    <row r="1610" s="35" customFormat="1" ht="15" customHeight="1" x14ac:dyDescent="0.2"/>
    <row r="1611" s="35" customFormat="1" ht="15" customHeight="1" x14ac:dyDescent="0.2"/>
    <row r="1612" s="35" customFormat="1" ht="15" customHeight="1" x14ac:dyDescent="0.2"/>
    <row r="1613" s="35" customFormat="1" ht="15" customHeight="1" x14ac:dyDescent="0.2"/>
    <row r="1614" s="35" customFormat="1" ht="15" customHeight="1" x14ac:dyDescent="0.2"/>
    <row r="1615" s="35" customFormat="1" ht="15" customHeight="1" x14ac:dyDescent="0.2"/>
    <row r="1616" s="35" customFormat="1" ht="15" customHeight="1" x14ac:dyDescent="0.2"/>
    <row r="1617" s="35" customFormat="1" ht="15" customHeight="1" x14ac:dyDescent="0.2"/>
    <row r="1618" s="35" customFormat="1" ht="15" customHeight="1" x14ac:dyDescent="0.2"/>
    <row r="1619" s="35" customFormat="1" ht="15" customHeight="1" x14ac:dyDescent="0.2"/>
    <row r="1620" s="35" customFormat="1" ht="15" customHeight="1" x14ac:dyDescent="0.2"/>
    <row r="1621" s="35" customFormat="1" ht="15" customHeight="1" x14ac:dyDescent="0.2"/>
    <row r="1622" s="35" customFormat="1" ht="15" customHeight="1" x14ac:dyDescent="0.2"/>
    <row r="1623" s="35" customFormat="1" ht="15" customHeight="1" x14ac:dyDescent="0.2"/>
    <row r="1624" s="35" customFormat="1" ht="15" customHeight="1" x14ac:dyDescent="0.2"/>
    <row r="1625" s="35" customFormat="1" ht="15" customHeight="1" x14ac:dyDescent="0.2"/>
    <row r="1626" s="35" customFormat="1" ht="15" customHeight="1" x14ac:dyDescent="0.2"/>
    <row r="1627" s="35" customFormat="1" ht="15" customHeight="1" x14ac:dyDescent="0.2"/>
    <row r="1628" s="35" customFormat="1" ht="15" customHeight="1" x14ac:dyDescent="0.2"/>
    <row r="1629" s="35" customFormat="1" ht="15" customHeight="1" x14ac:dyDescent="0.2"/>
    <row r="1630" s="35" customFormat="1" ht="15" customHeight="1" x14ac:dyDescent="0.2"/>
    <row r="1631" s="35" customFormat="1" ht="15" customHeight="1" x14ac:dyDescent="0.2"/>
    <row r="1632" s="35" customFormat="1" ht="15" customHeight="1" x14ac:dyDescent="0.2"/>
    <row r="1633" s="35" customFormat="1" ht="15" customHeight="1" x14ac:dyDescent="0.2"/>
    <row r="1634" s="35" customFormat="1" ht="15" customHeight="1" x14ac:dyDescent="0.2"/>
    <row r="1635" s="35" customFormat="1" ht="15" customHeight="1" x14ac:dyDescent="0.2"/>
    <row r="1636" s="35" customFormat="1" ht="15" customHeight="1" x14ac:dyDescent="0.2"/>
    <row r="1637" s="35" customFormat="1" ht="15" customHeight="1" x14ac:dyDescent="0.2"/>
    <row r="1638" s="35" customFormat="1" ht="15" customHeight="1" x14ac:dyDescent="0.2"/>
    <row r="1639" s="35" customFormat="1" ht="15" customHeight="1" x14ac:dyDescent="0.2"/>
    <row r="1640" s="35" customFormat="1" ht="15" customHeight="1" x14ac:dyDescent="0.2"/>
    <row r="1641" s="35" customFormat="1" ht="15" customHeight="1" x14ac:dyDescent="0.2"/>
    <row r="1642" s="35" customFormat="1" ht="15" customHeight="1" x14ac:dyDescent="0.2"/>
    <row r="1643" s="35" customFormat="1" ht="15" customHeight="1" x14ac:dyDescent="0.2"/>
    <row r="1644" s="35" customFormat="1" ht="15" customHeight="1" x14ac:dyDescent="0.2"/>
    <row r="1645" s="35" customFormat="1" ht="15" customHeight="1" x14ac:dyDescent="0.2"/>
    <row r="1646" s="35" customFormat="1" ht="15" customHeight="1" x14ac:dyDescent="0.2"/>
    <row r="1647" s="35" customFormat="1" ht="15" customHeight="1" x14ac:dyDescent="0.2"/>
    <row r="1648" s="35" customFormat="1" ht="15" customHeight="1" x14ac:dyDescent="0.2"/>
    <row r="1649" s="35" customFormat="1" ht="15" customHeight="1" x14ac:dyDescent="0.2"/>
    <row r="1650" s="35" customFormat="1" ht="15" customHeight="1" x14ac:dyDescent="0.2"/>
    <row r="1651" s="35" customFormat="1" ht="15" customHeight="1" x14ac:dyDescent="0.2"/>
    <row r="1652" s="35" customFormat="1" ht="15" customHeight="1" x14ac:dyDescent="0.2"/>
    <row r="1653" s="35" customFormat="1" ht="15" customHeight="1" x14ac:dyDescent="0.2"/>
    <row r="1654" s="35" customFormat="1" ht="15" customHeight="1" x14ac:dyDescent="0.2"/>
    <row r="1655" s="35" customFormat="1" ht="15" customHeight="1" x14ac:dyDescent="0.2"/>
    <row r="1656" s="35" customFormat="1" ht="15" customHeight="1" x14ac:dyDescent="0.2"/>
    <row r="1657" s="35" customFormat="1" ht="15" customHeight="1" x14ac:dyDescent="0.2"/>
    <row r="1658" s="35" customFormat="1" ht="15" customHeight="1" x14ac:dyDescent="0.2"/>
    <row r="1659" s="35" customFormat="1" ht="15" customHeight="1" x14ac:dyDescent="0.2"/>
    <row r="1660" s="35" customFormat="1" ht="15" customHeight="1" x14ac:dyDescent="0.2"/>
    <row r="1661" s="35" customFormat="1" ht="15" customHeight="1" x14ac:dyDescent="0.2"/>
    <row r="1662" s="35" customFormat="1" ht="15" customHeight="1" x14ac:dyDescent="0.2"/>
    <row r="1663" s="35" customFormat="1" ht="15" customHeight="1" x14ac:dyDescent="0.2"/>
    <row r="1664" s="35" customFormat="1" ht="15" customHeight="1" x14ac:dyDescent="0.2"/>
    <row r="1665" s="35" customFormat="1" ht="15" customHeight="1" x14ac:dyDescent="0.2"/>
    <row r="1666" s="35" customFormat="1" ht="15" customHeight="1" x14ac:dyDescent="0.2"/>
    <row r="1667" s="35" customFormat="1" ht="15" customHeight="1" x14ac:dyDescent="0.2"/>
    <row r="1668" s="35" customFormat="1" ht="15" customHeight="1" x14ac:dyDescent="0.2"/>
    <row r="1669" s="35" customFormat="1" ht="15" customHeight="1" x14ac:dyDescent="0.2"/>
    <row r="1670" s="35" customFormat="1" ht="15" customHeight="1" x14ac:dyDescent="0.2"/>
    <row r="1671" s="35" customFormat="1" ht="15" customHeight="1" x14ac:dyDescent="0.2"/>
    <row r="1672" s="35" customFormat="1" ht="15" customHeight="1" x14ac:dyDescent="0.2"/>
    <row r="1673" s="35" customFormat="1" ht="15" customHeight="1" x14ac:dyDescent="0.2"/>
    <row r="1674" s="35" customFormat="1" ht="15" customHeight="1" x14ac:dyDescent="0.2"/>
    <row r="1675" s="35" customFormat="1" ht="15" customHeight="1" x14ac:dyDescent="0.2"/>
    <row r="1676" s="35" customFormat="1" ht="15" customHeight="1" x14ac:dyDescent="0.2"/>
    <row r="1677" s="35" customFormat="1" ht="15" customHeight="1" x14ac:dyDescent="0.2"/>
    <row r="1678" s="35" customFormat="1" ht="15" customHeight="1" x14ac:dyDescent="0.2"/>
    <row r="1679" s="35" customFormat="1" ht="15" customHeight="1" x14ac:dyDescent="0.2"/>
    <row r="1680" s="35" customFormat="1" ht="15" customHeight="1" x14ac:dyDescent="0.2"/>
    <row r="1681" s="35" customFormat="1" ht="15" customHeight="1" x14ac:dyDescent="0.2"/>
    <row r="1682" s="35" customFormat="1" ht="15" customHeight="1" x14ac:dyDescent="0.2"/>
    <row r="1683" s="35" customFormat="1" ht="15" customHeight="1" x14ac:dyDescent="0.2"/>
    <row r="1684" s="35" customFormat="1" ht="15" customHeight="1" x14ac:dyDescent="0.2"/>
    <row r="1685" s="35" customFormat="1" ht="15" customHeight="1" x14ac:dyDescent="0.2"/>
    <row r="1686" s="35" customFormat="1" ht="15" customHeight="1" x14ac:dyDescent="0.2"/>
    <row r="1687" s="35" customFormat="1" ht="15" customHeight="1" x14ac:dyDescent="0.2"/>
    <row r="1688" s="35" customFormat="1" ht="15" customHeight="1" x14ac:dyDescent="0.2"/>
    <row r="1689" s="35" customFormat="1" ht="15" customHeight="1" x14ac:dyDescent="0.2"/>
    <row r="1690" s="35" customFormat="1" ht="15" customHeight="1" x14ac:dyDescent="0.2"/>
    <row r="1691" s="35" customFormat="1" ht="15" customHeight="1" x14ac:dyDescent="0.2"/>
    <row r="1692" s="35" customFormat="1" ht="15" customHeight="1" x14ac:dyDescent="0.2"/>
    <row r="1693" s="35" customFormat="1" ht="15" customHeight="1" x14ac:dyDescent="0.2"/>
    <row r="1694" s="35" customFormat="1" ht="15" customHeight="1" x14ac:dyDescent="0.2"/>
    <row r="1695" s="35" customFormat="1" ht="15" customHeight="1" x14ac:dyDescent="0.2"/>
    <row r="1696" s="35" customFormat="1" ht="15" customHeight="1" x14ac:dyDescent="0.2"/>
    <row r="1697" s="35" customFormat="1" ht="15" customHeight="1" x14ac:dyDescent="0.2"/>
    <row r="1698" s="35" customFormat="1" ht="15" customHeight="1" x14ac:dyDescent="0.2"/>
    <row r="1699" s="35" customFormat="1" ht="15" customHeight="1" x14ac:dyDescent="0.2"/>
    <row r="1700" s="35" customFormat="1" ht="15" customHeight="1" x14ac:dyDescent="0.2"/>
    <row r="1701" s="35" customFormat="1" ht="15" customHeight="1" x14ac:dyDescent="0.2"/>
    <row r="1702" s="35" customFormat="1" ht="15" customHeight="1" x14ac:dyDescent="0.2"/>
    <row r="1703" s="35" customFormat="1" ht="15" customHeight="1" x14ac:dyDescent="0.2"/>
    <row r="1704" s="35" customFormat="1" ht="15" customHeight="1" x14ac:dyDescent="0.2"/>
    <row r="1705" s="35" customFormat="1" ht="15" customHeight="1" x14ac:dyDescent="0.2"/>
    <row r="1706" s="35" customFormat="1" ht="15" customHeight="1" x14ac:dyDescent="0.2"/>
    <row r="1707" s="35" customFormat="1" ht="15" customHeight="1" x14ac:dyDescent="0.2"/>
    <row r="1708" s="35" customFormat="1" ht="15" customHeight="1" x14ac:dyDescent="0.2"/>
    <row r="1709" s="35" customFormat="1" ht="15" customHeight="1" x14ac:dyDescent="0.2"/>
    <row r="1710" s="35" customFormat="1" ht="15" customHeight="1" x14ac:dyDescent="0.2"/>
    <row r="1711" s="35" customFormat="1" ht="15" customHeight="1" x14ac:dyDescent="0.2"/>
    <row r="1712" s="35" customFormat="1" ht="15" customHeight="1" x14ac:dyDescent="0.2"/>
    <row r="1713" s="35" customFormat="1" ht="15" customHeight="1" x14ac:dyDescent="0.2"/>
    <row r="1714" s="35" customFormat="1" ht="15" customHeight="1" x14ac:dyDescent="0.2"/>
    <row r="1715" s="35" customFormat="1" ht="15" customHeight="1" x14ac:dyDescent="0.2"/>
    <row r="1716" s="35" customFormat="1" ht="15" customHeight="1" x14ac:dyDescent="0.2"/>
    <row r="1717" s="35" customFormat="1" ht="15" customHeight="1" x14ac:dyDescent="0.2"/>
    <row r="1718" s="35" customFormat="1" ht="15" customHeight="1" x14ac:dyDescent="0.2"/>
    <row r="1719" s="35" customFormat="1" ht="15" customHeight="1" x14ac:dyDescent="0.2"/>
    <row r="1720" s="35" customFormat="1" ht="15" customHeight="1" x14ac:dyDescent="0.2"/>
    <row r="1721" s="35" customFormat="1" ht="15" customHeight="1" x14ac:dyDescent="0.2"/>
    <row r="1722" s="35" customFormat="1" ht="15" customHeight="1" x14ac:dyDescent="0.2"/>
    <row r="1723" s="35" customFormat="1" ht="15" customHeight="1" x14ac:dyDescent="0.2"/>
    <row r="1724" s="35" customFormat="1" ht="15" customHeight="1" x14ac:dyDescent="0.2"/>
    <row r="1725" s="35" customFormat="1" ht="15" customHeight="1" x14ac:dyDescent="0.2"/>
    <row r="1726" s="35" customFormat="1" ht="15" customHeight="1" x14ac:dyDescent="0.2"/>
    <row r="1727" s="35" customFormat="1" ht="15" customHeight="1" x14ac:dyDescent="0.2"/>
    <row r="1728" s="35" customFormat="1" ht="15" customHeight="1" x14ac:dyDescent="0.2"/>
    <row r="1729" s="35" customFormat="1" ht="15" customHeight="1" x14ac:dyDescent="0.2"/>
    <row r="1730" s="35" customFormat="1" ht="15" customHeight="1" x14ac:dyDescent="0.2"/>
    <row r="1731" s="35" customFormat="1" ht="15" customHeight="1" x14ac:dyDescent="0.2"/>
    <row r="1732" s="35" customFormat="1" ht="15" customHeight="1" x14ac:dyDescent="0.2"/>
    <row r="1733" s="35" customFormat="1" ht="15" customHeight="1" x14ac:dyDescent="0.2"/>
    <row r="1734" s="35" customFormat="1" ht="15" customHeight="1" x14ac:dyDescent="0.2"/>
    <row r="1735" s="35" customFormat="1" ht="15" customHeight="1" x14ac:dyDescent="0.2"/>
    <row r="1736" s="35" customFormat="1" ht="15" customHeight="1" x14ac:dyDescent="0.2"/>
    <row r="1737" s="35" customFormat="1" ht="15" customHeight="1" x14ac:dyDescent="0.2"/>
    <row r="1738" s="35" customFormat="1" ht="15" customHeight="1" x14ac:dyDescent="0.2"/>
    <row r="1739" s="35" customFormat="1" ht="15" customHeight="1" x14ac:dyDescent="0.2"/>
    <row r="1740" s="35" customFormat="1" ht="15" customHeight="1" x14ac:dyDescent="0.2"/>
    <row r="1741" s="35" customFormat="1" ht="15" customHeight="1" x14ac:dyDescent="0.2"/>
    <row r="1742" s="35" customFormat="1" ht="15" customHeight="1" x14ac:dyDescent="0.2"/>
    <row r="1743" s="35" customFormat="1" ht="15" customHeight="1" x14ac:dyDescent="0.2"/>
    <row r="1744" s="35" customFormat="1" ht="15" customHeight="1" x14ac:dyDescent="0.2"/>
    <row r="1745" s="35" customFormat="1" ht="15" customHeight="1" x14ac:dyDescent="0.2"/>
    <row r="1746" s="35" customFormat="1" ht="15" customHeight="1" x14ac:dyDescent="0.2"/>
    <row r="1747" s="35" customFormat="1" ht="15" customHeight="1" x14ac:dyDescent="0.2"/>
    <row r="1748" s="35" customFormat="1" ht="15" customHeight="1" x14ac:dyDescent="0.2"/>
    <row r="1749" s="35" customFormat="1" ht="15" customHeight="1" x14ac:dyDescent="0.2"/>
    <row r="1750" s="35" customFormat="1" ht="15" customHeight="1" x14ac:dyDescent="0.2"/>
    <row r="1751" s="35" customFormat="1" ht="15" customHeight="1" x14ac:dyDescent="0.2"/>
    <row r="1752" s="35" customFormat="1" ht="15" customHeight="1" x14ac:dyDescent="0.2"/>
    <row r="1753" s="35" customFormat="1" ht="15" customHeight="1" x14ac:dyDescent="0.2"/>
    <row r="1754" s="35" customFormat="1" ht="15" customHeight="1" x14ac:dyDescent="0.2"/>
    <row r="1755" s="35" customFormat="1" ht="15" customHeight="1" x14ac:dyDescent="0.2"/>
    <row r="1756" s="35" customFormat="1" ht="15" customHeight="1" x14ac:dyDescent="0.2"/>
    <row r="1757" s="35" customFormat="1" ht="15" customHeight="1" x14ac:dyDescent="0.2"/>
    <row r="1758" s="35" customFormat="1" ht="15" customHeight="1" x14ac:dyDescent="0.2"/>
    <row r="1759" s="35" customFormat="1" ht="15" customHeight="1" x14ac:dyDescent="0.2"/>
    <row r="1760" s="35" customFormat="1" ht="15" customHeight="1" x14ac:dyDescent="0.2"/>
    <row r="1761" s="35" customFormat="1" ht="15" customHeight="1" x14ac:dyDescent="0.2"/>
    <row r="1762" s="35" customFormat="1" ht="15" customHeight="1" x14ac:dyDescent="0.2"/>
    <row r="1763" s="35" customFormat="1" ht="15" customHeight="1" x14ac:dyDescent="0.2"/>
    <row r="1764" s="35" customFormat="1" ht="15" customHeight="1" x14ac:dyDescent="0.2"/>
    <row r="1765" s="35" customFormat="1" ht="15" customHeight="1" x14ac:dyDescent="0.2"/>
    <row r="1766" s="35" customFormat="1" ht="15" customHeight="1" x14ac:dyDescent="0.2"/>
    <row r="1767" s="35" customFormat="1" ht="15" customHeight="1" x14ac:dyDescent="0.2"/>
    <row r="1768" s="35" customFormat="1" ht="15" customHeight="1" x14ac:dyDescent="0.2"/>
    <row r="1769" s="35" customFormat="1" ht="15" customHeight="1" x14ac:dyDescent="0.2"/>
    <row r="1770" s="35" customFormat="1" ht="15" customHeight="1" x14ac:dyDescent="0.2"/>
    <row r="1771" s="35" customFormat="1" ht="15" customHeight="1" x14ac:dyDescent="0.2"/>
    <row r="1772" s="35" customFormat="1" ht="15" customHeight="1" x14ac:dyDescent="0.2"/>
    <row r="1773" s="35" customFormat="1" ht="15" customHeight="1" x14ac:dyDescent="0.2"/>
    <row r="1774" s="35" customFormat="1" ht="15" customHeight="1" x14ac:dyDescent="0.2"/>
    <row r="1775" s="35" customFormat="1" ht="15" customHeight="1" x14ac:dyDescent="0.2"/>
    <row r="1776" s="35" customFormat="1" ht="15" customHeight="1" x14ac:dyDescent="0.2"/>
    <row r="1777" s="35" customFormat="1" ht="15" customHeight="1" x14ac:dyDescent="0.2"/>
    <row r="1778" s="35" customFormat="1" ht="15" customHeight="1" x14ac:dyDescent="0.2"/>
    <row r="1779" s="35" customFormat="1" ht="15" customHeight="1" x14ac:dyDescent="0.2"/>
    <row r="1780" s="35" customFormat="1" ht="15" customHeight="1" x14ac:dyDescent="0.2"/>
    <row r="1781" s="35" customFormat="1" ht="15" customHeight="1" x14ac:dyDescent="0.2"/>
    <row r="1782" s="35" customFormat="1" ht="15" customHeight="1" x14ac:dyDescent="0.2"/>
    <row r="1783" s="35" customFormat="1" ht="15" customHeight="1" x14ac:dyDescent="0.2"/>
    <row r="1784" s="35" customFormat="1" ht="15" customHeight="1" x14ac:dyDescent="0.2"/>
    <row r="1785" s="35" customFormat="1" ht="15" customHeight="1" x14ac:dyDescent="0.2"/>
    <row r="1786" s="35" customFormat="1" ht="15" customHeight="1" x14ac:dyDescent="0.2"/>
    <row r="1787" s="35" customFormat="1" ht="15" customHeight="1" x14ac:dyDescent="0.2"/>
    <row r="1788" s="35" customFormat="1" ht="15" customHeight="1" x14ac:dyDescent="0.2"/>
    <row r="1789" s="35" customFormat="1" ht="15" customHeight="1" x14ac:dyDescent="0.2"/>
    <row r="1790" s="35" customFormat="1" ht="15" customHeight="1" x14ac:dyDescent="0.2"/>
    <row r="1791" s="35" customFormat="1" ht="15" customHeight="1" x14ac:dyDescent="0.2"/>
    <row r="1792" s="35" customFormat="1" ht="15" customHeight="1" x14ac:dyDescent="0.2"/>
    <row r="1793" s="35" customFormat="1" ht="15" customHeight="1" x14ac:dyDescent="0.2"/>
    <row r="1794" s="35" customFormat="1" ht="15" customHeight="1" x14ac:dyDescent="0.2"/>
    <row r="1795" s="35" customFormat="1" ht="15" customHeight="1" x14ac:dyDescent="0.2"/>
    <row r="1796" s="35" customFormat="1" ht="15" customHeight="1" x14ac:dyDescent="0.2"/>
    <row r="1797" s="35" customFormat="1" ht="15" customHeight="1" x14ac:dyDescent="0.2"/>
    <row r="1798" s="35" customFormat="1" ht="15" customHeight="1" x14ac:dyDescent="0.2"/>
    <row r="1799" s="35" customFormat="1" ht="15" customHeight="1" x14ac:dyDescent="0.2"/>
    <row r="1800" s="35" customFormat="1" ht="15" customHeight="1" x14ac:dyDescent="0.2"/>
    <row r="1801" s="35" customFormat="1" ht="15" customHeight="1" x14ac:dyDescent="0.2"/>
    <row r="1802" s="35" customFormat="1" ht="15" customHeight="1" x14ac:dyDescent="0.2"/>
    <row r="1803" s="35" customFormat="1" ht="15" customHeight="1" x14ac:dyDescent="0.2"/>
    <row r="1804" s="35" customFormat="1" ht="15" customHeight="1" x14ac:dyDescent="0.2"/>
    <row r="1805" s="35" customFormat="1" ht="15" customHeight="1" x14ac:dyDescent="0.2"/>
    <row r="1806" s="35" customFormat="1" ht="15" customHeight="1" x14ac:dyDescent="0.2"/>
    <row r="1807" s="35" customFormat="1" ht="15" customHeight="1" x14ac:dyDescent="0.2"/>
    <row r="1808" s="35" customFormat="1" ht="15" customHeight="1" x14ac:dyDescent="0.2"/>
    <row r="1809" s="35" customFormat="1" ht="15" customHeight="1" x14ac:dyDescent="0.2"/>
    <row r="1810" s="35" customFormat="1" ht="15" customHeight="1" x14ac:dyDescent="0.2"/>
    <row r="1811" s="35" customFormat="1" ht="15" customHeight="1" x14ac:dyDescent="0.2"/>
    <row r="1812" s="35" customFormat="1" ht="15" customHeight="1" x14ac:dyDescent="0.2"/>
    <row r="1813" s="35" customFormat="1" ht="15" customHeight="1" x14ac:dyDescent="0.2"/>
    <row r="1814" s="35" customFormat="1" ht="15" customHeight="1" x14ac:dyDescent="0.2"/>
    <row r="1815" s="35" customFormat="1" ht="15" customHeight="1" x14ac:dyDescent="0.2"/>
    <row r="1816" s="35" customFormat="1" ht="15" customHeight="1" x14ac:dyDescent="0.2"/>
    <row r="1817" s="35" customFormat="1" ht="15" customHeight="1" x14ac:dyDescent="0.2"/>
    <row r="1818" s="35" customFormat="1" ht="15" customHeight="1" x14ac:dyDescent="0.2"/>
    <row r="1819" s="35" customFormat="1" ht="15" customHeight="1" x14ac:dyDescent="0.2"/>
    <row r="1820" s="35" customFormat="1" ht="15" customHeight="1" x14ac:dyDescent="0.2"/>
    <row r="1821" s="35" customFormat="1" ht="15" customHeight="1" x14ac:dyDescent="0.2"/>
    <row r="1822" s="35" customFormat="1" ht="15" customHeight="1" x14ac:dyDescent="0.2"/>
    <row r="1823" s="35" customFormat="1" ht="15" customHeight="1" x14ac:dyDescent="0.2"/>
    <row r="1824" s="35" customFormat="1" ht="15" customHeight="1" x14ac:dyDescent="0.2"/>
    <row r="1825" s="35" customFormat="1" ht="15" customHeight="1" x14ac:dyDescent="0.2"/>
    <row r="1826" s="35" customFormat="1" ht="15" customHeight="1" x14ac:dyDescent="0.2"/>
    <row r="1827" s="35" customFormat="1" ht="15" customHeight="1" x14ac:dyDescent="0.2"/>
    <row r="1828" s="35" customFormat="1" ht="15" customHeight="1" x14ac:dyDescent="0.2"/>
    <row r="1829" s="35" customFormat="1" ht="15" customHeight="1" x14ac:dyDescent="0.2"/>
    <row r="1830" s="35" customFormat="1" ht="15" customHeight="1" x14ac:dyDescent="0.2"/>
    <row r="1831" s="35" customFormat="1" ht="15" customHeight="1" x14ac:dyDescent="0.2"/>
    <row r="1832" s="35" customFormat="1" ht="15" customHeight="1" x14ac:dyDescent="0.2"/>
    <row r="1833" s="35" customFormat="1" ht="15" customHeight="1" x14ac:dyDescent="0.2"/>
    <row r="1834" s="35" customFormat="1" ht="15" customHeight="1" x14ac:dyDescent="0.2"/>
    <row r="1835" s="35" customFormat="1" ht="15" customHeight="1" x14ac:dyDescent="0.2"/>
    <row r="1836" s="35" customFormat="1" ht="15" customHeight="1" x14ac:dyDescent="0.2"/>
    <row r="1837" s="35" customFormat="1" ht="15" customHeight="1" x14ac:dyDescent="0.2"/>
    <row r="1838" s="35" customFormat="1" ht="15" customHeight="1" x14ac:dyDescent="0.2"/>
    <row r="1839" s="35" customFormat="1" ht="15" customHeight="1" x14ac:dyDescent="0.2"/>
    <row r="1840" s="35" customFormat="1" ht="15" customHeight="1" x14ac:dyDescent="0.2"/>
    <row r="1841" s="35" customFormat="1" ht="15" customHeight="1" x14ac:dyDescent="0.2"/>
    <row r="1842" s="35" customFormat="1" ht="15" customHeight="1" x14ac:dyDescent="0.2"/>
    <row r="1843" s="35" customFormat="1" ht="15" customHeight="1" x14ac:dyDescent="0.2"/>
    <row r="1844" s="35" customFormat="1" ht="15" customHeight="1" x14ac:dyDescent="0.2"/>
    <row r="1845" s="35" customFormat="1" ht="15" customHeight="1" x14ac:dyDescent="0.2"/>
    <row r="1846" s="35" customFormat="1" ht="15" customHeight="1" x14ac:dyDescent="0.2"/>
    <row r="1847" s="35" customFormat="1" ht="15" customHeight="1" x14ac:dyDescent="0.2"/>
    <row r="1848" s="35" customFormat="1" ht="15" customHeight="1" x14ac:dyDescent="0.2"/>
    <row r="1849" s="35" customFormat="1" ht="15" customHeight="1" x14ac:dyDescent="0.2"/>
    <row r="1850" s="35" customFormat="1" ht="15" customHeight="1" x14ac:dyDescent="0.2"/>
    <row r="1851" s="35" customFormat="1" ht="15" customHeight="1" x14ac:dyDescent="0.2"/>
    <row r="1852" s="35" customFormat="1" ht="15" customHeight="1" x14ac:dyDescent="0.2"/>
    <row r="1853" s="35" customFormat="1" ht="15" customHeight="1" x14ac:dyDescent="0.2"/>
    <row r="1854" s="35" customFormat="1" ht="15" customHeight="1" x14ac:dyDescent="0.2"/>
    <row r="1855" s="35" customFormat="1" ht="15" customHeight="1" x14ac:dyDescent="0.2"/>
    <row r="1856" s="35" customFormat="1" ht="15" customHeight="1" x14ac:dyDescent="0.2"/>
    <row r="1857" s="35" customFormat="1" ht="15" customHeight="1" x14ac:dyDescent="0.2"/>
    <row r="1858" s="35" customFormat="1" ht="15" customHeight="1" x14ac:dyDescent="0.2"/>
    <row r="1859" s="35" customFormat="1" ht="15" customHeight="1" x14ac:dyDescent="0.2"/>
    <row r="1860" s="35" customFormat="1" ht="15" customHeight="1" x14ac:dyDescent="0.2"/>
    <row r="1861" s="35" customFormat="1" ht="15" customHeight="1" x14ac:dyDescent="0.2"/>
    <row r="1862" s="35" customFormat="1" ht="15" customHeight="1" x14ac:dyDescent="0.2"/>
    <row r="1863" s="35" customFormat="1" ht="15" customHeight="1" x14ac:dyDescent="0.2"/>
    <row r="1864" s="35" customFormat="1" ht="15" customHeight="1" x14ac:dyDescent="0.2"/>
    <row r="1865" s="35" customFormat="1" ht="15" customHeight="1" x14ac:dyDescent="0.2"/>
    <row r="1866" s="35" customFormat="1" ht="15" customHeight="1" x14ac:dyDescent="0.2"/>
    <row r="1867" s="35" customFormat="1" ht="15" customHeight="1" x14ac:dyDescent="0.2"/>
    <row r="1868" s="35" customFormat="1" ht="15" customHeight="1" x14ac:dyDescent="0.2"/>
    <row r="1869" s="35" customFormat="1" ht="15" customHeight="1" x14ac:dyDescent="0.2"/>
    <row r="1870" s="35" customFormat="1" ht="15" customHeight="1" x14ac:dyDescent="0.2"/>
    <row r="1871" s="35" customFormat="1" ht="15" customHeight="1" x14ac:dyDescent="0.2"/>
    <row r="1872" s="35" customFormat="1" ht="15" customHeight="1" x14ac:dyDescent="0.2"/>
    <row r="1873" s="35" customFormat="1" ht="15" customHeight="1" x14ac:dyDescent="0.2"/>
    <row r="1874" s="35" customFormat="1" ht="15" customHeight="1" x14ac:dyDescent="0.2"/>
    <row r="1875" s="35" customFormat="1" ht="15" customHeight="1" x14ac:dyDescent="0.2"/>
    <row r="1876" s="35" customFormat="1" ht="15" customHeight="1" x14ac:dyDescent="0.2"/>
    <row r="1877" s="35" customFormat="1" ht="15" customHeight="1" x14ac:dyDescent="0.2"/>
    <row r="1878" s="35" customFormat="1" ht="15" customHeight="1" x14ac:dyDescent="0.2"/>
    <row r="1879" s="35" customFormat="1" ht="15" customHeight="1" x14ac:dyDescent="0.2"/>
    <row r="1880" s="35" customFormat="1" ht="15" customHeight="1" x14ac:dyDescent="0.2"/>
    <row r="1881" s="35" customFormat="1" ht="15" customHeight="1" x14ac:dyDescent="0.2"/>
    <row r="1882" s="35" customFormat="1" ht="15" customHeight="1" x14ac:dyDescent="0.2"/>
    <row r="1883" s="35" customFormat="1" ht="15" customHeight="1" x14ac:dyDescent="0.2"/>
    <row r="1884" s="35" customFormat="1" ht="15" customHeight="1" x14ac:dyDescent="0.2"/>
    <row r="1885" s="35" customFormat="1" ht="15" customHeight="1" x14ac:dyDescent="0.2"/>
    <row r="1886" s="35" customFormat="1" ht="15" customHeight="1" x14ac:dyDescent="0.2"/>
    <row r="1887" s="35" customFormat="1" ht="15" customHeight="1" x14ac:dyDescent="0.2"/>
    <row r="1888" s="35" customFormat="1" ht="15" customHeight="1" x14ac:dyDescent="0.2"/>
    <row r="1889" s="35" customFormat="1" ht="15" customHeight="1" x14ac:dyDescent="0.2"/>
    <row r="1890" s="35" customFormat="1" ht="15" customHeight="1" x14ac:dyDescent="0.2"/>
    <row r="1891" s="35" customFormat="1" ht="15" customHeight="1" x14ac:dyDescent="0.2"/>
    <row r="1892" s="35" customFormat="1" ht="15" customHeight="1" x14ac:dyDescent="0.2"/>
    <row r="1893" s="35" customFormat="1" ht="15" customHeight="1" x14ac:dyDescent="0.2"/>
    <row r="1894" s="35" customFormat="1" ht="15" customHeight="1" x14ac:dyDescent="0.2"/>
    <row r="1895" s="35" customFormat="1" ht="15" customHeight="1" x14ac:dyDescent="0.2"/>
    <row r="1896" s="35" customFormat="1" ht="15" customHeight="1" x14ac:dyDescent="0.2"/>
  </sheetData>
  <sheetProtection insertRows="0"/>
  <mergeCells count="10">
    <mergeCell ref="A1:D1"/>
    <mergeCell ref="D5:E5"/>
    <mergeCell ref="E2:F2"/>
    <mergeCell ref="E3:F3"/>
    <mergeCell ref="G2:H2"/>
    <mergeCell ref="G3:H3"/>
    <mergeCell ref="G4:H4"/>
    <mergeCell ref="A10:A11"/>
    <mergeCell ref="B10:B11"/>
    <mergeCell ref="C10:C11"/>
  </mergeCells>
  <phoneticPr fontId="13" type="noConversion"/>
  <conditionalFormatting sqref="C7:D7">
    <cfRule type="cellIs" dxfId="3" priority="4" stopIfTrue="1" operator="equal">
      <formula>"Fehleingabe bei Anzahl Maßnahmen"</formula>
    </cfRule>
    <cfRule type="cellIs" dxfId="2" priority="5" stopIfTrue="1" operator="notEqual">
      <formula>"Fehleingabe bei Anzahl Maßnahmen"</formula>
    </cfRule>
  </conditionalFormatting>
  <conditionalFormatting sqref="D8">
    <cfRule type="cellIs" dxfId="1" priority="6" stopIfTrue="1" operator="equal">
      <formula>"Anzahl muss immer gleich oder größer sein"</formula>
    </cfRule>
    <cfRule type="cellIs" dxfId="0" priority="7" stopIfTrue="1" operator="notEqual">
      <formula>"Anzahl muss immer gleich oder größer seinn"</formula>
    </cfRule>
  </conditionalFormatting>
  <dataValidations count="2">
    <dataValidation type="whole" allowBlank="1" showInputMessage="1" showErrorMessage="1" errorTitle="Fachbereiche" error="Wert zwischen 1 und 4 eingeben!" promptTitle="Wert zwischen 1 und 4" sqref="B8">
      <formula1>1</formula1>
      <formula2>4</formula2>
    </dataValidation>
    <dataValidation type="list" allowBlank="1" showInputMessage="1" showErrorMessage="1" sqref="C28:C526">
      <formula1>$AS$5:$AS$6</formula1>
    </dataValidation>
  </dataValidations>
  <pageMargins left="0.36" right="0.34" top="0.61" bottom="0.63" header="0.31" footer="0.38"/>
  <pageSetup paperSize="9" scale="49" pageOrder="overThenDown" orientation="landscape" r:id="rId1"/>
  <headerFooter alignWithMargins="0">
    <oddHeader>&amp;L&amp;"Arial,Fett"&amp;16Meldedatei Maßnahmenzulassung&amp;R&amp;"Arial,Fett"&amp;14&amp;A</oddHeader>
    <oddFooter>&amp;L&amp;F&amp;CAusgabe 03/2008&amp;R&amp;P/&amp;N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L508"/>
  <sheetViews>
    <sheetView workbookViewId="0">
      <selection activeCell="B2" sqref="B2"/>
    </sheetView>
  </sheetViews>
  <sheetFormatPr baseColWidth="10" defaultRowHeight="12.75" x14ac:dyDescent="0.2"/>
  <cols>
    <col min="1" max="1" width="4.5703125" style="51" customWidth="1"/>
    <col min="2" max="2" width="11.42578125" style="16"/>
    <col min="6" max="6" width="22.140625" customWidth="1"/>
    <col min="7" max="7" width="18" customWidth="1"/>
    <col min="20" max="20" width="4.42578125" style="58" customWidth="1"/>
    <col min="21" max="21" width="13.140625" style="16" customWidth="1"/>
  </cols>
  <sheetData>
    <row r="1" spans="2:38" x14ac:dyDescent="0.2">
      <c r="B1" s="59" t="s">
        <v>72</v>
      </c>
      <c r="C1" t="s">
        <v>45</v>
      </c>
      <c r="D1" t="s">
        <v>59</v>
      </c>
      <c r="E1" s="13" t="s">
        <v>34</v>
      </c>
      <c r="F1" s="13" t="s">
        <v>60</v>
      </c>
      <c r="G1" s="13" t="s">
        <v>16</v>
      </c>
      <c r="H1" s="13" t="s">
        <v>15</v>
      </c>
      <c r="I1" s="13" t="s">
        <v>61</v>
      </c>
      <c r="J1" s="13" t="s">
        <v>62</v>
      </c>
      <c r="K1" s="13" t="s">
        <v>63</v>
      </c>
      <c r="L1" s="13" t="s">
        <v>64</v>
      </c>
      <c r="M1" s="13" t="s">
        <v>65</v>
      </c>
      <c r="N1" s="13" t="s">
        <v>66</v>
      </c>
      <c r="O1" s="13" t="s">
        <v>67</v>
      </c>
      <c r="P1" s="13" t="s">
        <v>68</v>
      </c>
      <c r="Q1" s="13" t="s">
        <v>69</v>
      </c>
      <c r="R1" s="13" t="s">
        <v>70</v>
      </c>
      <c r="S1" s="13" t="s">
        <v>71</v>
      </c>
      <c r="T1" s="57"/>
      <c r="U1" s="60" t="s">
        <v>73</v>
      </c>
      <c r="V1" t="s">
        <v>45</v>
      </c>
      <c r="W1" t="s">
        <v>59</v>
      </c>
      <c r="X1" s="13" t="s">
        <v>34</v>
      </c>
      <c r="Y1" s="13" t="s">
        <v>60</v>
      </c>
      <c r="Z1" s="13" t="s">
        <v>16</v>
      </c>
      <c r="AA1" s="13" t="s">
        <v>15</v>
      </c>
      <c r="AB1" s="13" t="s">
        <v>61</v>
      </c>
      <c r="AC1" s="13" t="s">
        <v>62</v>
      </c>
      <c r="AD1" s="13" t="s">
        <v>63</v>
      </c>
      <c r="AE1" s="13" t="s">
        <v>64</v>
      </c>
      <c r="AF1" s="13" t="s">
        <v>65</v>
      </c>
      <c r="AG1" s="13" t="s">
        <v>66</v>
      </c>
      <c r="AH1" s="13" t="s">
        <v>67</v>
      </c>
      <c r="AI1" s="13" t="s">
        <v>68</v>
      </c>
      <c r="AJ1" s="13" t="s">
        <v>69</v>
      </c>
      <c r="AK1" s="13" t="s">
        <v>70</v>
      </c>
      <c r="AL1" s="13" t="s">
        <v>71</v>
      </c>
    </row>
    <row r="2" spans="2:38" x14ac:dyDescent="0.2">
      <c r="C2">
        <f>'Typ1 Maßnahmen BM = FBW &lt;= BDKS'!$F$3</f>
        <v>0</v>
      </c>
      <c r="D2">
        <f>'Typ1 Maßnahmen BM = FBW &lt;= BDKS'!$N$3</f>
        <v>0</v>
      </c>
      <c r="E2">
        <f>'Typ1 Maßnahmen BM = FBW &lt;= BDKS'!G9</f>
        <v>1</v>
      </c>
      <c r="F2">
        <f>'Typ1 Maßnahmen BM = FBW &lt;= BDKS'!H9</f>
        <v>0</v>
      </c>
      <c r="G2">
        <f>'Typ1 Maßnahmen BM = FBW &lt;= BDKS'!I9</f>
        <v>0</v>
      </c>
      <c r="H2">
        <f>'Typ1 Maßnahmen BM = FBW &lt;= BDKS'!L9</f>
        <v>0</v>
      </c>
      <c r="I2">
        <f>'Typ1 Maßnahmen BM = FBW &lt;= BDKS'!J9</f>
        <v>0</v>
      </c>
      <c r="J2">
        <f>'Typ1 Maßnahmen BM = FBW &lt;= BDKS'!$F$4</f>
        <v>0</v>
      </c>
      <c r="K2">
        <f>'Typ1 Maßnahmen BM = FBW &lt;= BDKS'!N9</f>
        <v>0</v>
      </c>
      <c r="L2" s="52">
        <v>0</v>
      </c>
      <c r="M2" s="52">
        <f>'Typ1 Maßnahmen BM = FBW &lt;= BDKS'!O9</f>
        <v>0</v>
      </c>
      <c r="N2" s="52">
        <f>'Typ1 Maßnahmen BM = FBW &lt;= BDKS'!P9</f>
        <v>0</v>
      </c>
      <c r="O2">
        <f>'Typ1 Maßnahmen BM = FBW &lt;= BDKS'!Q9</f>
        <v>0</v>
      </c>
      <c r="P2" s="53" t="str">
        <f>'Typ1 Maßnahmen BM = FBW &lt;= BDKS'!R9</f>
        <v/>
      </c>
      <c r="Q2" s="53">
        <f>'Typ1 Maßnahmen BM = FBW &lt;= BDKS'!S9</f>
        <v>0</v>
      </c>
      <c r="R2" s="54">
        <f>'Typ1 Maßnahmen BM = FBW &lt;= BDKS'!T9</f>
        <v>0</v>
      </c>
      <c r="S2">
        <f>'Typ1 Maßnahmen BM = FBW &lt;= BDKS'!U9</f>
        <v>0</v>
      </c>
      <c r="V2">
        <f>'Typ2 Maßnahmen BM = FBW &gt; BDKS'!$F$3</f>
        <v>0</v>
      </c>
      <c r="W2">
        <f>'Typ2 Maßnahmen BM = FBW &gt; BDKS'!$N$3</f>
        <v>0</v>
      </c>
      <c r="X2">
        <f>'Typ2 Maßnahmen BM = FBW &gt; BDKS'!G9</f>
        <v>1</v>
      </c>
      <c r="Y2">
        <f>'Typ2 Maßnahmen BM = FBW &gt; BDKS'!H9</f>
        <v>0</v>
      </c>
      <c r="Z2">
        <f>'Typ2 Maßnahmen BM = FBW &gt; BDKS'!I9</f>
        <v>0</v>
      </c>
      <c r="AA2">
        <f>'Typ2 Maßnahmen BM = FBW &gt; BDKS'!L9</f>
        <v>0</v>
      </c>
      <c r="AB2">
        <f>'Typ2 Maßnahmen BM = FBW &gt; BDKS'!J9</f>
        <v>0</v>
      </c>
      <c r="AC2">
        <f>'Typ1 Maßnahmen BM = FBW &lt;= BDKS'!$F$4</f>
        <v>0</v>
      </c>
      <c r="AD2">
        <f>'Typ2 Maßnahmen BM = FBW &gt; BDKS'!N9</f>
        <v>0</v>
      </c>
      <c r="AE2" s="52">
        <v>0</v>
      </c>
      <c r="AF2" s="52">
        <f>'Typ2 Maßnahmen BM = FBW &gt; BDKS'!O9</f>
        <v>0</v>
      </c>
      <c r="AG2" s="52">
        <f>'Typ2 Maßnahmen BM = FBW &gt; BDKS'!P9</f>
        <v>0</v>
      </c>
      <c r="AH2">
        <f>'Typ2 Maßnahmen BM = FBW &gt; BDKS'!Q9</f>
        <v>0</v>
      </c>
      <c r="AI2" s="53" t="str">
        <f>'Typ2 Maßnahmen BM = FBW &gt; BDKS'!R9</f>
        <v/>
      </c>
      <c r="AJ2" s="53">
        <f>'Typ2 Maßnahmen BM = FBW &gt; BDKS'!S9</f>
        <v>0</v>
      </c>
      <c r="AK2" s="54">
        <f>'Typ2 Maßnahmen BM = FBW &gt; BDKS'!T9</f>
        <v>0</v>
      </c>
      <c r="AL2">
        <f>'Typ2 Maßnahmen BM = FBW &gt; BDKS'!U9</f>
        <v>0</v>
      </c>
    </row>
    <row r="3" spans="2:38" x14ac:dyDescent="0.2">
      <c r="C3">
        <f>'Typ1 Maßnahmen BM = FBW &lt;= BDKS'!$F$3</f>
        <v>0</v>
      </c>
      <c r="D3">
        <f>'Typ1 Maßnahmen BM = FBW &lt;= BDKS'!$N$3</f>
        <v>0</v>
      </c>
      <c r="E3">
        <f>'Typ1 Maßnahmen BM = FBW &lt;= BDKS'!G10</f>
        <v>2</v>
      </c>
      <c r="F3">
        <f>'Typ1 Maßnahmen BM = FBW &lt;= BDKS'!H10</f>
        <v>0</v>
      </c>
      <c r="G3">
        <f>'Typ1 Maßnahmen BM = FBW &lt;= BDKS'!I10</f>
        <v>0</v>
      </c>
      <c r="H3">
        <f>'Typ1 Maßnahmen BM = FBW &lt;= BDKS'!L10</f>
        <v>0</v>
      </c>
      <c r="I3">
        <f>'Typ1 Maßnahmen BM = FBW &lt;= BDKS'!J10</f>
        <v>0</v>
      </c>
      <c r="J3">
        <f>'Typ1 Maßnahmen BM = FBW &lt;= BDKS'!$F$4</f>
        <v>0</v>
      </c>
      <c r="K3">
        <f>'Typ1 Maßnahmen BM = FBW &lt;= BDKS'!N10</f>
        <v>0</v>
      </c>
      <c r="L3" s="52">
        <v>0</v>
      </c>
      <c r="M3" s="52">
        <f>'Typ1 Maßnahmen BM = FBW &lt;= BDKS'!O10</f>
        <v>0</v>
      </c>
      <c r="N3" s="52">
        <f>'Typ1 Maßnahmen BM = FBW &lt;= BDKS'!P10</f>
        <v>0</v>
      </c>
      <c r="O3">
        <f>'Typ1 Maßnahmen BM = FBW &lt;= BDKS'!Q10</f>
        <v>0</v>
      </c>
      <c r="P3" s="53" t="str">
        <f>'Typ1 Maßnahmen BM = FBW &lt;= BDKS'!R10</f>
        <v/>
      </c>
      <c r="Q3" s="53">
        <f>'Typ1 Maßnahmen BM = FBW &lt;= BDKS'!S10</f>
        <v>0</v>
      </c>
      <c r="R3" s="54">
        <f>'Typ1 Maßnahmen BM = FBW &lt;= BDKS'!T10</f>
        <v>0</v>
      </c>
      <c r="S3">
        <f>'Typ1 Maßnahmen BM = FBW &lt;= BDKS'!U10</f>
        <v>0</v>
      </c>
      <c r="V3">
        <f>'Typ2 Maßnahmen BM = FBW &gt; BDKS'!$F$3</f>
        <v>0</v>
      </c>
      <c r="W3">
        <f>'Typ2 Maßnahmen BM = FBW &gt; BDKS'!$N$3</f>
        <v>0</v>
      </c>
      <c r="X3">
        <f>'Typ2 Maßnahmen BM = FBW &gt; BDKS'!G10</f>
        <v>2</v>
      </c>
      <c r="Y3">
        <f>'Typ2 Maßnahmen BM = FBW &gt; BDKS'!H10</f>
        <v>0</v>
      </c>
      <c r="Z3">
        <f>'Typ2 Maßnahmen BM = FBW &gt; BDKS'!I10</f>
        <v>0</v>
      </c>
      <c r="AA3">
        <f>'Typ2 Maßnahmen BM = FBW &gt; BDKS'!L10</f>
        <v>0</v>
      </c>
      <c r="AB3">
        <f>'Typ2 Maßnahmen BM = FBW &gt; BDKS'!J10</f>
        <v>0</v>
      </c>
      <c r="AC3">
        <f>'Typ1 Maßnahmen BM = FBW &lt;= BDKS'!$F$4</f>
        <v>0</v>
      </c>
      <c r="AD3">
        <f>'Typ2 Maßnahmen BM = FBW &gt; BDKS'!N10</f>
        <v>0</v>
      </c>
      <c r="AE3" s="52">
        <v>0</v>
      </c>
      <c r="AF3" s="52">
        <f>'Typ2 Maßnahmen BM = FBW &gt; BDKS'!O10</f>
        <v>0</v>
      </c>
      <c r="AG3" s="52">
        <f>'Typ2 Maßnahmen BM = FBW &gt; BDKS'!P10</f>
        <v>0</v>
      </c>
      <c r="AH3">
        <f>'Typ2 Maßnahmen BM = FBW &gt; BDKS'!Q10</f>
        <v>0</v>
      </c>
      <c r="AI3" s="53" t="str">
        <f>'Typ2 Maßnahmen BM = FBW &gt; BDKS'!R10</f>
        <v/>
      </c>
      <c r="AJ3" s="53">
        <f>'Typ2 Maßnahmen BM = FBW &gt; BDKS'!S10</f>
        <v>0</v>
      </c>
      <c r="AK3" s="54">
        <f>'Typ2 Maßnahmen BM = FBW &gt; BDKS'!T10</f>
        <v>0</v>
      </c>
      <c r="AL3">
        <f>'Typ2 Maßnahmen BM = FBW &gt; BDKS'!U10</f>
        <v>0</v>
      </c>
    </row>
    <row r="4" spans="2:38" x14ac:dyDescent="0.2">
      <c r="C4">
        <f>'Typ1 Maßnahmen BM = FBW &lt;= BDKS'!$F$3</f>
        <v>0</v>
      </c>
      <c r="D4">
        <f>'Typ1 Maßnahmen BM = FBW &lt;= BDKS'!$N$3</f>
        <v>0</v>
      </c>
      <c r="E4">
        <f>'Typ1 Maßnahmen BM = FBW &lt;= BDKS'!G11</f>
        <v>3</v>
      </c>
      <c r="F4">
        <f>'Typ1 Maßnahmen BM = FBW &lt;= BDKS'!H11</f>
        <v>0</v>
      </c>
      <c r="G4">
        <f>'Typ1 Maßnahmen BM = FBW &lt;= BDKS'!I11</f>
        <v>0</v>
      </c>
      <c r="H4">
        <f>'Typ1 Maßnahmen BM = FBW &lt;= BDKS'!L11</f>
        <v>0</v>
      </c>
      <c r="I4">
        <f>'Typ1 Maßnahmen BM = FBW &lt;= BDKS'!J11</f>
        <v>0</v>
      </c>
      <c r="J4">
        <f>'Typ1 Maßnahmen BM = FBW &lt;= BDKS'!$F$4</f>
        <v>0</v>
      </c>
      <c r="K4">
        <f>'Typ1 Maßnahmen BM = FBW &lt;= BDKS'!N11</f>
        <v>0</v>
      </c>
      <c r="L4" s="52">
        <v>0</v>
      </c>
      <c r="M4" s="52">
        <f>'Typ1 Maßnahmen BM = FBW &lt;= BDKS'!O11</f>
        <v>0</v>
      </c>
      <c r="N4" s="52">
        <f>'Typ1 Maßnahmen BM = FBW &lt;= BDKS'!P11</f>
        <v>0</v>
      </c>
      <c r="O4">
        <f>'Typ1 Maßnahmen BM = FBW &lt;= BDKS'!Q11</f>
        <v>0</v>
      </c>
      <c r="P4" s="53" t="str">
        <f>'Typ1 Maßnahmen BM = FBW &lt;= BDKS'!R11</f>
        <v/>
      </c>
      <c r="Q4" s="53">
        <f>'Typ1 Maßnahmen BM = FBW &lt;= BDKS'!S11</f>
        <v>0</v>
      </c>
      <c r="R4" s="54">
        <f>'Typ1 Maßnahmen BM = FBW &lt;= BDKS'!T11</f>
        <v>0</v>
      </c>
      <c r="S4">
        <f>'Typ1 Maßnahmen BM = FBW &lt;= BDKS'!U11</f>
        <v>0</v>
      </c>
      <c r="V4">
        <f>'Typ2 Maßnahmen BM = FBW &gt; BDKS'!$F$3</f>
        <v>0</v>
      </c>
      <c r="W4">
        <f>'Typ2 Maßnahmen BM = FBW &gt; BDKS'!$N$3</f>
        <v>0</v>
      </c>
      <c r="X4">
        <f>'Typ2 Maßnahmen BM = FBW &gt; BDKS'!G11</f>
        <v>3</v>
      </c>
      <c r="Y4">
        <f>'Typ2 Maßnahmen BM = FBW &gt; BDKS'!H11</f>
        <v>0</v>
      </c>
      <c r="Z4">
        <f>'Typ2 Maßnahmen BM = FBW &gt; BDKS'!I11</f>
        <v>0</v>
      </c>
      <c r="AA4">
        <f>'Typ2 Maßnahmen BM = FBW &gt; BDKS'!L11</f>
        <v>0</v>
      </c>
      <c r="AB4">
        <f>'Typ2 Maßnahmen BM = FBW &gt; BDKS'!J11</f>
        <v>0</v>
      </c>
      <c r="AC4">
        <f>'Typ1 Maßnahmen BM = FBW &lt;= BDKS'!$F$4</f>
        <v>0</v>
      </c>
      <c r="AD4">
        <f>'Typ2 Maßnahmen BM = FBW &gt; BDKS'!N11</f>
        <v>0</v>
      </c>
      <c r="AE4" s="52">
        <v>0</v>
      </c>
      <c r="AF4" s="52">
        <f>'Typ2 Maßnahmen BM = FBW &gt; BDKS'!O11</f>
        <v>0</v>
      </c>
      <c r="AG4" s="52">
        <f>'Typ2 Maßnahmen BM = FBW &gt; BDKS'!P11</f>
        <v>0</v>
      </c>
      <c r="AH4">
        <f>'Typ2 Maßnahmen BM = FBW &gt; BDKS'!Q11</f>
        <v>0</v>
      </c>
      <c r="AI4" s="53" t="str">
        <f>'Typ2 Maßnahmen BM = FBW &gt; BDKS'!R11</f>
        <v/>
      </c>
      <c r="AJ4" s="53">
        <f>'Typ2 Maßnahmen BM = FBW &gt; BDKS'!S11</f>
        <v>0</v>
      </c>
      <c r="AK4" s="54">
        <f>'Typ2 Maßnahmen BM = FBW &gt; BDKS'!T11</f>
        <v>0</v>
      </c>
      <c r="AL4">
        <f>'Typ2 Maßnahmen BM = FBW &gt; BDKS'!U11</f>
        <v>0</v>
      </c>
    </row>
    <row r="5" spans="2:38" x14ac:dyDescent="0.2">
      <c r="C5">
        <f>'Typ1 Maßnahmen BM = FBW &lt;= BDKS'!$F$3</f>
        <v>0</v>
      </c>
      <c r="D5">
        <f>'Typ1 Maßnahmen BM = FBW &lt;= BDKS'!$N$3</f>
        <v>0</v>
      </c>
      <c r="E5">
        <f>'Typ1 Maßnahmen BM = FBW &lt;= BDKS'!G12</f>
        <v>4</v>
      </c>
      <c r="F5">
        <f>'Typ1 Maßnahmen BM = FBW &lt;= BDKS'!H12</f>
        <v>0</v>
      </c>
      <c r="G5">
        <f>'Typ1 Maßnahmen BM = FBW &lt;= BDKS'!I12</f>
        <v>0</v>
      </c>
      <c r="H5">
        <f>'Typ1 Maßnahmen BM = FBW &lt;= BDKS'!L12</f>
        <v>0</v>
      </c>
      <c r="I5">
        <f>'Typ1 Maßnahmen BM = FBW &lt;= BDKS'!J12</f>
        <v>0</v>
      </c>
      <c r="J5">
        <f>'Typ1 Maßnahmen BM = FBW &lt;= BDKS'!$F$4</f>
        <v>0</v>
      </c>
      <c r="K5">
        <f>'Typ1 Maßnahmen BM = FBW &lt;= BDKS'!N12</f>
        <v>0</v>
      </c>
      <c r="L5" s="52">
        <v>0</v>
      </c>
      <c r="M5" s="52">
        <f>'Typ1 Maßnahmen BM = FBW &lt;= BDKS'!O12</f>
        <v>0</v>
      </c>
      <c r="N5" s="52">
        <f>'Typ1 Maßnahmen BM = FBW &lt;= BDKS'!P12</f>
        <v>0</v>
      </c>
      <c r="O5">
        <f>'Typ1 Maßnahmen BM = FBW &lt;= BDKS'!Q12</f>
        <v>0</v>
      </c>
      <c r="P5" s="53" t="str">
        <f>'Typ1 Maßnahmen BM = FBW &lt;= BDKS'!R12</f>
        <v/>
      </c>
      <c r="Q5" s="53">
        <f>'Typ1 Maßnahmen BM = FBW &lt;= BDKS'!S12</f>
        <v>0</v>
      </c>
      <c r="R5" s="54">
        <f>'Typ1 Maßnahmen BM = FBW &lt;= BDKS'!T12</f>
        <v>0</v>
      </c>
      <c r="S5">
        <f>'Typ1 Maßnahmen BM = FBW &lt;= BDKS'!U12</f>
        <v>0</v>
      </c>
      <c r="V5">
        <f>'Typ2 Maßnahmen BM = FBW &gt; BDKS'!$F$3</f>
        <v>0</v>
      </c>
      <c r="W5">
        <f>'Typ2 Maßnahmen BM = FBW &gt; BDKS'!$N$3</f>
        <v>0</v>
      </c>
      <c r="X5">
        <f>'Typ2 Maßnahmen BM = FBW &gt; BDKS'!G12</f>
        <v>4</v>
      </c>
      <c r="Y5">
        <f>'Typ2 Maßnahmen BM = FBW &gt; BDKS'!H12</f>
        <v>0</v>
      </c>
      <c r="Z5">
        <f>'Typ2 Maßnahmen BM = FBW &gt; BDKS'!I12</f>
        <v>0</v>
      </c>
      <c r="AA5">
        <f>'Typ2 Maßnahmen BM = FBW &gt; BDKS'!L12</f>
        <v>0</v>
      </c>
      <c r="AB5">
        <f>'Typ2 Maßnahmen BM = FBW &gt; BDKS'!J12</f>
        <v>0</v>
      </c>
      <c r="AC5">
        <f>'Typ1 Maßnahmen BM = FBW &lt;= BDKS'!$F$4</f>
        <v>0</v>
      </c>
      <c r="AD5">
        <f>'Typ2 Maßnahmen BM = FBW &gt; BDKS'!N12</f>
        <v>0</v>
      </c>
      <c r="AE5" s="52">
        <v>0</v>
      </c>
      <c r="AF5" s="52">
        <f>'Typ2 Maßnahmen BM = FBW &gt; BDKS'!O12</f>
        <v>0</v>
      </c>
      <c r="AG5" s="52">
        <f>'Typ2 Maßnahmen BM = FBW &gt; BDKS'!P12</f>
        <v>0</v>
      </c>
      <c r="AH5">
        <f>'Typ2 Maßnahmen BM = FBW &gt; BDKS'!Q12</f>
        <v>0</v>
      </c>
      <c r="AI5" s="53" t="str">
        <f>'Typ2 Maßnahmen BM = FBW &gt; BDKS'!R12</f>
        <v/>
      </c>
      <c r="AJ5" s="53">
        <f>'Typ2 Maßnahmen BM = FBW &gt; BDKS'!S12</f>
        <v>0</v>
      </c>
      <c r="AK5" s="54">
        <f>'Typ2 Maßnahmen BM = FBW &gt; BDKS'!T12</f>
        <v>0</v>
      </c>
      <c r="AL5">
        <f>'Typ2 Maßnahmen BM = FBW &gt; BDKS'!U12</f>
        <v>0</v>
      </c>
    </row>
    <row r="6" spans="2:38" x14ac:dyDescent="0.2">
      <c r="C6">
        <f>'Typ1 Maßnahmen BM = FBW &lt;= BDKS'!$F$3</f>
        <v>0</v>
      </c>
      <c r="D6">
        <f>'Typ1 Maßnahmen BM = FBW &lt;= BDKS'!$N$3</f>
        <v>0</v>
      </c>
      <c r="E6">
        <f>'Typ1 Maßnahmen BM = FBW &lt;= BDKS'!G13</f>
        <v>5</v>
      </c>
      <c r="F6">
        <f>'Typ1 Maßnahmen BM = FBW &lt;= BDKS'!H13</f>
        <v>0</v>
      </c>
      <c r="G6">
        <f>'Typ1 Maßnahmen BM = FBW &lt;= BDKS'!I13</f>
        <v>0</v>
      </c>
      <c r="H6">
        <f>'Typ1 Maßnahmen BM = FBW &lt;= BDKS'!L13</f>
        <v>0</v>
      </c>
      <c r="I6">
        <f>'Typ1 Maßnahmen BM = FBW &lt;= BDKS'!J13</f>
        <v>0</v>
      </c>
      <c r="J6">
        <f>'Typ1 Maßnahmen BM = FBW &lt;= BDKS'!$F$4</f>
        <v>0</v>
      </c>
      <c r="K6">
        <f>'Typ1 Maßnahmen BM = FBW &lt;= BDKS'!N13</f>
        <v>0</v>
      </c>
      <c r="L6" s="52">
        <v>0</v>
      </c>
      <c r="M6" s="52">
        <f>'Typ1 Maßnahmen BM = FBW &lt;= BDKS'!O13</f>
        <v>0</v>
      </c>
      <c r="N6" s="52">
        <f>'Typ1 Maßnahmen BM = FBW &lt;= BDKS'!P13</f>
        <v>0</v>
      </c>
      <c r="O6">
        <f>'Typ1 Maßnahmen BM = FBW &lt;= BDKS'!Q13</f>
        <v>0</v>
      </c>
      <c r="P6" s="53" t="str">
        <f>'Typ1 Maßnahmen BM = FBW &lt;= BDKS'!R13</f>
        <v/>
      </c>
      <c r="Q6" s="53">
        <f>'Typ1 Maßnahmen BM = FBW &lt;= BDKS'!S13</f>
        <v>0</v>
      </c>
      <c r="R6" s="54">
        <f>'Typ1 Maßnahmen BM = FBW &lt;= BDKS'!T13</f>
        <v>0</v>
      </c>
      <c r="S6">
        <f>'Typ1 Maßnahmen BM = FBW &lt;= BDKS'!U13</f>
        <v>0</v>
      </c>
      <c r="V6">
        <f>'Typ2 Maßnahmen BM = FBW &gt; BDKS'!$F$3</f>
        <v>0</v>
      </c>
      <c r="W6">
        <f>'Typ2 Maßnahmen BM = FBW &gt; BDKS'!$N$3</f>
        <v>0</v>
      </c>
      <c r="X6">
        <f>'Typ2 Maßnahmen BM = FBW &gt; BDKS'!G13</f>
        <v>5</v>
      </c>
      <c r="Y6">
        <f>'Typ2 Maßnahmen BM = FBW &gt; BDKS'!H13</f>
        <v>0</v>
      </c>
      <c r="Z6">
        <f>'Typ2 Maßnahmen BM = FBW &gt; BDKS'!I13</f>
        <v>0</v>
      </c>
      <c r="AA6">
        <f>'Typ2 Maßnahmen BM = FBW &gt; BDKS'!L13</f>
        <v>0</v>
      </c>
      <c r="AB6">
        <f>'Typ2 Maßnahmen BM = FBW &gt; BDKS'!J13</f>
        <v>0</v>
      </c>
      <c r="AC6">
        <f>'Typ1 Maßnahmen BM = FBW &lt;= BDKS'!$F$4</f>
        <v>0</v>
      </c>
      <c r="AD6">
        <f>'Typ2 Maßnahmen BM = FBW &gt; BDKS'!N13</f>
        <v>0</v>
      </c>
      <c r="AE6" s="52">
        <v>0</v>
      </c>
      <c r="AF6" s="52">
        <f>'Typ2 Maßnahmen BM = FBW &gt; BDKS'!O13</f>
        <v>0</v>
      </c>
      <c r="AG6" s="52">
        <f>'Typ2 Maßnahmen BM = FBW &gt; BDKS'!P13</f>
        <v>0</v>
      </c>
      <c r="AH6">
        <f>'Typ2 Maßnahmen BM = FBW &gt; BDKS'!Q13</f>
        <v>0</v>
      </c>
      <c r="AI6" s="53" t="str">
        <f>'Typ2 Maßnahmen BM = FBW &gt; BDKS'!R13</f>
        <v/>
      </c>
      <c r="AJ6" s="53">
        <f>'Typ2 Maßnahmen BM = FBW &gt; BDKS'!S13</f>
        <v>0</v>
      </c>
      <c r="AK6" s="54">
        <f>'Typ2 Maßnahmen BM = FBW &gt; BDKS'!T13</f>
        <v>0</v>
      </c>
      <c r="AL6">
        <f>'Typ2 Maßnahmen BM = FBW &gt; BDKS'!U13</f>
        <v>0</v>
      </c>
    </row>
    <row r="7" spans="2:38" x14ac:dyDescent="0.2">
      <c r="C7">
        <f>'Typ1 Maßnahmen BM = FBW &lt;= BDKS'!$F$3</f>
        <v>0</v>
      </c>
      <c r="D7">
        <f>'Typ1 Maßnahmen BM = FBW &lt;= BDKS'!$N$3</f>
        <v>0</v>
      </c>
      <c r="E7">
        <f>'Typ1 Maßnahmen BM = FBW &lt;= BDKS'!G14</f>
        <v>6</v>
      </c>
      <c r="F7">
        <f>'Typ1 Maßnahmen BM = FBW &lt;= BDKS'!H14</f>
        <v>0</v>
      </c>
      <c r="G7">
        <f>'Typ1 Maßnahmen BM = FBW &lt;= BDKS'!I14</f>
        <v>0</v>
      </c>
      <c r="H7">
        <f>'Typ1 Maßnahmen BM = FBW &lt;= BDKS'!L14</f>
        <v>0</v>
      </c>
      <c r="I7">
        <f>'Typ1 Maßnahmen BM = FBW &lt;= BDKS'!J14</f>
        <v>0</v>
      </c>
      <c r="J7">
        <f>'Typ1 Maßnahmen BM = FBW &lt;= BDKS'!$F$4</f>
        <v>0</v>
      </c>
      <c r="K7">
        <f>'Typ1 Maßnahmen BM = FBW &lt;= BDKS'!N14</f>
        <v>0</v>
      </c>
      <c r="L7" s="52">
        <v>0</v>
      </c>
      <c r="M7" s="52">
        <f>'Typ1 Maßnahmen BM = FBW &lt;= BDKS'!O14</f>
        <v>0</v>
      </c>
      <c r="N7" s="52">
        <f>'Typ1 Maßnahmen BM = FBW &lt;= BDKS'!P14</f>
        <v>0</v>
      </c>
      <c r="O7">
        <f>'Typ1 Maßnahmen BM = FBW &lt;= BDKS'!Q14</f>
        <v>0</v>
      </c>
      <c r="P7" s="53" t="str">
        <f>'Typ1 Maßnahmen BM = FBW &lt;= BDKS'!R14</f>
        <v/>
      </c>
      <c r="Q7" s="53">
        <f>'Typ1 Maßnahmen BM = FBW &lt;= BDKS'!S14</f>
        <v>0</v>
      </c>
      <c r="R7" s="54">
        <f>'Typ1 Maßnahmen BM = FBW &lt;= BDKS'!T14</f>
        <v>0</v>
      </c>
      <c r="S7">
        <f>'Typ1 Maßnahmen BM = FBW &lt;= BDKS'!U14</f>
        <v>0</v>
      </c>
      <c r="V7">
        <f>'Typ2 Maßnahmen BM = FBW &gt; BDKS'!$F$3</f>
        <v>0</v>
      </c>
      <c r="W7">
        <f>'Typ2 Maßnahmen BM = FBW &gt; BDKS'!$N$3</f>
        <v>0</v>
      </c>
      <c r="X7">
        <f>'Typ2 Maßnahmen BM = FBW &gt; BDKS'!G14</f>
        <v>6</v>
      </c>
      <c r="Y7">
        <f>'Typ2 Maßnahmen BM = FBW &gt; BDKS'!H14</f>
        <v>0</v>
      </c>
      <c r="Z7">
        <f>'Typ2 Maßnahmen BM = FBW &gt; BDKS'!I14</f>
        <v>0</v>
      </c>
      <c r="AA7">
        <f>'Typ2 Maßnahmen BM = FBW &gt; BDKS'!L14</f>
        <v>0</v>
      </c>
      <c r="AB7">
        <f>'Typ2 Maßnahmen BM = FBW &gt; BDKS'!J14</f>
        <v>0</v>
      </c>
      <c r="AC7">
        <f>'Typ1 Maßnahmen BM = FBW &lt;= BDKS'!$F$4</f>
        <v>0</v>
      </c>
      <c r="AD7">
        <f>'Typ2 Maßnahmen BM = FBW &gt; BDKS'!N14</f>
        <v>0</v>
      </c>
      <c r="AE7" s="52">
        <v>0</v>
      </c>
      <c r="AF7" s="52">
        <f>'Typ2 Maßnahmen BM = FBW &gt; BDKS'!O14</f>
        <v>0</v>
      </c>
      <c r="AG7" s="52">
        <f>'Typ2 Maßnahmen BM = FBW &gt; BDKS'!P14</f>
        <v>0</v>
      </c>
      <c r="AH7">
        <f>'Typ2 Maßnahmen BM = FBW &gt; BDKS'!Q14</f>
        <v>0</v>
      </c>
      <c r="AI7" s="53" t="str">
        <f>'Typ2 Maßnahmen BM = FBW &gt; BDKS'!R14</f>
        <v/>
      </c>
      <c r="AJ7" s="53">
        <f>'Typ2 Maßnahmen BM = FBW &gt; BDKS'!S14</f>
        <v>0</v>
      </c>
      <c r="AK7" s="54">
        <f>'Typ2 Maßnahmen BM = FBW &gt; BDKS'!T14</f>
        <v>0</v>
      </c>
      <c r="AL7">
        <f>'Typ2 Maßnahmen BM = FBW &gt; BDKS'!U14</f>
        <v>0</v>
      </c>
    </row>
    <row r="8" spans="2:38" x14ac:dyDescent="0.2">
      <c r="C8">
        <f>'Typ1 Maßnahmen BM = FBW &lt;= BDKS'!$F$3</f>
        <v>0</v>
      </c>
      <c r="D8">
        <f>'Typ1 Maßnahmen BM = FBW &lt;= BDKS'!$N$3</f>
        <v>0</v>
      </c>
      <c r="E8">
        <f>'Typ1 Maßnahmen BM = FBW &lt;= BDKS'!G15</f>
        <v>7</v>
      </c>
      <c r="F8">
        <f>'Typ1 Maßnahmen BM = FBW &lt;= BDKS'!H15</f>
        <v>0</v>
      </c>
      <c r="G8">
        <f>'Typ1 Maßnahmen BM = FBW &lt;= BDKS'!I15</f>
        <v>0</v>
      </c>
      <c r="H8">
        <f>'Typ1 Maßnahmen BM = FBW &lt;= BDKS'!L15</f>
        <v>0</v>
      </c>
      <c r="I8">
        <f>'Typ1 Maßnahmen BM = FBW &lt;= BDKS'!J15</f>
        <v>0</v>
      </c>
      <c r="J8">
        <f>'Typ1 Maßnahmen BM = FBW &lt;= BDKS'!$F$4</f>
        <v>0</v>
      </c>
      <c r="K8">
        <f>'Typ1 Maßnahmen BM = FBW &lt;= BDKS'!N15</f>
        <v>0</v>
      </c>
      <c r="L8" s="52">
        <v>0</v>
      </c>
      <c r="M8" s="52">
        <f>'Typ1 Maßnahmen BM = FBW &lt;= BDKS'!O15</f>
        <v>0</v>
      </c>
      <c r="N8" s="52">
        <f>'Typ1 Maßnahmen BM = FBW &lt;= BDKS'!P15</f>
        <v>0</v>
      </c>
      <c r="O8">
        <f>'Typ1 Maßnahmen BM = FBW &lt;= BDKS'!Q15</f>
        <v>0</v>
      </c>
      <c r="P8" s="53" t="str">
        <f>'Typ1 Maßnahmen BM = FBW &lt;= BDKS'!R15</f>
        <v/>
      </c>
      <c r="Q8" s="53">
        <f>'Typ1 Maßnahmen BM = FBW &lt;= BDKS'!S15</f>
        <v>0</v>
      </c>
      <c r="R8" s="54">
        <f>'Typ1 Maßnahmen BM = FBW &lt;= BDKS'!T15</f>
        <v>0</v>
      </c>
      <c r="S8">
        <f>'Typ1 Maßnahmen BM = FBW &lt;= BDKS'!U15</f>
        <v>0</v>
      </c>
      <c r="V8">
        <f>'Typ2 Maßnahmen BM = FBW &gt; BDKS'!$F$3</f>
        <v>0</v>
      </c>
      <c r="W8">
        <f>'Typ2 Maßnahmen BM = FBW &gt; BDKS'!$N$3</f>
        <v>0</v>
      </c>
      <c r="X8">
        <f>'Typ2 Maßnahmen BM = FBW &gt; BDKS'!G15</f>
        <v>7</v>
      </c>
      <c r="Y8">
        <f>'Typ2 Maßnahmen BM = FBW &gt; BDKS'!H15</f>
        <v>0</v>
      </c>
      <c r="Z8">
        <f>'Typ2 Maßnahmen BM = FBW &gt; BDKS'!I15</f>
        <v>0</v>
      </c>
      <c r="AA8">
        <f>'Typ2 Maßnahmen BM = FBW &gt; BDKS'!L15</f>
        <v>0</v>
      </c>
      <c r="AB8">
        <f>'Typ2 Maßnahmen BM = FBW &gt; BDKS'!J15</f>
        <v>0</v>
      </c>
      <c r="AC8">
        <f>'Typ1 Maßnahmen BM = FBW &lt;= BDKS'!$F$4</f>
        <v>0</v>
      </c>
      <c r="AD8">
        <f>'Typ2 Maßnahmen BM = FBW &gt; BDKS'!N15</f>
        <v>0</v>
      </c>
      <c r="AE8" s="52">
        <v>0</v>
      </c>
      <c r="AF8" s="52">
        <f>'Typ2 Maßnahmen BM = FBW &gt; BDKS'!O15</f>
        <v>0</v>
      </c>
      <c r="AG8" s="52">
        <f>'Typ2 Maßnahmen BM = FBW &gt; BDKS'!P15</f>
        <v>0</v>
      </c>
      <c r="AH8">
        <f>'Typ2 Maßnahmen BM = FBW &gt; BDKS'!Q15</f>
        <v>0</v>
      </c>
      <c r="AI8" s="53" t="str">
        <f>'Typ2 Maßnahmen BM = FBW &gt; BDKS'!R15</f>
        <v/>
      </c>
      <c r="AJ8" s="53">
        <f>'Typ2 Maßnahmen BM = FBW &gt; BDKS'!S15</f>
        <v>0</v>
      </c>
      <c r="AK8" s="54">
        <f>'Typ2 Maßnahmen BM = FBW &gt; BDKS'!T15</f>
        <v>0</v>
      </c>
      <c r="AL8">
        <f>'Typ2 Maßnahmen BM = FBW &gt; BDKS'!U15</f>
        <v>0</v>
      </c>
    </row>
    <row r="9" spans="2:38" x14ac:dyDescent="0.2">
      <c r="C9">
        <f>'Typ1 Maßnahmen BM = FBW &lt;= BDKS'!$F$3</f>
        <v>0</v>
      </c>
      <c r="D9">
        <f>'Typ1 Maßnahmen BM = FBW &lt;= BDKS'!$N$3</f>
        <v>0</v>
      </c>
      <c r="E9">
        <f>'Typ1 Maßnahmen BM = FBW &lt;= BDKS'!G16</f>
        <v>8</v>
      </c>
      <c r="F9">
        <f>'Typ1 Maßnahmen BM = FBW &lt;= BDKS'!H16</f>
        <v>0</v>
      </c>
      <c r="G9">
        <f>'Typ1 Maßnahmen BM = FBW &lt;= BDKS'!I16</f>
        <v>0</v>
      </c>
      <c r="H9">
        <f>'Typ1 Maßnahmen BM = FBW &lt;= BDKS'!L16</f>
        <v>0</v>
      </c>
      <c r="I9">
        <f>'Typ1 Maßnahmen BM = FBW &lt;= BDKS'!J16</f>
        <v>0</v>
      </c>
      <c r="J9">
        <f>'Typ1 Maßnahmen BM = FBW &lt;= BDKS'!$F$4</f>
        <v>0</v>
      </c>
      <c r="K9">
        <f>'Typ1 Maßnahmen BM = FBW &lt;= BDKS'!N16</f>
        <v>0</v>
      </c>
      <c r="L9" s="52">
        <v>0</v>
      </c>
      <c r="M9" s="52">
        <f>'Typ1 Maßnahmen BM = FBW &lt;= BDKS'!O16</f>
        <v>0</v>
      </c>
      <c r="N9" s="52">
        <f>'Typ1 Maßnahmen BM = FBW &lt;= BDKS'!P16</f>
        <v>0</v>
      </c>
      <c r="O9">
        <f>'Typ1 Maßnahmen BM = FBW &lt;= BDKS'!Q16</f>
        <v>0</v>
      </c>
      <c r="P9" s="53" t="str">
        <f>'Typ1 Maßnahmen BM = FBW &lt;= BDKS'!R16</f>
        <v/>
      </c>
      <c r="Q9" s="53">
        <f>'Typ1 Maßnahmen BM = FBW &lt;= BDKS'!S16</f>
        <v>0</v>
      </c>
      <c r="R9" s="54">
        <f>'Typ1 Maßnahmen BM = FBW &lt;= BDKS'!T16</f>
        <v>0</v>
      </c>
      <c r="S9">
        <f>'Typ1 Maßnahmen BM = FBW &lt;= BDKS'!U16</f>
        <v>0</v>
      </c>
      <c r="V9">
        <f>'Typ2 Maßnahmen BM = FBW &gt; BDKS'!$F$3</f>
        <v>0</v>
      </c>
      <c r="W9">
        <f>'Typ2 Maßnahmen BM = FBW &gt; BDKS'!$N$3</f>
        <v>0</v>
      </c>
      <c r="X9">
        <f>'Typ2 Maßnahmen BM = FBW &gt; BDKS'!G16</f>
        <v>8</v>
      </c>
      <c r="Y9">
        <f>'Typ2 Maßnahmen BM = FBW &gt; BDKS'!H16</f>
        <v>0</v>
      </c>
      <c r="Z9">
        <f>'Typ2 Maßnahmen BM = FBW &gt; BDKS'!I16</f>
        <v>0</v>
      </c>
      <c r="AA9">
        <f>'Typ2 Maßnahmen BM = FBW &gt; BDKS'!L16</f>
        <v>0</v>
      </c>
      <c r="AB9">
        <f>'Typ2 Maßnahmen BM = FBW &gt; BDKS'!J16</f>
        <v>0</v>
      </c>
      <c r="AC9">
        <f>'Typ1 Maßnahmen BM = FBW &lt;= BDKS'!$F$4</f>
        <v>0</v>
      </c>
      <c r="AD9">
        <f>'Typ2 Maßnahmen BM = FBW &gt; BDKS'!N16</f>
        <v>0</v>
      </c>
      <c r="AE9" s="52">
        <v>0</v>
      </c>
      <c r="AF9" s="52">
        <f>'Typ2 Maßnahmen BM = FBW &gt; BDKS'!O16</f>
        <v>0</v>
      </c>
      <c r="AG9" s="52">
        <f>'Typ2 Maßnahmen BM = FBW &gt; BDKS'!P16</f>
        <v>0</v>
      </c>
      <c r="AH9">
        <f>'Typ2 Maßnahmen BM = FBW &gt; BDKS'!Q16</f>
        <v>0</v>
      </c>
      <c r="AI9" s="53" t="str">
        <f>'Typ2 Maßnahmen BM = FBW &gt; BDKS'!R16</f>
        <v/>
      </c>
      <c r="AJ9" s="53">
        <f>'Typ2 Maßnahmen BM = FBW &gt; BDKS'!S16</f>
        <v>0</v>
      </c>
      <c r="AK9" s="54">
        <f>'Typ2 Maßnahmen BM = FBW &gt; BDKS'!T16</f>
        <v>0</v>
      </c>
      <c r="AL9">
        <f>'Typ2 Maßnahmen BM = FBW &gt; BDKS'!U16</f>
        <v>0</v>
      </c>
    </row>
    <row r="10" spans="2:38" x14ac:dyDescent="0.2">
      <c r="C10">
        <f>'Typ1 Maßnahmen BM = FBW &lt;= BDKS'!$F$3</f>
        <v>0</v>
      </c>
      <c r="D10">
        <f>'Typ1 Maßnahmen BM = FBW &lt;= BDKS'!$N$3</f>
        <v>0</v>
      </c>
      <c r="E10">
        <f>'Typ1 Maßnahmen BM = FBW &lt;= BDKS'!G17</f>
        <v>9</v>
      </c>
      <c r="F10">
        <f>'Typ1 Maßnahmen BM = FBW &lt;= BDKS'!H17</f>
        <v>0</v>
      </c>
      <c r="G10">
        <f>'Typ1 Maßnahmen BM = FBW &lt;= BDKS'!I17</f>
        <v>0</v>
      </c>
      <c r="H10">
        <f>'Typ1 Maßnahmen BM = FBW &lt;= BDKS'!L17</f>
        <v>0</v>
      </c>
      <c r="I10">
        <f>'Typ1 Maßnahmen BM = FBW &lt;= BDKS'!J17</f>
        <v>0</v>
      </c>
      <c r="J10">
        <f>'Typ1 Maßnahmen BM = FBW &lt;= BDKS'!$F$4</f>
        <v>0</v>
      </c>
      <c r="K10">
        <f>'Typ1 Maßnahmen BM = FBW &lt;= BDKS'!N17</f>
        <v>0</v>
      </c>
      <c r="L10" s="52">
        <v>0</v>
      </c>
      <c r="M10" s="52">
        <f>'Typ1 Maßnahmen BM = FBW &lt;= BDKS'!O17</f>
        <v>0</v>
      </c>
      <c r="N10" s="52">
        <f>'Typ1 Maßnahmen BM = FBW &lt;= BDKS'!P17</f>
        <v>0</v>
      </c>
      <c r="O10">
        <f>'Typ1 Maßnahmen BM = FBW &lt;= BDKS'!Q17</f>
        <v>0</v>
      </c>
      <c r="P10" s="53" t="str">
        <f>'Typ1 Maßnahmen BM = FBW &lt;= BDKS'!R17</f>
        <v/>
      </c>
      <c r="Q10" s="53">
        <f>'Typ1 Maßnahmen BM = FBW &lt;= BDKS'!S17</f>
        <v>0</v>
      </c>
      <c r="R10" s="54">
        <f>'Typ1 Maßnahmen BM = FBW &lt;= BDKS'!T17</f>
        <v>0</v>
      </c>
      <c r="S10">
        <f>'Typ1 Maßnahmen BM = FBW &lt;= BDKS'!U17</f>
        <v>0</v>
      </c>
      <c r="V10">
        <f>'Typ2 Maßnahmen BM = FBW &gt; BDKS'!$F$3</f>
        <v>0</v>
      </c>
      <c r="W10">
        <f>'Typ2 Maßnahmen BM = FBW &gt; BDKS'!$N$3</f>
        <v>0</v>
      </c>
      <c r="X10">
        <f>'Typ2 Maßnahmen BM = FBW &gt; BDKS'!G17</f>
        <v>9</v>
      </c>
      <c r="Y10">
        <f>'Typ2 Maßnahmen BM = FBW &gt; BDKS'!H17</f>
        <v>0</v>
      </c>
      <c r="Z10">
        <f>'Typ2 Maßnahmen BM = FBW &gt; BDKS'!I17</f>
        <v>0</v>
      </c>
      <c r="AA10">
        <f>'Typ2 Maßnahmen BM = FBW &gt; BDKS'!L17</f>
        <v>0</v>
      </c>
      <c r="AB10">
        <f>'Typ2 Maßnahmen BM = FBW &gt; BDKS'!J17</f>
        <v>0</v>
      </c>
      <c r="AC10">
        <f>'Typ1 Maßnahmen BM = FBW &lt;= BDKS'!$F$4</f>
        <v>0</v>
      </c>
      <c r="AD10">
        <f>'Typ2 Maßnahmen BM = FBW &gt; BDKS'!N17</f>
        <v>0</v>
      </c>
      <c r="AE10" s="52">
        <v>0</v>
      </c>
      <c r="AF10" s="52">
        <f>'Typ2 Maßnahmen BM = FBW &gt; BDKS'!O17</f>
        <v>0</v>
      </c>
      <c r="AG10" s="52">
        <f>'Typ2 Maßnahmen BM = FBW &gt; BDKS'!P17</f>
        <v>0</v>
      </c>
      <c r="AH10">
        <f>'Typ2 Maßnahmen BM = FBW &gt; BDKS'!Q17</f>
        <v>0</v>
      </c>
      <c r="AI10" s="53" t="str">
        <f>'Typ2 Maßnahmen BM = FBW &gt; BDKS'!R17</f>
        <v/>
      </c>
      <c r="AJ10" s="53">
        <f>'Typ2 Maßnahmen BM = FBW &gt; BDKS'!S17</f>
        <v>0</v>
      </c>
      <c r="AK10" s="54">
        <f>'Typ2 Maßnahmen BM = FBW &gt; BDKS'!T17</f>
        <v>0</v>
      </c>
      <c r="AL10">
        <f>'Typ2 Maßnahmen BM = FBW &gt; BDKS'!U17</f>
        <v>0</v>
      </c>
    </row>
    <row r="11" spans="2:38" x14ac:dyDescent="0.2">
      <c r="C11">
        <f>'Typ1 Maßnahmen BM = FBW &lt;= BDKS'!$F$3</f>
        <v>0</v>
      </c>
      <c r="D11">
        <f>'Typ1 Maßnahmen BM = FBW &lt;= BDKS'!$N$3</f>
        <v>0</v>
      </c>
      <c r="E11">
        <f>'Typ1 Maßnahmen BM = FBW &lt;= BDKS'!G18</f>
        <v>10</v>
      </c>
      <c r="F11">
        <f>'Typ1 Maßnahmen BM = FBW &lt;= BDKS'!H18</f>
        <v>0</v>
      </c>
      <c r="G11">
        <f>'Typ1 Maßnahmen BM = FBW &lt;= BDKS'!I18</f>
        <v>0</v>
      </c>
      <c r="H11">
        <f>'Typ1 Maßnahmen BM = FBW &lt;= BDKS'!L18</f>
        <v>0</v>
      </c>
      <c r="I11">
        <f>'Typ1 Maßnahmen BM = FBW &lt;= BDKS'!J18</f>
        <v>0</v>
      </c>
      <c r="J11">
        <f>'Typ1 Maßnahmen BM = FBW &lt;= BDKS'!$F$4</f>
        <v>0</v>
      </c>
      <c r="K11">
        <f>'Typ1 Maßnahmen BM = FBW &lt;= BDKS'!N18</f>
        <v>0</v>
      </c>
      <c r="L11" s="52">
        <v>0</v>
      </c>
      <c r="M11" s="52">
        <f>'Typ1 Maßnahmen BM = FBW &lt;= BDKS'!O18</f>
        <v>0</v>
      </c>
      <c r="N11" s="52">
        <f>'Typ1 Maßnahmen BM = FBW &lt;= BDKS'!P18</f>
        <v>0</v>
      </c>
      <c r="O11">
        <f>'Typ1 Maßnahmen BM = FBW &lt;= BDKS'!Q18</f>
        <v>0</v>
      </c>
      <c r="P11" s="53" t="str">
        <f>'Typ1 Maßnahmen BM = FBW &lt;= BDKS'!R18</f>
        <v/>
      </c>
      <c r="Q11" s="53">
        <f>'Typ1 Maßnahmen BM = FBW &lt;= BDKS'!S18</f>
        <v>0</v>
      </c>
      <c r="R11" s="54">
        <f>'Typ1 Maßnahmen BM = FBW &lt;= BDKS'!T18</f>
        <v>0</v>
      </c>
      <c r="S11">
        <f>'Typ1 Maßnahmen BM = FBW &lt;= BDKS'!U18</f>
        <v>0</v>
      </c>
      <c r="V11">
        <f>'Typ2 Maßnahmen BM = FBW &gt; BDKS'!$F$3</f>
        <v>0</v>
      </c>
      <c r="W11">
        <f>'Typ2 Maßnahmen BM = FBW &gt; BDKS'!$N$3</f>
        <v>0</v>
      </c>
      <c r="X11">
        <f>'Typ2 Maßnahmen BM = FBW &gt; BDKS'!G18</f>
        <v>10</v>
      </c>
      <c r="Y11">
        <f>'Typ2 Maßnahmen BM = FBW &gt; BDKS'!H18</f>
        <v>0</v>
      </c>
      <c r="Z11">
        <f>'Typ2 Maßnahmen BM = FBW &gt; BDKS'!I18</f>
        <v>0</v>
      </c>
      <c r="AA11">
        <f>'Typ2 Maßnahmen BM = FBW &gt; BDKS'!L18</f>
        <v>0</v>
      </c>
      <c r="AB11">
        <f>'Typ2 Maßnahmen BM = FBW &gt; BDKS'!J18</f>
        <v>0</v>
      </c>
      <c r="AC11">
        <f>'Typ1 Maßnahmen BM = FBW &lt;= BDKS'!$F$4</f>
        <v>0</v>
      </c>
      <c r="AD11">
        <f>'Typ2 Maßnahmen BM = FBW &gt; BDKS'!N18</f>
        <v>0</v>
      </c>
      <c r="AE11" s="52">
        <v>0</v>
      </c>
      <c r="AF11" s="52">
        <f>'Typ2 Maßnahmen BM = FBW &gt; BDKS'!O18</f>
        <v>0</v>
      </c>
      <c r="AG11" s="52">
        <f>'Typ2 Maßnahmen BM = FBW &gt; BDKS'!P18</f>
        <v>0</v>
      </c>
      <c r="AH11">
        <f>'Typ2 Maßnahmen BM = FBW &gt; BDKS'!Q18</f>
        <v>0</v>
      </c>
      <c r="AI11" s="53" t="str">
        <f>'Typ2 Maßnahmen BM = FBW &gt; BDKS'!R18</f>
        <v/>
      </c>
      <c r="AJ11" s="53">
        <f>'Typ2 Maßnahmen BM = FBW &gt; BDKS'!S18</f>
        <v>0</v>
      </c>
      <c r="AK11" s="54">
        <f>'Typ2 Maßnahmen BM = FBW &gt; BDKS'!T18</f>
        <v>0</v>
      </c>
      <c r="AL11">
        <f>'Typ2 Maßnahmen BM = FBW &gt; BDKS'!U18</f>
        <v>0</v>
      </c>
    </row>
    <row r="12" spans="2:38" x14ac:dyDescent="0.2">
      <c r="C12">
        <f>'Typ1 Maßnahmen BM = FBW &lt;= BDKS'!$F$3</f>
        <v>0</v>
      </c>
      <c r="D12">
        <f>'Typ1 Maßnahmen BM = FBW &lt;= BDKS'!$N$3</f>
        <v>0</v>
      </c>
      <c r="E12">
        <f>'Typ1 Maßnahmen BM = FBW &lt;= BDKS'!G19</f>
        <v>11</v>
      </c>
      <c r="F12">
        <f>'Typ1 Maßnahmen BM = FBW &lt;= BDKS'!H19</f>
        <v>0</v>
      </c>
      <c r="G12">
        <f>'Typ1 Maßnahmen BM = FBW &lt;= BDKS'!I19</f>
        <v>0</v>
      </c>
      <c r="H12">
        <f>'Typ1 Maßnahmen BM = FBW &lt;= BDKS'!L19</f>
        <v>0</v>
      </c>
      <c r="I12">
        <f>'Typ1 Maßnahmen BM = FBW &lt;= BDKS'!J19</f>
        <v>0</v>
      </c>
      <c r="J12">
        <f>'Typ1 Maßnahmen BM = FBW &lt;= BDKS'!$F$4</f>
        <v>0</v>
      </c>
      <c r="K12">
        <f>'Typ1 Maßnahmen BM = FBW &lt;= BDKS'!N19</f>
        <v>0</v>
      </c>
      <c r="L12" s="52">
        <v>0</v>
      </c>
      <c r="M12" s="52">
        <f>'Typ1 Maßnahmen BM = FBW &lt;= BDKS'!O19</f>
        <v>0</v>
      </c>
      <c r="N12" s="52">
        <f>'Typ1 Maßnahmen BM = FBW &lt;= BDKS'!P19</f>
        <v>0</v>
      </c>
      <c r="O12">
        <f>'Typ1 Maßnahmen BM = FBW &lt;= BDKS'!Q19</f>
        <v>0</v>
      </c>
      <c r="P12" s="53" t="str">
        <f>'Typ1 Maßnahmen BM = FBW &lt;= BDKS'!R19</f>
        <v/>
      </c>
      <c r="Q12" s="53">
        <f>'Typ1 Maßnahmen BM = FBW &lt;= BDKS'!S19</f>
        <v>0</v>
      </c>
      <c r="R12" s="54">
        <f>'Typ1 Maßnahmen BM = FBW &lt;= BDKS'!T19</f>
        <v>0</v>
      </c>
      <c r="S12">
        <f>'Typ1 Maßnahmen BM = FBW &lt;= BDKS'!U19</f>
        <v>0</v>
      </c>
      <c r="V12">
        <f>'Typ2 Maßnahmen BM = FBW &gt; BDKS'!$F$3</f>
        <v>0</v>
      </c>
      <c r="W12">
        <f>'Typ2 Maßnahmen BM = FBW &gt; BDKS'!$N$3</f>
        <v>0</v>
      </c>
      <c r="X12">
        <f>'Typ2 Maßnahmen BM = FBW &gt; BDKS'!G19</f>
        <v>11</v>
      </c>
      <c r="Y12">
        <f>'Typ2 Maßnahmen BM = FBW &gt; BDKS'!H19</f>
        <v>0</v>
      </c>
      <c r="Z12">
        <f>'Typ2 Maßnahmen BM = FBW &gt; BDKS'!I19</f>
        <v>0</v>
      </c>
      <c r="AA12">
        <f>'Typ2 Maßnahmen BM = FBW &gt; BDKS'!L19</f>
        <v>0</v>
      </c>
      <c r="AB12">
        <f>'Typ2 Maßnahmen BM = FBW &gt; BDKS'!J19</f>
        <v>0</v>
      </c>
      <c r="AC12">
        <f>'Typ1 Maßnahmen BM = FBW &lt;= BDKS'!$F$4</f>
        <v>0</v>
      </c>
      <c r="AD12">
        <f>'Typ2 Maßnahmen BM = FBW &gt; BDKS'!N19</f>
        <v>0</v>
      </c>
      <c r="AE12" s="52">
        <v>0</v>
      </c>
      <c r="AF12" s="52">
        <f>'Typ2 Maßnahmen BM = FBW &gt; BDKS'!O19</f>
        <v>0</v>
      </c>
      <c r="AG12" s="52">
        <f>'Typ2 Maßnahmen BM = FBW &gt; BDKS'!P19</f>
        <v>0</v>
      </c>
      <c r="AH12">
        <f>'Typ2 Maßnahmen BM = FBW &gt; BDKS'!Q19</f>
        <v>0</v>
      </c>
      <c r="AI12" s="53" t="str">
        <f>'Typ2 Maßnahmen BM = FBW &gt; BDKS'!R19</f>
        <v/>
      </c>
      <c r="AJ12" s="53">
        <f>'Typ2 Maßnahmen BM = FBW &gt; BDKS'!S19</f>
        <v>0</v>
      </c>
      <c r="AK12" s="54">
        <f>'Typ2 Maßnahmen BM = FBW &gt; BDKS'!T19</f>
        <v>0</v>
      </c>
      <c r="AL12">
        <f>'Typ2 Maßnahmen BM = FBW &gt; BDKS'!U19</f>
        <v>0</v>
      </c>
    </row>
    <row r="13" spans="2:38" x14ac:dyDescent="0.2">
      <c r="C13">
        <f>'Typ1 Maßnahmen BM = FBW &lt;= BDKS'!$F$3</f>
        <v>0</v>
      </c>
      <c r="D13">
        <f>'Typ1 Maßnahmen BM = FBW &lt;= BDKS'!$N$3</f>
        <v>0</v>
      </c>
      <c r="E13">
        <f>'Typ1 Maßnahmen BM = FBW &lt;= BDKS'!G20</f>
        <v>12</v>
      </c>
      <c r="F13">
        <f>'Typ1 Maßnahmen BM = FBW &lt;= BDKS'!H20</f>
        <v>0</v>
      </c>
      <c r="G13">
        <f>'Typ1 Maßnahmen BM = FBW &lt;= BDKS'!I20</f>
        <v>0</v>
      </c>
      <c r="H13">
        <f>'Typ1 Maßnahmen BM = FBW &lt;= BDKS'!L20</f>
        <v>0</v>
      </c>
      <c r="I13">
        <f>'Typ1 Maßnahmen BM = FBW &lt;= BDKS'!J20</f>
        <v>0</v>
      </c>
      <c r="J13">
        <f>'Typ1 Maßnahmen BM = FBW &lt;= BDKS'!$F$4</f>
        <v>0</v>
      </c>
      <c r="K13">
        <f>'Typ1 Maßnahmen BM = FBW &lt;= BDKS'!N20</f>
        <v>0</v>
      </c>
      <c r="L13" s="52">
        <v>0</v>
      </c>
      <c r="M13" s="52">
        <f>'Typ1 Maßnahmen BM = FBW &lt;= BDKS'!O20</f>
        <v>0</v>
      </c>
      <c r="N13" s="52">
        <f>'Typ1 Maßnahmen BM = FBW &lt;= BDKS'!P20</f>
        <v>0</v>
      </c>
      <c r="O13">
        <f>'Typ1 Maßnahmen BM = FBW &lt;= BDKS'!Q20</f>
        <v>0</v>
      </c>
      <c r="P13" s="53" t="str">
        <f>'Typ1 Maßnahmen BM = FBW &lt;= BDKS'!R20</f>
        <v/>
      </c>
      <c r="Q13" s="53">
        <f>'Typ1 Maßnahmen BM = FBW &lt;= BDKS'!S20</f>
        <v>0</v>
      </c>
      <c r="R13" s="54">
        <f>'Typ1 Maßnahmen BM = FBW &lt;= BDKS'!T20</f>
        <v>0</v>
      </c>
      <c r="S13">
        <f>'Typ1 Maßnahmen BM = FBW &lt;= BDKS'!U20</f>
        <v>0</v>
      </c>
      <c r="V13">
        <f>'Typ2 Maßnahmen BM = FBW &gt; BDKS'!$F$3</f>
        <v>0</v>
      </c>
      <c r="W13">
        <f>'Typ2 Maßnahmen BM = FBW &gt; BDKS'!$N$3</f>
        <v>0</v>
      </c>
      <c r="X13">
        <f>'Typ2 Maßnahmen BM = FBW &gt; BDKS'!G20</f>
        <v>12</v>
      </c>
      <c r="Y13">
        <f>'Typ2 Maßnahmen BM = FBW &gt; BDKS'!H20</f>
        <v>0</v>
      </c>
      <c r="Z13">
        <f>'Typ2 Maßnahmen BM = FBW &gt; BDKS'!I20</f>
        <v>0</v>
      </c>
      <c r="AA13">
        <f>'Typ2 Maßnahmen BM = FBW &gt; BDKS'!L20</f>
        <v>0</v>
      </c>
      <c r="AB13">
        <f>'Typ2 Maßnahmen BM = FBW &gt; BDKS'!J20</f>
        <v>0</v>
      </c>
      <c r="AC13">
        <f>'Typ1 Maßnahmen BM = FBW &lt;= BDKS'!$F$4</f>
        <v>0</v>
      </c>
      <c r="AD13">
        <f>'Typ2 Maßnahmen BM = FBW &gt; BDKS'!N20</f>
        <v>0</v>
      </c>
      <c r="AE13" s="52">
        <v>0</v>
      </c>
      <c r="AF13" s="52">
        <f>'Typ2 Maßnahmen BM = FBW &gt; BDKS'!O20</f>
        <v>0</v>
      </c>
      <c r="AG13" s="52">
        <f>'Typ2 Maßnahmen BM = FBW &gt; BDKS'!P20</f>
        <v>0</v>
      </c>
      <c r="AH13">
        <f>'Typ2 Maßnahmen BM = FBW &gt; BDKS'!Q20</f>
        <v>0</v>
      </c>
      <c r="AI13" s="53" t="str">
        <f>'Typ2 Maßnahmen BM = FBW &gt; BDKS'!R20</f>
        <v/>
      </c>
      <c r="AJ13" s="53">
        <f>'Typ2 Maßnahmen BM = FBW &gt; BDKS'!S20</f>
        <v>0</v>
      </c>
      <c r="AK13" s="54">
        <f>'Typ2 Maßnahmen BM = FBW &gt; BDKS'!T20</f>
        <v>0</v>
      </c>
      <c r="AL13">
        <f>'Typ2 Maßnahmen BM = FBW &gt; BDKS'!U20</f>
        <v>0</v>
      </c>
    </row>
    <row r="14" spans="2:38" x14ac:dyDescent="0.2">
      <c r="C14">
        <f>'Typ1 Maßnahmen BM = FBW &lt;= BDKS'!$F$3</f>
        <v>0</v>
      </c>
      <c r="D14">
        <f>'Typ1 Maßnahmen BM = FBW &lt;= BDKS'!$N$3</f>
        <v>0</v>
      </c>
      <c r="E14">
        <f>'Typ1 Maßnahmen BM = FBW &lt;= BDKS'!G21</f>
        <v>13</v>
      </c>
      <c r="F14">
        <f>'Typ1 Maßnahmen BM = FBW &lt;= BDKS'!H21</f>
        <v>0</v>
      </c>
      <c r="G14">
        <f>'Typ1 Maßnahmen BM = FBW &lt;= BDKS'!I21</f>
        <v>0</v>
      </c>
      <c r="H14">
        <f>'Typ1 Maßnahmen BM = FBW &lt;= BDKS'!L21</f>
        <v>0</v>
      </c>
      <c r="I14">
        <f>'Typ1 Maßnahmen BM = FBW &lt;= BDKS'!J21</f>
        <v>0</v>
      </c>
      <c r="J14">
        <f>'Typ1 Maßnahmen BM = FBW &lt;= BDKS'!$F$4</f>
        <v>0</v>
      </c>
      <c r="K14">
        <f>'Typ1 Maßnahmen BM = FBW &lt;= BDKS'!N21</f>
        <v>0</v>
      </c>
      <c r="L14" s="52">
        <v>0</v>
      </c>
      <c r="M14" s="52">
        <f>'Typ1 Maßnahmen BM = FBW &lt;= BDKS'!O21</f>
        <v>0</v>
      </c>
      <c r="N14" s="52">
        <f>'Typ1 Maßnahmen BM = FBW &lt;= BDKS'!P21</f>
        <v>0</v>
      </c>
      <c r="O14">
        <f>'Typ1 Maßnahmen BM = FBW &lt;= BDKS'!Q21</f>
        <v>0</v>
      </c>
      <c r="P14" s="53" t="str">
        <f>'Typ1 Maßnahmen BM = FBW &lt;= BDKS'!R21</f>
        <v/>
      </c>
      <c r="Q14" s="53">
        <f>'Typ1 Maßnahmen BM = FBW &lt;= BDKS'!S21</f>
        <v>0</v>
      </c>
      <c r="R14" s="54">
        <f>'Typ1 Maßnahmen BM = FBW &lt;= BDKS'!T21</f>
        <v>0</v>
      </c>
      <c r="S14">
        <f>'Typ1 Maßnahmen BM = FBW &lt;= BDKS'!U21</f>
        <v>0</v>
      </c>
      <c r="V14">
        <f>'Typ2 Maßnahmen BM = FBW &gt; BDKS'!$F$3</f>
        <v>0</v>
      </c>
      <c r="W14">
        <f>'Typ2 Maßnahmen BM = FBW &gt; BDKS'!$N$3</f>
        <v>0</v>
      </c>
      <c r="X14">
        <f>'Typ2 Maßnahmen BM = FBW &gt; BDKS'!G21</f>
        <v>13</v>
      </c>
      <c r="Y14">
        <f>'Typ2 Maßnahmen BM = FBW &gt; BDKS'!H21</f>
        <v>0</v>
      </c>
      <c r="Z14">
        <f>'Typ2 Maßnahmen BM = FBW &gt; BDKS'!I21</f>
        <v>0</v>
      </c>
      <c r="AA14">
        <f>'Typ2 Maßnahmen BM = FBW &gt; BDKS'!L21</f>
        <v>0</v>
      </c>
      <c r="AB14">
        <f>'Typ2 Maßnahmen BM = FBW &gt; BDKS'!J21</f>
        <v>0</v>
      </c>
      <c r="AC14">
        <f>'Typ1 Maßnahmen BM = FBW &lt;= BDKS'!$F$4</f>
        <v>0</v>
      </c>
      <c r="AD14">
        <f>'Typ2 Maßnahmen BM = FBW &gt; BDKS'!N21</f>
        <v>0</v>
      </c>
      <c r="AE14" s="52">
        <v>0</v>
      </c>
      <c r="AF14" s="52">
        <f>'Typ2 Maßnahmen BM = FBW &gt; BDKS'!O21</f>
        <v>0</v>
      </c>
      <c r="AG14" s="52">
        <f>'Typ2 Maßnahmen BM = FBW &gt; BDKS'!P21</f>
        <v>0</v>
      </c>
      <c r="AH14">
        <f>'Typ2 Maßnahmen BM = FBW &gt; BDKS'!Q21</f>
        <v>0</v>
      </c>
      <c r="AI14" s="53" t="str">
        <f>'Typ2 Maßnahmen BM = FBW &gt; BDKS'!R21</f>
        <v/>
      </c>
      <c r="AJ14" s="53">
        <f>'Typ2 Maßnahmen BM = FBW &gt; BDKS'!S21</f>
        <v>0</v>
      </c>
      <c r="AK14" s="54">
        <f>'Typ2 Maßnahmen BM = FBW &gt; BDKS'!T21</f>
        <v>0</v>
      </c>
      <c r="AL14">
        <f>'Typ2 Maßnahmen BM = FBW &gt; BDKS'!U21</f>
        <v>0</v>
      </c>
    </row>
    <row r="15" spans="2:38" x14ac:dyDescent="0.2">
      <c r="C15">
        <f>'Typ1 Maßnahmen BM = FBW &lt;= BDKS'!$F$3</f>
        <v>0</v>
      </c>
      <c r="D15">
        <f>'Typ1 Maßnahmen BM = FBW &lt;= BDKS'!$N$3</f>
        <v>0</v>
      </c>
      <c r="E15">
        <f>'Typ1 Maßnahmen BM = FBW &lt;= BDKS'!G22</f>
        <v>14</v>
      </c>
      <c r="F15">
        <f>'Typ1 Maßnahmen BM = FBW &lt;= BDKS'!H22</f>
        <v>0</v>
      </c>
      <c r="G15">
        <f>'Typ1 Maßnahmen BM = FBW &lt;= BDKS'!I22</f>
        <v>0</v>
      </c>
      <c r="H15">
        <f>'Typ1 Maßnahmen BM = FBW &lt;= BDKS'!L22</f>
        <v>0</v>
      </c>
      <c r="I15">
        <f>'Typ1 Maßnahmen BM = FBW &lt;= BDKS'!J22</f>
        <v>0</v>
      </c>
      <c r="J15">
        <f>'Typ1 Maßnahmen BM = FBW &lt;= BDKS'!$F$4</f>
        <v>0</v>
      </c>
      <c r="K15">
        <f>'Typ1 Maßnahmen BM = FBW &lt;= BDKS'!N22</f>
        <v>0</v>
      </c>
      <c r="L15" s="52">
        <v>0</v>
      </c>
      <c r="M15" s="52">
        <f>'Typ1 Maßnahmen BM = FBW &lt;= BDKS'!O22</f>
        <v>0</v>
      </c>
      <c r="N15" s="52">
        <f>'Typ1 Maßnahmen BM = FBW &lt;= BDKS'!P22</f>
        <v>0</v>
      </c>
      <c r="O15">
        <f>'Typ1 Maßnahmen BM = FBW &lt;= BDKS'!Q22</f>
        <v>0</v>
      </c>
      <c r="P15" s="53" t="str">
        <f>'Typ1 Maßnahmen BM = FBW &lt;= BDKS'!R22</f>
        <v/>
      </c>
      <c r="Q15" s="53">
        <f>'Typ1 Maßnahmen BM = FBW &lt;= BDKS'!S22</f>
        <v>0</v>
      </c>
      <c r="R15" s="54">
        <f>'Typ1 Maßnahmen BM = FBW &lt;= BDKS'!T22</f>
        <v>0</v>
      </c>
      <c r="S15">
        <f>'Typ1 Maßnahmen BM = FBW &lt;= BDKS'!U22</f>
        <v>0</v>
      </c>
      <c r="V15">
        <f>'Typ2 Maßnahmen BM = FBW &gt; BDKS'!$F$3</f>
        <v>0</v>
      </c>
      <c r="W15">
        <f>'Typ2 Maßnahmen BM = FBW &gt; BDKS'!$N$3</f>
        <v>0</v>
      </c>
      <c r="X15">
        <f>'Typ2 Maßnahmen BM = FBW &gt; BDKS'!G22</f>
        <v>14</v>
      </c>
      <c r="Y15">
        <f>'Typ2 Maßnahmen BM = FBW &gt; BDKS'!H22</f>
        <v>0</v>
      </c>
      <c r="Z15">
        <f>'Typ2 Maßnahmen BM = FBW &gt; BDKS'!I22</f>
        <v>0</v>
      </c>
      <c r="AA15">
        <f>'Typ2 Maßnahmen BM = FBW &gt; BDKS'!L22</f>
        <v>0</v>
      </c>
      <c r="AB15">
        <f>'Typ2 Maßnahmen BM = FBW &gt; BDKS'!J22</f>
        <v>0</v>
      </c>
      <c r="AC15">
        <f>'Typ1 Maßnahmen BM = FBW &lt;= BDKS'!$F$4</f>
        <v>0</v>
      </c>
      <c r="AD15">
        <f>'Typ2 Maßnahmen BM = FBW &gt; BDKS'!N22</f>
        <v>0</v>
      </c>
      <c r="AE15" s="52">
        <v>0</v>
      </c>
      <c r="AF15" s="52">
        <f>'Typ2 Maßnahmen BM = FBW &gt; BDKS'!O22</f>
        <v>0</v>
      </c>
      <c r="AG15" s="52">
        <f>'Typ2 Maßnahmen BM = FBW &gt; BDKS'!P22</f>
        <v>0</v>
      </c>
      <c r="AH15">
        <f>'Typ2 Maßnahmen BM = FBW &gt; BDKS'!Q22</f>
        <v>0</v>
      </c>
      <c r="AI15" s="53" t="str">
        <f>'Typ2 Maßnahmen BM = FBW &gt; BDKS'!R22</f>
        <v/>
      </c>
      <c r="AJ15" s="53">
        <f>'Typ2 Maßnahmen BM = FBW &gt; BDKS'!S22</f>
        <v>0</v>
      </c>
      <c r="AK15" s="54">
        <f>'Typ2 Maßnahmen BM = FBW &gt; BDKS'!T22</f>
        <v>0</v>
      </c>
      <c r="AL15">
        <f>'Typ2 Maßnahmen BM = FBW &gt; BDKS'!U22</f>
        <v>0</v>
      </c>
    </row>
    <row r="16" spans="2:38" x14ac:dyDescent="0.2">
      <c r="C16">
        <f>'Typ1 Maßnahmen BM = FBW &lt;= BDKS'!$F$3</f>
        <v>0</v>
      </c>
      <c r="D16">
        <f>'Typ1 Maßnahmen BM = FBW &lt;= BDKS'!$N$3</f>
        <v>0</v>
      </c>
      <c r="E16">
        <f>'Typ1 Maßnahmen BM = FBW &lt;= BDKS'!G23</f>
        <v>15</v>
      </c>
      <c r="F16">
        <f>'Typ1 Maßnahmen BM = FBW &lt;= BDKS'!H23</f>
        <v>0</v>
      </c>
      <c r="G16">
        <f>'Typ1 Maßnahmen BM = FBW &lt;= BDKS'!I23</f>
        <v>0</v>
      </c>
      <c r="H16">
        <f>'Typ1 Maßnahmen BM = FBW &lt;= BDKS'!L23</f>
        <v>0</v>
      </c>
      <c r="I16">
        <f>'Typ1 Maßnahmen BM = FBW &lt;= BDKS'!J23</f>
        <v>0</v>
      </c>
      <c r="J16">
        <f>'Typ1 Maßnahmen BM = FBW &lt;= BDKS'!$F$4</f>
        <v>0</v>
      </c>
      <c r="K16">
        <f>'Typ1 Maßnahmen BM = FBW &lt;= BDKS'!N23</f>
        <v>0</v>
      </c>
      <c r="L16" s="52">
        <v>0</v>
      </c>
      <c r="M16" s="52">
        <f>'Typ1 Maßnahmen BM = FBW &lt;= BDKS'!O23</f>
        <v>0</v>
      </c>
      <c r="N16" s="52">
        <f>'Typ1 Maßnahmen BM = FBW &lt;= BDKS'!P23</f>
        <v>0</v>
      </c>
      <c r="O16">
        <f>'Typ1 Maßnahmen BM = FBW &lt;= BDKS'!Q23</f>
        <v>0</v>
      </c>
      <c r="P16" s="53" t="str">
        <f>'Typ1 Maßnahmen BM = FBW &lt;= BDKS'!R23</f>
        <v/>
      </c>
      <c r="Q16" s="53">
        <f>'Typ1 Maßnahmen BM = FBW &lt;= BDKS'!S23</f>
        <v>0</v>
      </c>
      <c r="R16" s="54">
        <f>'Typ1 Maßnahmen BM = FBW &lt;= BDKS'!T23</f>
        <v>0</v>
      </c>
      <c r="S16">
        <f>'Typ1 Maßnahmen BM = FBW &lt;= BDKS'!U23</f>
        <v>0</v>
      </c>
      <c r="V16">
        <f>'Typ2 Maßnahmen BM = FBW &gt; BDKS'!$F$3</f>
        <v>0</v>
      </c>
      <c r="W16">
        <f>'Typ2 Maßnahmen BM = FBW &gt; BDKS'!$N$3</f>
        <v>0</v>
      </c>
      <c r="X16">
        <f>'Typ2 Maßnahmen BM = FBW &gt; BDKS'!G23</f>
        <v>15</v>
      </c>
      <c r="Y16">
        <f>'Typ2 Maßnahmen BM = FBW &gt; BDKS'!H23</f>
        <v>0</v>
      </c>
      <c r="Z16">
        <f>'Typ2 Maßnahmen BM = FBW &gt; BDKS'!I23</f>
        <v>0</v>
      </c>
      <c r="AA16">
        <f>'Typ2 Maßnahmen BM = FBW &gt; BDKS'!L23</f>
        <v>0</v>
      </c>
      <c r="AB16">
        <f>'Typ2 Maßnahmen BM = FBW &gt; BDKS'!J23</f>
        <v>0</v>
      </c>
      <c r="AC16">
        <f>'Typ1 Maßnahmen BM = FBW &lt;= BDKS'!$F$4</f>
        <v>0</v>
      </c>
      <c r="AD16">
        <f>'Typ2 Maßnahmen BM = FBW &gt; BDKS'!N23</f>
        <v>0</v>
      </c>
      <c r="AE16" s="52">
        <v>0</v>
      </c>
      <c r="AF16" s="52">
        <f>'Typ2 Maßnahmen BM = FBW &gt; BDKS'!O23</f>
        <v>0</v>
      </c>
      <c r="AG16" s="52">
        <f>'Typ2 Maßnahmen BM = FBW &gt; BDKS'!P23</f>
        <v>0</v>
      </c>
      <c r="AH16">
        <f>'Typ2 Maßnahmen BM = FBW &gt; BDKS'!Q23</f>
        <v>0</v>
      </c>
      <c r="AI16" s="53" t="str">
        <f>'Typ2 Maßnahmen BM = FBW &gt; BDKS'!R23</f>
        <v/>
      </c>
      <c r="AJ16" s="53">
        <f>'Typ2 Maßnahmen BM = FBW &gt; BDKS'!S23</f>
        <v>0</v>
      </c>
      <c r="AK16" s="54">
        <f>'Typ2 Maßnahmen BM = FBW &gt; BDKS'!T23</f>
        <v>0</v>
      </c>
      <c r="AL16">
        <f>'Typ2 Maßnahmen BM = FBW &gt; BDKS'!U23</f>
        <v>0</v>
      </c>
    </row>
    <row r="17" spans="3:38" x14ac:dyDescent="0.2">
      <c r="C17">
        <f>'Typ1 Maßnahmen BM = FBW &lt;= BDKS'!$F$3</f>
        <v>0</v>
      </c>
      <c r="D17">
        <f>'Typ1 Maßnahmen BM = FBW &lt;= BDKS'!$N$3</f>
        <v>0</v>
      </c>
      <c r="E17">
        <f>'Typ1 Maßnahmen BM = FBW &lt;= BDKS'!G24</f>
        <v>16</v>
      </c>
      <c r="F17">
        <f>'Typ1 Maßnahmen BM = FBW &lt;= BDKS'!H24</f>
        <v>0</v>
      </c>
      <c r="G17">
        <f>'Typ1 Maßnahmen BM = FBW &lt;= BDKS'!I24</f>
        <v>0</v>
      </c>
      <c r="H17">
        <f>'Typ1 Maßnahmen BM = FBW &lt;= BDKS'!L24</f>
        <v>0</v>
      </c>
      <c r="I17">
        <f>'Typ1 Maßnahmen BM = FBW &lt;= BDKS'!J24</f>
        <v>0</v>
      </c>
      <c r="J17">
        <f>'Typ1 Maßnahmen BM = FBW &lt;= BDKS'!$F$4</f>
        <v>0</v>
      </c>
      <c r="K17">
        <f>'Typ1 Maßnahmen BM = FBW &lt;= BDKS'!N24</f>
        <v>0</v>
      </c>
      <c r="L17" s="52">
        <v>0</v>
      </c>
      <c r="M17" s="52">
        <f>'Typ1 Maßnahmen BM = FBW &lt;= BDKS'!O24</f>
        <v>0</v>
      </c>
      <c r="N17" s="52">
        <f>'Typ1 Maßnahmen BM = FBW &lt;= BDKS'!P24</f>
        <v>0</v>
      </c>
      <c r="O17">
        <f>'Typ1 Maßnahmen BM = FBW &lt;= BDKS'!Q24</f>
        <v>0</v>
      </c>
      <c r="P17" s="53" t="str">
        <f>'Typ1 Maßnahmen BM = FBW &lt;= BDKS'!R24</f>
        <v/>
      </c>
      <c r="Q17" s="53">
        <f>'Typ1 Maßnahmen BM = FBW &lt;= BDKS'!S24</f>
        <v>0</v>
      </c>
      <c r="R17" s="54">
        <f>'Typ1 Maßnahmen BM = FBW &lt;= BDKS'!T24</f>
        <v>0</v>
      </c>
      <c r="S17">
        <f>'Typ1 Maßnahmen BM = FBW &lt;= BDKS'!U24</f>
        <v>0</v>
      </c>
      <c r="V17">
        <f>'Typ2 Maßnahmen BM = FBW &gt; BDKS'!$F$3</f>
        <v>0</v>
      </c>
      <c r="W17">
        <f>'Typ2 Maßnahmen BM = FBW &gt; BDKS'!$N$3</f>
        <v>0</v>
      </c>
      <c r="X17">
        <f>'Typ2 Maßnahmen BM = FBW &gt; BDKS'!G24</f>
        <v>16</v>
      </c>
      <c r="Y17">
        <f>'Typ2 Maßnahmen BM = FBW &gt; BDKS'!H24</f>
        <v>0</v>
      </c>
      <c r="Z17">
        <f>'Typ2 Maßnahmen BM = FBW &gt; BDKS'!I24</f>
        <v>0</v>
      </c>
      <c r="AA17">
        <f>'Typ2 Maßnahmen BM = FBW &gt; BDKS'!L24</f>
        <v>0</v>
      </c>
      <c r="AB17">
        <f>'Typ2 Maßnahmen BM = FBW &gt; BDKS'!J24</f>
        <v>0</v>
      </c>
      <c r="AC17">
        <f>'Typ1 Maßnahmen BM = FBW &lt;= BDKS'!$F$4</f>
        <v>0</v>
      </c>
      <c r="AD17">
        <f>'Typ2 Maßnahmen BM = FBW &gt; BDKS'!N24</f>
        <v>0</v>
      </c>
      <c r="AE17" s="52">
        <v>0</v>
      </c>
      <c r="AF17" s="52">
        <f>'Typ2 Maßnahmen BM = FBW &gt; BDKS'!O24</f>
        <v>0</v>
      </c>
      <c r="AG17" s="52">
        <f>'Typ2 Maßnahmen BM = FBW &gt; BDKS'!P24</f>
        <v>0</v>
      </c>
      <c r="AH17">
        <f>'Typ2 Maßnahmen BM = FBW &gt; BDKS'!Q24</f>
        <v>0</v>
      </c>
      <c r="AI17" s="53" t="str">
        <f>'Typ2 Maßnahmen BM = FBW &gt; BDKS'!R24</f>
        <v/>
      </c>
      <c r="AJ17" s="53">
        <f>'Typ2 Maßnahmen BM = FBW &gt; BDKS'!S24</f>
        <v>0</v>
      </c>
      <c r="AK17" s="54">
        <f>'Typ2 Maßnahmen BM = FBW &gt; BDKS'!T24</f>
        <v>0</v>
      </c>
      <c r="AL17">
        <f>'Typ2 Maßnahmen BM = FBW &gt; BDKS'!U24</f>
        <v>0</v>
      </c>
    </row>
    <row r="18" spans="3:38" x14ac:dyDescent="0.2">
      <c r="C18">
        <f>'Typ1 Maßnahmen BM = FBW &lt;= BDKS'!$F$3</f>
        <v>0</v>
      </c>
      <c r="D18">
        <f>'Typ1 Maßnahmen BM = FBW &lt;= BDKS'!$N$3</f>
        <v>0</v>
      </c>
      <c r="E18">
        <f>'Typ1 Maßnahmen BM = FBW &lt;= BDKS'!G25</f>
        <v>17</v>
      </c>
      <c r="F18">
        <f>'Typ1 Maßnahmen BM = FBW &lt;= BDKS'!H25</f>
        <v>0</v>
      </c>
      <c r="G18">
        <f>'Typ1 Maßnahmen BM = FBW &lt;= BDKS'!I25</f>
        <v>0</v>
      </c>
      <c r="H18">
        <f>'Typ1 Maßnahmen BM = FBW &lt;= BDKS'!L25</f>
        <v>0</v>
      </c>
      <c r="I18">
        <f>'Typ1 Maßnahmen BM = FBW &lt;= BDKS'!J25</f>
        <v>0</v>
      </c>
      <c r="J18">
        <f>'Typ1 Maßnahmen BM = FBW &lt;= BDKS'!$F$4</f>
        <v>0</v>
      </c>
      <c r="K18">
        <f>'Typ1 Maßnahmen BM = FBW &lt;= BDKS'!N25</f>
        <v>0</v>
      </c>
      <c r="L18" s="52">
        <v>0</v>
      </c>
      <c r="M18" s="52">
        <f>'Typ1 Maßnahmen BM = FBW &lt;= BDKS'!O25</f>
        <v>0</v>
      </c>
      <c r="N18" s="52">
        <f>'Typ1 Maßnahmen BM = FBW &lt;= BDKS'!P25</f>
        <v>0</v>
      </c>
      <c r="O18">
        <f>'Typ1 Maßnahmen BM = FBW &lt;= BDKS'!Q25</f>
        <v>0</v>
      </c>
      <c r="P18" s="53" t="str">
        <f>'Typ1 Maßnahmen BM = FBW &lt;= BDKS'!R25</f>
        <v/>
      </c>
      <c r="Q18" s="53">
        <f>'Typ1 Maßnahmen BM = FBW &lt;= BDKS'!S25</f>
        <v>0</v>
      </c>
      <c r="R18" s="54">
        <f>'Typ1 Maßnahmen BM = FBW &lt;= BDKS'!T25</f>
        <v>0</v>
      </c>
      <c r="S18">
        <f>'Typ1 Maßnahmen BM = FBW &lt;= BDKS'!U25</f>
        <v>0</v>
      </c>
      <c r="V18">
        <f>'Typ2 Maßnahmen BM = FBW &gt; BDKS'!$F$3</f>
        <v>0</v>
      </c>
      <c r="W18">
        <f>'Typ2 Maßnahmen BM = FBW &gt; BDKS'!$N$3</f>
        <v>0</v>
      </c>
      <c r="X18">
        <f>'Typ2 Maßnahmen BM = FBW &gt; BDKS'!G25</f>
        <v>17</v>
      </c>
      <c r="Y18">
        <f>'Typ2 Maßnahmen BM = FBW &gt; BDKS'!H25</f>
        <v>0</v>
      </c>
      <c r="Z18">
        <f>'Typ2 Maßnahmen BM = FBW &gt; BDKS'!I25</f>
        <v>0</v>
      </c>
      <c r="AA18">
        <f>'Typ2 Maßnahmen BM = FBW &gt; BDKS'!L25</f>
        <v>0</v>
      </c>
      <c r="AB18">
        <f>'Typ2 Maßnahmen BM = FBW &gt; BDKS'!J25</f>
        <v>0</v>
      </c>
      <c r="AC18">
        <f>'Typ1 Maßnahmen BM = FBW &lt;= BDKS'!$F$4</f>
        <v>0</v>
      </c>
      <c r="AD18">
        <f>'Typ2 Maßnahmen BM = FBW &gt; BDKS'!N25</f>
        <v>0</v>
      </c>
      <c r="AE18" s="52">
        <v>0</v>
      </c>
      <c r="AF18" s="52">
        <f>'Typ2 Maßnahmen BM = FBW &gt; BDKS'!O25</f>
        <v>0</v>
      </c>
      <c r="AG18" s="52">
        <f>'Typ2 Maßnahmen BM = FBW &gt; BDKS'!P25</f>
        <v>0</v>
      </c>
      <c r="AH18">
        <f>'Typ2 Maßnahmen BM = FBW &gt; BDKS'!Q25</f>
        <v>0</v>
      </c>
      <c r="AI18" s="53" t="str">
        <f>'Typ2 Maßnahmen BM = FBW &gt; BDKS'!R25</f>
        <v/>
      </c>
      <c r="AJ18" s="53">
        <f>'Typ2 Maßnahmen BM = FBW &gt; BDKS'!S25</f>
        <v>0</v>
      </c>
      <c r="AK18" s="54">
        <f>'Typ2 Maßnahmen BM = FBW &gt; BDKS'!T25</f>
        <v>0</v>
      </c>
      <c r="AL18">
        <f>'Typ2 Maßnahmen BM = FBW &gt; BDKS'!U25</f>
        <v>0</v>
      </c>
    </row>
    <row r="19" spans="3:38" x14ac:dyDescent="0.2">
      <c r="C19">
        <f>'Typ1 Maßnahmen BM = FBW &lt;= BDKS'!$F$3</f>
        <v>0</v>
      </c>
      <c r="D19">
        <f>'Typ1 Maßnahmen BM = FBW &lt;= BDKS'!$N$3</f>
        <v>0</v>
      </c>
      <c r="E19">
        <f>'Typ1 Maßnahmen BM = FBW &lt;= BDKS'!G26</f>
        <v>18</v>
      </c>
      <c r="F19">
        <f>'Typ1 Maßnahmen BM = FBW &lt;= BDKS'!H26</f>
        <v>0</v>
      </c>
      <c r="G19">
        <f>'Typ1 Maßnahmen BM = FBW &lt;= BDKS'!I26</f>
        <v>0</v>
      </c>
      <c r="H19">
        <f>'Typ1 Maßnahmen BM = FBW &lt;= BDKS'!L26</f>
        <v>0</v>
      </c>
      <c r="I19">
        <f>'Typ1 Maßnahmen BM = FBW &lt;= BDKS'!J26</f>
        <v>0</v>
      </c>
      <c r="J19">
        <f>'Typ1 Maßnahmen BM = FBW &lt;= BDKS'!$F$4</f>
        <v>0</v>
      </c>
      <c r="K19">
        <f>'Typ1 Maßnahmen BM = FBW &lt;= BDKS'!N26</f>
        <v>0</v>
      </c>
      <c r="L19" s="52">
        <v>0</v>
      </c>
      <c r="M19" s="52">
        <f>'Typ1 Maßnahmen BM = FBW &lt;= BDKS'!O26</f>
        <v>0</v>
      </c>
      <c r="N19" s="52">
        <f>'Typ1 Maßnahmen BM = FBW &lt;= BDKS'!P26</f>
        <v>0</v>
      </c>
      <c r="O19">
        <f>'Typ1 Maßnahmen BM = FBW &lt;= BDKS'!Q26</f>
        <v>0</v>
      </c>
      <c r="P19" s="53" t="str">
        <f>'Typ1 Maßnahmen BM = FBW &lt;= BDKS'!R26</f>
        <v/>
      </c>
      <c r="Q19" s="53">
        <f>'Typ1 Maßnahmen BM = FBW &lt;= BDKS'!S26</f>
        <v>0</v>
      </c>
      <c r="R19" s="54">
        <f>'Typ1 Maßnahmen BM = FBW &lt;= BDKS'!T26</f>
        <v>0</v>
      </c>
      <c r="S19">
        <f>'Typ1 Maßnahmen BM = FBW &lt;= BDKS'!U26</f>
        <v>0</v>
      </c>
      <c r="V19">
        <f>'Typ2 Maßnahmen BM = FBW &gt; BDKS'!$F$3</f>
        <v>0</v>
      </c>
      <c r="W19">
        <f>'Typ2 Maßnahmen BM = FBW &gt; BDKS'!$N$3</f>
        <v>0</v>
      </c>
      <c r="X19">
        <f>'Typ2 Maßnahmen BM = FBW &gt; BDKS'!G26</f>
        <v>18</v>
      </c>
      <c r="Y19">
        <f>'Typ2 Maßnahmen BM = FBW &gt; BDKS'!H26</f>
        <v>0</v>
      </c>
      <c r="Z19">
        <f>'Typ2 Maßnahmen BM = FBW &gt; BDKS'!I26</f>
        <v>0</v>
      </c>
      <c r="AA19">
        <f>'Typ2 Maßnahmen BM = FBW &gt; BDKS'!L26</f>
        <v>0</v>
      </c>
      <c r="AB19">
        <f>'Typ2 Maßnahmen BM = FBW &gt; BDKS'!J26</f>
        <v>0</v>
      </c>
      <c r="AC19">
        <f>'Typ1 Maßnahmen BM = FBW &lt;= BDKS'!$F$4</f>
        <v>0</v>
      </c>
      <c r="AD19">
        <f>'Typ2 Maßnahmen BM = FBW &gt; BDKS'!N26</f>
        <v>0</v>
      </c>
      <c r="AE19" s="52">
        <v>0</v>
      </c>
      <c r="AF19" s="52">
        <f>'Typ2 Maßnahmen BM = FBW &gt; BDKS'!O26</f>
        <v>0</v>
      </c>
      <c r="AG19" s="52">
        <f>'Typ2 Maßnahmen BM = FBW &gt; BDKS'!P26</f>
        <v>0</v>
      </c>
      <c r="AH19">
        <f>'Typ2 Maßnahmen BM = FBW &gt; BDKS'!Q26</f>
        <v>0</v>
      </c>
      <c r="AI19" s="53" t="str">
        <f>'Typ2 Maßnahmen BM = FBW &gt; BDKS'!R26</f>
        <v/>
      </c>
      <c r="AJ19" s="53">
        <f>'Typ2 Maßnahmen BM = FBW &gt; BDKS'!S26</f>
        <v>0</v>
      </c>
      <c r="AK19" s="54">
        <f>'Typ2 Maßnahmen BM = FBW &gt; BDKS'!T26</f>
        <v>0</v>
      </c>
      <c r="AL19">
        <f>'Typ2 Maßnahmen BM = FBW &gt; BDKS'!U26</f>
        <v>0</v>
      </c>
    </row>
    <row r="20" spans="3:38" x14ac:dyDescent="0.2">
      <c r="C20">
        <f>'Typ1 Maßnahmen BM = FBW &lt;= BDKS'!$F$3</f>
        <v>0</v>
      </c>
      <c r="D20">
        <f>'Typ1 Maßnahmen BM = FBW &lt;= BDKS'!$N$3</f>
        <v>0</v>
      </c>
      <c r="E20">
        <f>'Typ1 Maßnahmen BM = FBW &lt;= BDKS'!G27</f>
        <v>19</v>
      </c>
      <c r="F20">
        <f>'Typ1 Maßnahmen BM = FBW &lt;= BDKS'!H27</f>
        <v>0</v>
      </c>
      <c r="G20">
        <f>'Typ1 Maßnahmen BM = FBW &lt;= BDKS'!I27</f>
        <v>0</v>
      </c>
      <c r="H20">
        <f>'Typ1 Maßnahmen BM = FBW &lt;= BDKS'!L27</f>
        <v>0</v>
      </c>
      <c r="I20">
        <f>'Typ1 Maßnahmen BM = FBW &lt;= BDKS'!J27</f>
        <v>0</v>
      </c>
      <c r="J20">
        <f>'Typ1 Maßnahmen BM = FBW &lt;= BDKS'!$F$4</f>
        <v>0</v>
      </c>
      <c r="K20">
        <f>'Typ1 Maßnahmen BM = FBW &lt;= BDKS'!N27</f>
        <v>0</v>
      </c>
      <c r="L20" s="52">
        <v>0</v>
      </c>
      <c r="M20" s="52">
        <f>'Typ1 Maßnahmen BM = FBW &lt;= BDKS'!O27</f>
        <v>0</v>
      </c>
      <c r="N20" s="52">
        <f>'Typ1 Maßnahmen BM = FBW &lt;= BDKS'!P27</f>
        <v>0</v>
      </c>
      <c r="O20">
        <f>'Typ1 Maßnahmen BM = FBW &lt;= BDKS'!Q27</f>
        <v>0</v>
      </c>
      <c r="P20" s="53" t="str">
        <f>'Typ1 Maßnahmen BM = FBW &lt;= BDKS'!R27</f>
        <v/>
      </c>
      <c r="Q20" s="53">
        <f>'Typ1 Maßnahmen BM = FBW &lt;= BDKS'!S27</f>
        <v>0</v>
      </c>
      <c r="R20" s="54">
        <f>'Typ1 Maßnahmen BM = FBW &lt;= BDKS'!T27</f>
        <v>0</v>
      </c>
      <c r="S20">
        <f>'Typ1 Maßnahmen BM = FBW &lt;= BDKS'!U27</f>
        <v>0</v>
      </c>
      <c r="V20">
        <f>'Typ2 Maßnahmen BM = FBW &gt; BDKS'!$F$3</f>
        <v>0</v>
      </c>
      <c r="W20">
        <f>'Typ2 Maßnahmen BM = FBW &gt; BDKS'!$N$3</f>
        <v>0</v>
      </c>
      <c r="X20">
        <f>'Typ2 Maßnahmen BM = FBW &gt; BDKS'!G27</f>
        <v>19</v>
      </c>
      <c r="Y20">
        <f>'Typ2 Maßnahmen BM = FBW &gt; BDKS'!H27</f>
        <v>0</v>
      </c>
      <c r="Z20">
        <f>'Typ2 Maßnahmen BM = FBW &gt; BDKS'!I27</f>
        <v>0</v>
      </c>
      <c r="AA20">
        <f>'Typ2 Maßnahmen BM = FBW &gt; BDKS'!L27</f>
        <v>0</v>
      </c>
      <c r="AB20">
        <f>'Typ2 Maßnahmen BM = FBW &gt; BDKS'!J27</f>
        <v>0</v>
      </c>
      <c r="AC20">
        <f>'Typ1 Maßnahmen BM = FBW &lt;= BDKS'!$F$4</f>
        <v>0</v>
      </c>
      <c r="AD20">
        <f>'Typ2 Maßnahmen BM = FBW &gt; BDKS'!N27</f>
        <v>0</v>
      </c>
      <c r="AE20" s="52">
        <v>0</v>
      </c>
      <c r="AF20" s="52">
        <f>'Typ2 Maßnahmen BM = FBW &gt; BDKS'!O27</f>
        <v>0</v>
      </c>
      <c r="AG20" s="52">
        <f>'Typ2 Maßnahmen BM = FBW &gt; BDKS'!P27</f>
        <v>0</v>
      </c>
      <c r="AH20">
        <f>'Typ2 Maßnahmen BM = FBW &gt; BDKS'!Q27</f>
        <v>0</v>
      </c>
      <c r="AI20" s="53" t="str">
        <f>'Typ2 Maßnahmen BM = FBW &gt; BDKS'!R27</f>
        <v/>
      </c>
      <c r="AJ20" s="53">
        <f>'Typ2 Maßnahmen BM = FBW &gt; BDKS'!S27</f>
        <v>0</v>
      </c>
      <c r="AK20" s="54">
        <f>'Typ2 Maßnahmen BM = FBW &gt; BDKS'!T27</f>
        <v>0</v>
      </c>
      <c r="AL20">
        <f>'Typ2 Maßnahmen BM = FBW &gt; BDKS'!U27</f>
        <v>0</v>
      </c>
    </row>
    <row r="21" spans="3:38" x14ac:dyDescent="0.2">
      <c r="C21">
        <f>'Typ1 Maßnahmen BM = FBW &lt;= BDKS'!$F$3</f>
        <v>0</v>
      </c>
      <c r="D21">
        <f>'Typ1 Maßnahmen BM = FBW &lt;= BDKS'!$N$3</f>
        <v>0</v>
      </c>
      <c r="E21">
        <f>'Typ1 Maßnahmen BM = FBW &lt;= BDKS'!G28</f>
        <v>20</v>
      </c>
      <c r="F21">
        <f>'Typ1 Maßnahmen BM = FBW &lt;= BDKS'!H28</f>
        <v>0</v>
      </c>
      <c r="G21">
        <f>'Typ1 Maßnahmen BM = FBW &lt;= BDKS'!I28</f>
        <v>0</v>
      </c>
      <c r="H21">
        <f>'Typ1 Maßnahmen BM = FBW &lt;= BDKS'!L28</f>
        <v>0</v>
      </c>
      <c r="I21">
        <f>'Typ1 Maßnahmen BM = FBW &lt;= BDKS'!J28</f>
        <v>0</v>
      </c>
      <c r="J21">
        <f>'Typ1 Maßnahmen BM = FBW &lt;= BDKS'!$F$4</f>
        <v>0</v>
      </c>
      <c r="K21">
        <f>'Typ1 Maßnahmen BM = FBW &lt;= BDKS'!N28</f>
        <v>0</v>
      </c>
      <c r="L21" s="52">
        <v>0</v>
      </c>
      <c r="M21" s="52">
        <f>'Typ1 Maßnahmen BM = FBW &lt;= BDKS'!O28</f>
        <v>0</v>
      </c>
      <c r="N21" s="52">
        <f>'Typ1 Maßnahmen BM = FBW &lt;= BDKS'!P28</f>
        <v>0</v>
      </c>
      <c r="O21">
        <f>'Typ1 Maßnahmen BM = FBW &lt;= BDKS'!Q28</f>
        <v>0</v>
      </c>
      <c r="P21" s="53" t="str">
        <f>'Typ1 Maßnahmen BM = FBW &lt;= BDKS'!R28</f>
        <v/>
      </c>
      <c r="Q21" s="53">
        <f>'Typ1 Maßnahmen BM = FBW &lt;= BDKS'!S28</f>
        <v>0</v>
      </c>
      <c r="R21" s="54">
        <f>'Typ1 Maßnahmen BM = FBW &lt;= BDKS'!T28</f>
        <v>0</v>
      </c>
      <c r="S21">
        <f>'Typ1 Maßnahmen BM = FBW &lt;= BDKS'!U28</f>
        <v>0</v>
      </c>
      <c r="V21">
        <f>'Typ2 Maßnahmen BM = FBW &gt; BDKS'!$F$3</f>
        <v>0</v>
      </c>
      <c r="W21">
        <f>'Typ2 Maßnahmen BM = FBW &gt; BDKS'!$N$3</f>
        <v>0</v>
      </c>
      <c r="X21">
        <f>'Typ2 Maßnahmen BM = FBW &gt; BDKS'!G28</f>
        <v>20</v>
      </c>
      <c r="Y21">
        <f>'Typ2 Maßnahmen BM = FBW &gt; BDKS'!H28</f>
        <v>0</v>
      </c>
      <c r="Z21">
        <f>'Typ2 Maßnahmen BM = FBW &gt; BDKS'!I28</f>
        <v>0</v>
      </c>
      <c r="AA21">
        <f>'Typ2 Maßnahmen BM = FBW &gt; BDKS'!L28</f>
        <v>0</v>
      </c>
      <c r="AB21">
        <f>'Typ2 Maßnahmen BM = FBW &gt; BDKS'!J28</f>
        <v>0</v>
      </c>
      <c r="AC21">
        <f>'Typ1 Maßnahmen BM = FBW &lt;= BDKS'!$F$4</f>
        <v>0</v>
      </c>
      <c r="AD21">
        <f>'Typ2 Maßnahmen BM = FBW &gt; BDKS'!N28</f>
        <v>0</v>
      </c>
      <c r="AE21" s="52">
        <v>0</v>
      </c>
      <c r="AF21" s="52">
        <f>'Typ2 Maßnahmen BM = FBW &gt; BDKS'!O28</f>
        <v>0</v>
      </c>
      <c r="AG21" s="52">
        <f>'Typ2 Maßnahmen BM = FBW &gt; BDKS'!P28</f>
        <v>0</v>
      </c>
      <c r="AH21">
        <f>'Typ2 Maßnahmen BM = FBW &gt; BDKS'!Q28</f>
        <v>0</v>
      </c>
      <c r="AI21" s="53" t="str">
        <f>'Typ2 Maßnahmen BM = FBW &gt; BDKS'!R28</f>
        <v/>
      </c>
      <c r="AJ21" s="53">
        <f>'Typ2 Maßnahmen BM = FBW &gt; BDKS'!S28</f>
        <v>0</v>
      </c>
      <c r="AK21" s="54">
        <f>'Typ2 Maßnahmen BM = FBW &gt; BDKS'!T28</f>
        <v>0</v>
      </c>
      <c r="AL21">
        <f>'Typ2 Maßnahmen BM = FBW &gt; BDKS'!U28</f>
        <v>0</v>
      </c>
    </row>
    <row r="22" spans="3:38" x14ac:dyDescent="0.2">
      <c r="C22">
        <f>'Typ1 Maßnahmen BM = FBW &lt;= BDKS'!$F$3</f>
        <v>0</v>
      </c>
      <c r="D22">
        <f>'Typ1 Maßnahmen BM = FBW &lt;= BDKS'!$N$3</f>
        <v>0</v>
      </c>
      <c r="E22">
        <f>'Typ1 Maßnahmen BM = FBW &lt;= BDKS'!G29</f>
        <v>21</v>
      </c>
      <c r="F22">
        <f>'Typ1 Maßnahmen BM = FBW &lt;= BDKS'!H29</f>
        <v>0</v>
      </c>
      <c r="G22">
        <f>'Typ1 Maßnahmen BM = FBW &lt;= BDKS'!I29</f>
        <v>0</v>
      </c>
      <c r="H22">
        <f>'Typ1 Maßnahmen BM = FBW &lt;= BDKS'!L29</f>
        <v>0</v>
      </c>
      <c r="I22">
        <f>'Typ1 Maßnahmen BM = FBW &lt;= BDKS'!J29</f>
        <v>0</v>
      </c>
      <c r="J22">
        <f>'Typ1 Maßnahmen BM = FBW &lt;= BDKS'!$F$4</f>
        <v>0</v>
      </c>
      <c r="K22">
        <f>'Typ1 Maßnahmen BM = FBW &lt;= BDKS'!N29</f>
        <v>0</v>
      </c>
      <c r="L22" s="52">
        <v>0</v>
      </c>
      <c r="M22" s="52">
        <f>'Typ1 Maßnahmen BM = FBW &lt;= BDKS'!O29</f>
        <v>0</v>
      </c>
      <c r="N22" s="52">
        <f>'Typ1 Maßnahmen BM = FBW &lt;= BDKS'!P29</f>
        <v>0</v>
      </c>
      <c r="O22">
        <f>'Typ1 Maßnahmen BM = FBW &lt;= BDKS'!Q29</f>
        <v>0</v>
      </c>
      <c r="P22" s="53" t="str">
        <f>'Typ1 Maßnahmen BM = FBW &lt;= BDKS'!R29</f>
        <v/>
      </c>
      <c r="Q22" s="53">
        <f>'Typ1 Maßnahmen BM = FBW &lt;= BDKS'!S29</f>
        <v>0</v>
      </c>
      <c r="R22" s="54">
        <f>'Typ1 Maßnahmen BM = FBW &lt;= BDKS'!T29</f>
        <v>0</v>
      </c>
      <c r="S22">
        <f>'Typ1 Maßnahmen BM = FBW &lt;= BDKS'!U29</f>
        <v>0</v>
      </c>
      <c r="V22">
        <f>'Typ2 Maßnahmen BM = FBW &gt; BDKS'!$F$3</f>
        <v>0</v>
      </c>
      <c r="W22">
        <f>'Typ2 Maßnahmen BM = FBW &gt; BDKS'!$N$3</f>
        <v>0</v>
      </c>
      <c r="X22">
        <f>'Typ2 Maßnahmen BM = FBW &gt; BDKS'!G29</f>
        <v>21</v>
      </c>
      <c r="Y22">
        <f>'Typ2 Maßnahmen BM = FBW &gt; BDKS'!H29</f>
        <v>0</v>
      </c>
      <c r="Z22">
        <f>'Typ2 Maßnahmen BM = FBW &gt; BDKS'!I29</f>
        <v>0</v>
      </c>
      <c r="AA22">
        <f>'Typ2 Maßnahmen BM = FBW &gt; BDKS'!L29</f>
        <v>0</v>
      </c>
      <c r="AB22">
        <f>'Typ2 Maßnahmen BM = FBW &gt; BDKS'!J29</f>
        <v>0</v>
      </c>
      <c r="AC22">
        <f>'Typ1 Maßnahmen BM = FBW &lt;= BDKS'!$F$4</f>
        <v>0</v>
      </c>
      <c r="AD22">
        <f>'Typ2 Maßnahmen BM = FBW &gt; BDKS'!N29</f>
        <v>0</v>
      </c>
      <c r="AE22" s="52">
        <v>0</v>
      </c>
      <c r="AF22" s="52">
        <f>'Typ2 Maßnahmen BM = FBW &gt; BDKS'!O29</f>
        <v>0</v>
      </c>
      <c r="AG22" s="52">
        <f>'Typ2 Maßnahmen BM = FBW &gt; BDKS'!P29</f>
        <v>0</v>
      </c>
      <c r="AH22">
        <f>'Typ2 Maßnahmen BM = FBW &gt; BDKS'!Q29</f>
        <v>0</v>
      </c>
      <c r="AI22" s="53" t="str">
        <f>'Typ2 Maßnahmen BM = FBW &gt; BDKS'!R29</f>
        <v/>
      </c>
      <c r="AJ22" s="53">
        <f>'Typ2 Maßnahmen BM = FBW &gt; BDKS'!S29</f>
        <v>0</v>
      </c>
      <c r="AK22" s="54">
        <f>'Typ2 Maßnahmen BM = FBW &gt; BDKS'!T29</f>
        <v>0</v>
      </c>
      <c r="AL22">
        <f>'Typ2 Maßnahmen BM = FBW &gt; BDKS'!U29</f>
        <v>0</v>
      </c>
    </row>
    <row r="23" spans="3:38" x14ac:dyDescent="0.2">
      <c r="C23">
        <f>'Typ1 Maßnahmen BM = FBW &lt;= BDKS'!$F$3</f>
        <v>0</v>
      </c>
      <c r="D23">
        <f>'Typ1 Maßnahmen BM = FBW &lt;= BDKS'!$N$3</f>
        <v>0</v>
      </c>
      <c r="E23">
        <f>'Typ1 Maßnahmen BM = FBW &lt;= BDKS'!G30</f>
        <v>22</v>
      </c>
      <c r="F23">
        <f>'Typ1 Maßnahmen BM = FBW &lt;= BDKS'!H30</f>
        <v>0</v>
      </c>
      <c r="G23">
        <f>'Typ1 Maßnahmen BM = FBW &lt;= BDKS'!I30</f>
        <v>0</v>
      </c>
      <c r="H23">
        <f>'Typ1 Maßnahmen BM = FBW &lt;= BDKS'!L30</f>
        <v>0</v>
      </c>
      <c r="I23">
        <f>'Typ1 Maßnahmen BM = FBW &lt;= BDKS'!J30</f>
        <v>0</v>
      </c>
      <c r="J23">
        <f>'Typ1 Maßnahmen BM = FBW &lt;= BDKS'!$F$4</f>
        <v>0</v>
      </c>
      <c r="K23">
        <f>'Typ1 Maßnahmen BM = FBW &lt;= BDKS'!N30</f>
        <v>0</v>
      </c>
      <c r="L23" s="52">
        <v>0</v>
      </c>
      <c r="M23" s="52">
        <f>'Typ1 Maßnahmen BM = FBW &lt;= BDKS'!O30</f>
        <v>0</v>
      </c>
      <c r="N23" s="52">
        <f>'Typ1 Maßnahmen BM = FBW &lt;= BDKS'!P30</f>
        <v>0</v>
      </c>
      <c r="O23">
        <f>'Typ1 Maßnahmen BM = FBW &lt;= BDKS'!Q30</f>
        <v>0</v>
      </c>
      <c r="P23" s="53" t="str">
        <f>'Typ1 Maßnahmen BM = FBW &lt;= BDKS'!R30</f>
        <v/>
      </c>
      <c r="Q23" s="53">
        <f>'Typ1 Maßnahmen BM = FBW &lt;= BDKS'!S30</f>
        <v>0</v>
      </c>
      <c r="R23" s="54">
        <f>'Typ1 Maßnahmen BM = FBW &lt;= BDKS'!T30</f>
        <v>0</v>
      </c>
      <c r="S23">
        <f>'Typ1 Maßnahmen BM = FBW &lt;= BDKS'!U30</f>
        <v>0</v>
      </c>
      <c r="V23">
        <f>'Typ2 Maßnahmen BM = FBW &gt; BDKS'!$F$3</f>
        <v>0</v>
      </c>
      <c r="W23">
        <f>'Typ2 Maßnahmen BM = FBW &gt; BDKS'!$N$3</f>
        <v>0</v>
      </c>
      <c r="X23">
        <f>'Typ2 Maßnahmen BM = FBW &gt; BDKS'!G30</f>
        <v>22</v>
      </c>
      <c r="Y23">
        <f>'Typ2 Maßnahmen BM = FBW &gt; BDKS'!H30</f>
        <v>0</v>
      </c>
      <c r="Z23">
        <f>'Typ2 Maßnahmen BM = FBW &gt; BDKS'!I30</f>
        <v>0</v>
      </c>
      <c r="AA23">
        <f>'Typ2 Maßnahmen BM = FBW &gt; BDKS'!L30</f>
        <v>0</v>
      </c>
      <c r="AB23">
        <f>'Typ2 Maßnahmen BM = FBW &gt; BDKS'!J30</f>
        <v>0</v>
      </c>
      <c r="AC23">
        <f>'Typ1 Maßnahmen BM = FBW &lt;= BDKS'!$F$4</f>
        <v>0</v>
      </c>
      <c r="AD23">
        <f>'Typ2 Maßnahmen BM = FBW &gt; BDKS'!N30</f>
        <v>0</v>
      </c>
      <c r="AE23" s="52">
        <v>0</v>
      </c>
      <c r="AF23" s="52">
        <f>'Typ2 Maßnahmen BM = FBW &gt; BDKS'!O30</f>
        <v>0</v>
      </c>
      <c r="AG23" s="52">
        <f>'Typ2 Maßnahmen BM = FBW &gt; BDKS'!P30</f>
        <v>0</v>
      </c>
      <c r="AH23">
        <f>'Typ2 Maßnahmen BM = FBW &gt; BDKS'!Q30</f>
        <v>0</v>
      </c>
      <c r="AI23" s="53" t="str">
        <f>'Typ2 Maßnahmen BM = FBW &gt; BDKS'!R30</f>
        <v/>
      </c>
      <c r="AJ23" s="53">
        <f>'Typ2 Maßnahmen BM = FBW &gt; BDKS'!S30</f>
        <v>0</v>
      </c>
      <c r="AK23" s="54">
        <f>'Typ2 Maßnahmen BM = FBW &gt; BDKS'!T30</f>
        <v>0</v>
      </c>
      <c r="AL23">
        <f>'Typ2 Maßnahmen BM = FBW &gt; BDKS'!U30</f>
        <v>0</v>
      </c>
    </row>
    <row r="24" spans="3:38" x14ac:dyDescent="0.2">
      <c r="C24">
        <f>'Typ1 Maßnahmen BM = FBW &lt;= BDKS'!$F$3</f>
        <v>0</v>
      </c>
      <c r="D24">
        <f>'Typ1 Maßnahmen BM = FBW &lt;= BDKS'!$N$3</f>
        <v>0</v>
      </c>
      <c r="E24">
        <f>'Typ1 Maßnahmen BM = FBW &lt;= BDKS'!G31</f>
        <v>23</v>
      </c>
      <c r="F24">
        <f>'Typ1 Maßnahmen BM = FBW &lt;= BDKS'!H31</f>
        <v>0</v>
      </c>
      <c r="G24">
        <f>'Typ1 Maßnahmen BM = FBW &lt;= BDKS'!I31</f>
        <v>0</v>
      </c>
      <c r="H24">
        <f>'Typ1 Maßnahmen BM = FBW &lt;= BDKS'!L31</f>
        <v>0</v>
      </c>
      <c r="I24">
        <f>'Typ1 Maßnahmen BM = FBW &lt;= BDKS'!J31</f>
        <v>0</v>
      </c>
      <c r="J24">
        <f>'Typ1 Maßnahmen BM = FBW &lt;= BDKS'!$F$4</f>
        <v>0</v>
      </c>
      <c r="K24">
        <f>'Typ1 Maßnahmen BM = FBW &lt;= BDKS'!N31</f>
        <v>0</v>
      </c>
      <c r="L24" s="52">
        <v>0</v>
      </c>
      <c r="M24" s="52">
        <f>'Typ1 Maßnahmen BM = FBW &lt;= BDKS'!O31</f>
        <v>0</v>
      </c>
      <c r="N24" s="52">
        <f>'Typ1 Maßnahmen BM = FBW &lt;= BDKS'!P31</f>
        <v>0</v>
      </c>
      <c r="O24">
        <f>'Typ1 Maßnahmen BM = FBW &lt;= BDKS'!Q31</f>
        <v>0</v>
      </c>
      <c r="P24" s="53" t="str">
        <f>'Typ1 Maßnahmen BM = FBW &lt;= BDKS'!R31</f>
        <v/>
      </c>
      <c r="Q24" s="53">
        <f>'Typ1 Maßnahmen BM = FBW &lt;= BDKS'!S31</f>
        <v>0</v>
      </c>
      <c r="R24" s="54">
        <f>'Typ1 Maßnahmen BM = FBW &lt;= BDKS'!T31</f>
        <v>0</v>
      </c>
      <c r="S24">
        <f>'Typ1 Maßnahmen BM = FBW &lt;= BDKS'!U31</f>
        <v>0</v>
      </c>
      <c r="V24">
        <f>'Typ2 Maßnahmen BM = FBW &gt; BDKS'!$F$3</f>
        <v>0</v>
      </c>
      <c r="W24">
        <f>'Typ2 Maßnahmen BM = FBW &gt; BDKS'!$N$3</f>
        <v>0</v>
      </c>
      <c r="X24">
        <f>'Typ2 Maßnahmen BM = FBW &gt; BDKS'!G31</f>
        <v>23</v>
      </c>
      <c r="Y24">
        <f>'Typ2 Maßnahmen BM = FBW &gt; BDKS'!H31</f>
        <v>0</v>
      </c>
      <c r="Z24">
        <f>'Typ2 Maßnahmen BM = FBW &gt; BDKS'!I31</f>
        <v>0</v>
      </c>
      <c r="AA24">
        <f>'Typ2 Maßnahmen BM = FBW &gt; BDKS'!L31</f>
        <v>0</v>
      </c>
      <c r="AB24">
        <f>'Typ2 Maßnahmen BM = FBW &gt; BDKS'!J31</f>
        <v>0</v>
      </c>
      <c r="AC24">
        <f>'Typ1 Maßnahmen BM = FBW &lt;= BDKS'!$F$4</f>
        <v>0</v>
      </c>
      <c r="AD24">
        <f>'Typ2 Maßnahmen BM = FBW &gt; BDKS'!N31</f>
        <v>0</v>
      </c>
      <c r="AE24" s="52">
        <v>0</v>
      </c>
      <c r="AF24" s="52">
        <f>'Typ2 Maßnahmen BM = FBW &gt; BDKS'!O31</f>
        <v>0</v>
      </c>
      <c r="AG24" s="52">
        <f>'Typ2 Maßnahmen BM = FBW &gt; BDKS'!P31</f>
        <v>0</v>
      </c>
      <c r="AH24">
        <f>'Typ2 Maßnahmen BM = FBW &gt; BDKS'!Q31</f>
        <v>0</v>
      </c>
      <c r="AI24" s="53" t="str">
        <f>'Typ2 Maßnahmen BM = FBW &gt; BDKS'!R31</f>
        <v/>
      </c>
      <c r="AJ24" s="53">
        <f>'Typ2 Maßnahmen BM = FBW &gt; BDKS'!S31</f>
        <v>0</v>
      </c>
      <c r="AK24" s="54">
        <f>'Typ2 Maßnahmen BM = FBW &gt; BDKS'!T31</f>
        <v>0</v>
      </c>
      <c r="AL24">
        <f>'Typ2 Maßnahmen BM = FBW &gt; BDKS'!U31</f>
        <v>0</v>
      </c>
    </row>
    <row r="25" spans="3:38" x14ac:dyDescent="0.2">
      <c r="C25">
        <f>'Typ1 Maßnahmen BM = FBW &lt;= BDKS'!$F$3</f>
        <v>0</v>
      </c>
      <c r="D25">
        <f>'Typ1 Maßnahmen BM = FBW &lt;= BDKS'!$N$3</f>
        <v>0</v>
      </c>
      <c r="E25">
        <f>'Typ1 Maßnahmen BM = FBW &lt;= BDKS'!G32</f>
        <v>24</v>
      </c>
      <c r="F25">
        <f>'Typ1 Maßnahmen BM = FBW &lt;= BDKS'!H32</f>
        <v>0</v>
      </c>
      <c r="G25">
        <f>'Typ1 Maßnahmen BM = FBW &lt;= BDKS'!I32</f>
        <v>0</v>
      </c>
      <c r="H25">
        <f>'Typ1 Maßnahmen BM = FBW &lt;= BDKS'!L32</f>
        <v>0</v>
      </c>
      <c r="I25">
        <f>'Typ1 Maßnahmen BM = FBW &lt;= BDKS'!J32</f>
        <v>0</v>
      </c>
      <c r="J25">
        <f>'Typ1 Maßnahmen BM = FBW &lt;= BDKS'!$F$4</f>
        <v>0</v>
      </c>
      <c r="K25">
        <f>'Typ1 Maßnahmen BM = FBW &lt;= BDKS'!N32</f>
        <v>0</v>
      </c>
      <c r="L25" s="52">
        <v>0</v>
      </c>
      <c r="M25" s="52">
        <f>'Typ1 Maßnahmen BM = FBW &lt;= BDKS'!O32</f>
        <v>0</v>
      </c>
      <c r="N25" s="52">
        <f>'Typ1 Maßnahmen BM = FBW &lt;= BDKS'!P32</f>
        <v>0</v>
      </c>
      <c r="O25">
        <f>'Typ1 Maßnahmen BM = FBW &lt;= BDKS'!Q32</f>
        <v>0</v>
      </c>
      <c r="P25" s="53" t="str">
        <f>'Typ1 Maßnahmen BM = FBW &lt;= BDKS'!R32</f>
        <v/>
      </c>
      <c r="Q25" s="53">
        <f>'Typ1 Maßnahmen BM = FBW &lt;= BDKS'!S32</f>
        <v>0</v>
      </c>
      <c r="R25" s="54">
        <f>'Typ1 Maßnahmen BM = FBW &lt;= BDKS'!T32</f>
        <v>0</v>
      </c>
      <c r="S25">
        <f>'Typ1 Maßnahmen BM = FBW &lt;= BDKS'!U32</f>
        <v>0</v>
      </c>
      <c r="V25">
        <f>'Typ2 Maßnahmen BM = FBW &gt; BDKS'!$F$3</f>
        <v>0</v>
      </c>
      <c r="W25">
        <f>'Typ2 Maßnahmen BM = FBW &gt; BDKS'!$N$3</f>
        <v>0</v>
      </c>
      <c r="X25">
        <f>'Typ2 Maßnahmen BM = FBW &gt; BDKS'!G32</f>
        <v>24</v>
      </c>
      <c r="Y25">
        <f>'Typ2 Maßnahmen BM = FBW &gt; BDKS'!H32</f>
        <v>0</v>
      </c>
      <c r="Z25">
        <f>'Typ2 Maßnahmen BM = FBW &gt; BDKS'!I32</f>
        <v>0</v>
      </c>
      <c r="AA25">
        <f>'Typ2 Maßnahmen BM = FBW &gt; BDKS'!L32</f>
        <v>0</v>
      </c>
      <c r="AB25">
        <f>'Typ2 Maßnahmen BM = FBW &gt; BDKS'!J32</f>
        <v>0</v>
      </c>
      <c r="AC25">
        <f>'Typ1 Maßnahmen BM = FBW &lt;= BDKS'!$F$4</f>
        <v>0</v>
      </c>
      <c r="AD25">
        <f>'Typ2 Maßnahmen BM = FBW &gt; BDKS'!N32</f>
        <v>0</v>
      </c>
      <c r="AE25" s="52">
        <v>0</v>
      </c>
      <c r="AF25" s="52">
        <f>'Typ2 Maßnahmen BM = FBW &gt; BDKS'!O32</f>
        <v>0</v>
      </c>
      <c r="AG25" s="52">
        <f>'Typ2 Maßnahmen BM = FBW &gt; BDKS'!P32</f>
        <v>0</v>
      </c>
      <c r="AH25">
        <f>'Typ2 Maßnahmen BM = FBW &gt; BDKS'!Q32</f>
        <v>0</v>
      </c>
      <c r="AI25" s="53" t="str">
        <f>'Typ2 Maßnahmen BM = FBW &gt; BDKS'!R32</f>
        <v/>
      </c>
      <c r="AJ25" s="53">
        <f>'Typ2 Maßnahmen BM = FBW &gt; BDKS'!S32</f>
        <v>0</v>
      </c>
      <c r="AK25" s="54">
        <f>'Typ2 Maßnahmen BM = FBW &gt; BDKS'!T32</f>
        <v>0</v>
      </c>
      <c r="AL25">
        <f>'Typ2 Maßnahmen BM = FBW &gt; BDKS'!U32</f>
        <v>0</v>
      </c>
    </row>
    <row r="26" spans="3:38" x14ac:dyDescent="0.2">
      <c r="C26">
        <f>'Typ1 Maßnahmen BM = FBW &lt;= BDKS'!$F$3</f>
        <v>0</v>
      </c>
      <c r="D26">
        <f>'Typ1 Maßnahmen BM = FBW &lt;= BDKS'!$N$3</f>
        <v>0</v>
      </c>
      <c r="E26">
        <f>'Typ1 Maßnahmen BM = FBW &lt;= BDKS'!G33</f>
        <v>25</v>
      </c>
      <c r="F26">
        <f>'Typ1 Maßnahmen BM = FBW &lt;= BDKS'!H33</f>
        <v>0</v>
      </c>
      <c r="G26">
        <f>'Typ1 Maßnahmen BM = FBW &lt;= BDKS'!I33</f>
        <v>0</v>
      </c>
      <c r="H26">
        <f>'Typ1 Maßnahmen BM = FBW &lt;= BDKS'!L33</f>
        <v>0</v>
      </c>
      <c r="I26">
        <f>'Typ1 Maßnahmen BM = FBW &lt;= BDKS'!J33</f>
        <v>0</v>
      </c>
      <c r="J26">
        <f>'Typ1 Maßnahmen BM = FBW &lt;= BDKS'!$F$4</f>
        <v>0</v>
      </c>
      <c r="K26">
        <f>'Typ1 Maßnahmen BM = FBW &lt;= BDKS'!N33</f>
        <v>0</v>
      </c>
      <c r="L26" s="52">
        <v>0</v>
      </c>
      <c r="M26" s="52">
        <f>'Typ1 Maßnahmen BM = FBW &lt;= BDKS'!O33</f>
        <v>0</v>
      </c>
      <c r="N26" s="52">
        <f>'Typ1 Maßnahmen BM = FBW &lt;= BDKS'!P33</f>
        <v>0</v>
      </c>
      <c r="O26">
        <f>'Typ1 Maßnahmen BM = FBW &lt;= BDKS'!Q33</f>
        <v>0</v>
      </c>
      <c r="P26" s="53" t="str">
        <f>'Typ1 Maßnahmen BM = FBW &lt;= BDKS'!R33</f>
        <v/>
      </c>
      <c r="Q26" s="53">
        <f>'Typ1 Maßnahmen BM = FBW &lt;= BDKS'!S33</f>
        <v>0</v>
      </c>
      <c r="R26" s="54">
        <f>'Typ1 Maßnahmen BM = FBW &lt;= BDKS'!T33</f>
        <v>0</v>
      </c>
      <c r="S26">
        <f>'Typ1 Maßnahmen BM = FBW &lt;= BDKS'!U33</f>
        <v>0</v>
      </c>
      <c r="V26">
        <f>'Typ2 Maßnahmen BM = FBW &gt; BDKS'!$F$3</f>
        <v>0</v>
      </c>
      <c r="W26">
        <f>'Typ2 Maßnahmen BM = FBW &gt; BDKS'!$N$3</f>
        <v>0</v>
      </c>
      <c r="X26">
        <f>'Typ2 Maßnahmen BM = FBW &gt; BDKS'!G33</f>
        <v>25</v>
      </c>
      <c r="Y26">
        <f>'Typ2 Maßnahmen BM = FBW &gt; BDKS'!H33</f>
        <v>0</v>
      </c>
      <c r="Z26">
        <f>'Typ2 Maßnahmen BM = FBW &gt; BDKS'!I33</f>
        <v>0</v>
      </c>
      <c r="AA26">
        <f>'Typ2 Maßnahmen BM = FBW &gt; BDKS'!L33</f>
        <v>0</v>
      </c>
      <c r="AB26">
        <f>'Typ2 Maßnahmen BM = FBW &gt; BDKS'!J33</f>
        <v>0</v>
      </c>
      <c r="AC26">
        <f>'Typ1 Maßnahmen BM = FBW &lt;= BDKS'!$F$4</f>
        <v>0</v>
      </c>
      <c r="AD26">
        <f>'Typ2 Maßnahmen BM = FBW &gt; BDKS'!N33</f>
        <v>0</v>
      </c>
      <c r="AE26" s="52">
        <v>0</v>
      </c>
      <c r="AF26" s="52">
        <f>'Typ2 Maßnahmen BM = FBW &gt; BDKS'!O33</f>
        <v>0</v>
      </c>
      <c r="AG26" s="52">
        <f>'Typ2 Maßnahmen BM = FBW &gt; BDKS'!P33</f>
        <v>0</v>
      </c>
      <c r="AH26">
        <f>'Typ2 Maßnahmen BM = FBW &gt; BDKS'!Q33</f>
        <v>0</v>
      </c>
      <c r="AI26" s="53" t="str">
        <f>'Typ2 Maßnahmen BM = FBW &gt; BDKS'!R33</f>
        <v/>
      </c>
      <c r="AJ26" s="53">
        <f>'Typ2 Maßnahmen BM = FBW &gt; BDKS'!S33</f>
        <v>0</v>
      </c>
      <c r="AK26" s="54">
        <f>'Typ2 Maßnahmen BM = FBW &gt; BDKS'!T33</f>
        <v>0</v>
      </c>
      <c r="AL26">
        <f>'Typ2 Maßnahmen BM = FBW &gt; BDKS'!U33</f>
        <v>0</v>
      </c>
    </row>
    <row r="27" spans="3:38" x14ac:dyDescent="0.2">
      <c r="C27">
        <f>'Typ1 Maßnahmen BM = FBW &lt;= BDKS'!$F$3</f>
        <v>0</v>
      </c>
      <c r="D27">
        <f>'Typ1 Maßnahmen BM = FBW &lt;= BDKS'!$N$3</f>
        <v>0</v>
      </c>
      <c r="E27">
        <f>'Typ1 Maßnahmen BM = FBW &lt;= BDKS'!G34</f>
        <v>26</v>
      </c>
      <c r="F27">
        <f>'Typ1 Maßnahmen BM = FBW &lt;= BDKS'!H34</f>
        <v>0</v>
      </c>
      <c r="G27">
        <f>'Typ1 Maßnahmen BM = FBW &lt;= BDKS'!I34</f>
        <v>0</v>
      </c>
      <c r="H27">
        <f>'Typ1 Maßnahmen BM = FBW &lt;= BDKS'!L34</f>
        <v>0</v>
      </c>
      <c r="I27">
        <f>'Typ1 Maßnahmen BM = FBW &lt;= BDKS'!J34</f>
        <v>0</v>
      </c>
      <c r="J27">
        <f>'Typ1 Maßnahmen BM = FBW &lt;= BDKS'!$F$4</f>
        <v>0</v>
      </c>
      <c r="K27">
        <f>'Typ1 Maßnahmen BM = FBW &lt;= BDKS'!N34</f>
        <v>0</v>
      </c>
      <c r="L27" s="52">
        <v>0</v>
      </c>
      <c r="M27" s="52">
        <f>'Typ1 Maßnahmen BM = FBW &lt;= BDKS'!O34</f>
        <v>0</v>
      </c>
      <c r="N27" s="52">
        <f>'Typ1 Maßnahmen BM = FBW &lt;= BDKS'!P34</f>
        <v>0</v>
      </c>
      <c r="O27">
        <f>'Typ1 Maßnahmen BM = FBW &lt;= BDKS'!Q34</f>
        <v>0</v>
      </c>
      <c r="P27" s="53" t="str">
        <f>'Typ1 Maßnahmen BM = FBW &lt;= BDKS'!R34</f>
        <v/>
      </c>
      <c r="Q27" s="53">
        <f>'Typ1 Maßnahmen BM = FBW &lt;= BDKS'!S34</f>
        <v>0</v>
      </c>
      <c r="R27" s="54">
        <f>'Typ1 Maßnahmen BM = FBW &lt;= BDKS'!T34</f>
        <v>0</v>
      </c>
      <c r="S27">
        <f>'Typ1 Maßnahmen BM = FBW &lt;= BDKS'!U34</f>
        <v>0</v>
      </c>
      <c r="V27">
        <f>'Typ2 Maßnahmen BM = FBW &gt; BDKS'!$F$3</f>
        <v>0</v>
      </c>
      <c r="W27">
        <f>'Typ2 Maßnahmen BM = FBW &gt; BDKS'!$N$3</f>
        <v>0</v>
      </c>
      <c r="X27">
        <f>'Typ2 Maßnahmen BM = FBW &gt; BDKS'!G34</f>
        <v>26</v>
      </c>
      <c r="Y27">
        <f>'Typ2 Maßnahmen BM = FBW &gt; BDKS'!H34</f>
        <v>0</v>
      </c>
      <c r="Z27">
        <f>'Typ2 Maßnahmen BM = FBW &gt; BDKS'!I34</f>
        <v>0</v>
      </c>
      <c r="AA27">
        <f>'Typ2 Maßnahmen BM = FBW &gt; BDKS'!L34</f>
        <v>0</v>
      </c>
      <c r="AB27">
        <f>'Typ2 Maßnahmen BM = FBW &gt; BDKS'!J34</f>
        <v>0</v>
      </c>
      <c r="AC27">
        <f>'Typ1 Maßnahmen BM = FBW &lt;= BDKS'!$F$4</f>
        <v>0</v>
      </c>
      <c r="AD27">
        <f>'Typ2 Maßnahmen BM = FBW &gt; BDKS'!N34</f>
        <v>0</v>
      </c>
      <c r="AE27" s="52">
        <v>0</v>
      </c>
      <c r="AF27" s="52">
        <f>'Typ2 Maßnahmen BM = FBW &gt; BDKS'!O34</f>
        <v>0</v>
      </c>
      <c r="AG27" s="52">
        <f>'Typ2 Maßnahmen BM = FBW &gt; BDKS'!P34</f>
        <v>0</v>
      </c>
      <c r="AH27">
        <f>'Typ2 Maßnahmen BM = FBW &gt; BDKS'!Q34</f>
        <v>0</v>
      </c>
      <c r="AI27" s="53" t="str">
        <f>'Typ2 Maßnahmen BM = FBW &gt; BDKS'!R34</f>
        <v/>
      </c>
      <c r="AJ27" s="53">
        <f>'Typ2 Maßnahmen BM = FBW &gt; BDKS'!S34</f>
        <v>0</v>
      </c>
      <c r="AK27" s="54">
        <f>'Typ2 Maßnahmen BM = FBW &gt; BDKS'!T34</f>
        <v>0</v>
      </c>
      <c r="AL27">
        <f>'Typ2 Maßnahmen BM = FBW &gt; BDKS'!U34</f>
        <v>0</v>
      </c>
    </row>
    <row r="28" spans="3:38" x14ac:dyDescent="0.2">
      <c r="C28">
        <f>'Typ1 Maßnahmen BM = FBW &lt;= BDKS'!$F$3</f>
        <v>0</v>
      </c>
      <c r="D28">
        <f>'Typ1 Maßnahmen BM = FBW &lt;= BDKS'!$N$3</f>
        <v>0</v>
      </c>
      <c r="E28">
        <f>'Typ1 Maßnahmen BM = FBW &lt;= BDKS'!G35</f>
        <v>27</v>
      </c>
      <c r="F28">
        <f>'Typ1 Maßnahmen BM = FBW &lt;= BDKS'!H35</f>
        <v>0</v>
      </c>
      <c r="G28">
        <f>'Typ1 Maßnahmen BM = FBW &lt;= BDKS'!I35</f>
        <v>0</v>
      </c>
      <c r="H28">
        <f>'Typ1 Maßnahmen BM = FBW &lt;= BDKS'!L35</f>
        <v>0</v>
      </c>
      <c r="I28">
        <f>'Typ1 Maßnahmen BM = FBW &lt;= BDKS'!J35</f>
        <v>0</v>
      </c>
      <c r="J28">
        <f>'Typ1 Maßnahmen BM = FBW &lt;= BDKS'!$F$4</f>
        <v>0</v>
      </c>
      <c r="K28">
        <f>'Typ1 Maßnahmen BM = FBW &lt;= BDKS'!N35</f>
        <v>0</v>
      </c>
      <c r="L28" s="52">
        <v>0</v>
      </c>
      <c r="M28" s="52">
        <f>'Typ1 Maßnahmen BM = FBW &lt;= BDKS'!O35</f>
        <v>0</v>
      </c>
      <c r="N28" s="52">
        <f>'Typ1 Maßnahmen BM = FBW &lt;= BDKS'!P35</f>
        <v>0</v>
      </c>
      <c r="O28">
        <f>'Typ1 Maßnahmen BM = FBW &lt;= BDKS'!Q35</f>
        <v>0</v>
      </c>
      <c r="P28" s="53" t="str">
        <f>'Typ1 Maßnahmen BM = FBW &lt;= BDKS'!R35</f>
        <v/>
      </c>
      <c r="Q28" s="53">
        <f>'Typ1 Maßnahmen BM = FBW &lt;= BDKS'!S35</f>
        <v>0</v>
      </c>
      <c r="R28" s="54">
        <f>'Typ1 Maßnahmen BM = FBW &lt;= BDKS'!T35</f>
        <v>0</v>
      </c>
      <c r="S28">
        <f>'Typ1 Maßnahmen BM = FBW &lt;= BDKS'!U35</f>
        <v>0</v>
      </c>
      <c r="V28">
        <f>'Typ2 Maßnahmen BM = FBW &gt; BDKS'!$F$3</f>
        <v>0</v>
      </c>
      <c r="W28">
        <f>'Typ2 Maßnahmen BM = FBW &gt; BDKS'!$N$3</f>
        <v>0</v>
      </c>
      <c r="X28">
        <f>'Typ2 Maßnahmen BM = FBW &gt; BDKS'!G35</f>
        <v>27</v>
      </c>
      <c r="Y28">
        <f>'Typ2 Maßnahmen BM = FBW &gt; BDKS'!H35</f>
        <v>0</v>
      </c>
      <c r="Z28">
        <f>'Typ2 Maßnahmen BM = FBW &gt; BDKS'!I35</f>
        <v>0</v>
      </c>
      <c r="AA28">
        <f>'Typ2 Maßnahmen BM = FBW &gt; BDKS'!L35</f>
        <v>0</v>
      </c>
      <c r="AB28">
        <f>'Typ2 Maßnahmen BM = FBW &gt; BDKS'!J35</f>
        <v>0</v>
      </c>
      <c r="AC28">
        <f>'Typ1 Maßnahmen BM = FBW &lt;= BDKS'!$F$4</f>
        <v>0</v>
      </c>
      <c r="AD28">
        <f>'Typ2 Maßnahmen BM = FBW &gt; BDKS'!N35</f>
        <v>0</v>
      </c>
      <c r="AE28" s="52">
        <v>0</v>
      </c>
      <c r="AF28" s="52">
        <f>'Typ2 Maßnahmen BM = FBW &gt; BDKS'!O35</f>
        <v>0</v>
      </c>
      <c r="AG28" s="52">
        <f>'Typ2 Maßnahmen BM = FBW &gt; BDKS'!P35</f>
        <v>0</v>
      </c>
      <c r="AH28">
        <f>'Typ2 Maßnahmen BM = FBW &gt; BDKS'!Q35</f>
        <v>0</v>
      </c>
      <c r="AI28" s="53" t="str">
        <f>'Typ2 Maßnahmen BM = FBW &gt; BDKS'!R35</f>
        <v/>
      </c>
      <c r="AJ28" s="53">
        <f>'Typ2 Maßnahmen BM = FBW &gt; BDKS'!S35</f>
        <v>0</v>
      </c>
      <c r="AK28" s="54">
        <f>'Typ2 Maßnahmen BM = FBW &gt; BDKS'!T35</f>
        <v>0</v>
      </c>
      <c r="AL28">
        <f>'Typ2 Maßnahmen BM = FBW &gt; BDKS'!U35</f>
        <v>0</v>
      </c>
    </row>
    <row r="29" spans="3:38" x14ac:dyDescent="0.2">
      <c r="C29">
        <f>'Typ1 Maßnahmen BM = FBW &lt;= BDKS'!$F$3</f>
        <v>0</v>
      </c>
      <c r="D29">
        <f>'Typ1 Maßnahmen BM = FBW &lt;= BDKS'!$N$3</f>
        <v>0</v>
      </c>
      <c r="E29">
        <f>'Typ1 Maßnahmen BM = FBW &lt;= BDKS'!G36</f>
        <v>28</v>
      </c>
      <c r="F29">
        <f>'Typ1 Maßnahmen BM = FBW &lt;= BDKS'!H36</f>
        <v>0</v>
      </c>
      <c r="G29">
        <f>'Typ1 Maßnahmen BM = FBW &lt;= BDKS'!I36</f>
        <v>0</v>
      </c>
      <c r="H29">
        <f>'Typ1 Maßnahmen BM = FBW &lt;= BDKS'!L36</f>
        <v>0</v>
      </c>
      <c r="I29">
        <f>'Typ1 Maßnahmen BM = FBW &lt;= BDKS'!J36</f>
        <v>0</v>
      </c>
      <c r="J29">
        <f>'Typ1 Maßnahmen BM = FBW &lt;= BDKS'!$F$4</f>
        <v>0</v>
      </c>
      <c r="K29">
        <f>'Typ1 Maßnahmen BM = FBW &lt;= BDKS'!N36</f>
        <v>0</v>
      </c>
      <c r="L29" s="52">
        <v>0</v>
      </c>
      <c r="M29" s="52">
        <f>'Typ1 Maßnahmen BM = FBW &lt;= BDKS'!O36</f>
        <v>0</v>
      </c>
      <c r="N29" s="52">
        <f>'Typ1 Maßnahmen BM = FBW &lt;= BDKS'!P36</f>
        <v>0</v>
      </c>
      <c r="O29">
        <f>'Typ1 Maßnahmen BM = FBW &lt;= BDKS'!Q36</f>
        <v>0</v>
      </c>
      <c r="P29" s="53" t="str">
        <f>'Typ1 Maßnahmen BM = FBW &lt;= BDKS'!R36</f>
        <v/>
      </c>
      <c r="Q29" s="53">
        <f>'Typ1 Maßnahmen BM = FBW &lt;= BDKS'!S36</f>
        <v>0</v>
      </c>
      <c r="R29" s="54">
        <f>'Typ1 Maßnahmen BM = FBW &lt;= BDKS'!T36</f>
        <v>0</v>
      </c>
      <c r="S29">
        <f>'Typ1 Maßnahmen BM = FBW &lt;= BDKS'!U36</f>
        <v>0</v>
      </c>
      <c r="V29">
        <f>'Typ2 Maßnahmen BM = FBW &gt; BDKS'!$F$3</f>
        <v>0</v>
      </c>
      <c r="W29">
        <f>'Typ2 Maßnahmen BM = FBW &gt; BDKS'!$N$3</f>
        <v>0</v>
      </c>
      <c r="X29">
        <f>'Typ2 Maßnahmen BM = FBW &gt; BDKS'!G36</f>
        <v>28</v>
      </c>
      <c r="Y29">
        <f>'Typ2 Maßnahmen BM = FBW &gt; BDKS'!H36</f>
        <v>0</v>
      </c>
      <c r="Z29">
        <f>'Typ2 Maßnahmen BM = FBW &gt; BDKS'!I36</f>
        <v>0</v>
      </c>
      <c r="AA29">
        <f>'Typ2 Maßnahmen BM = FBW &gt; BDKS'!L36</f>
        <v>0</v>
      </c>
      <c r="AB29">
        <f>'Typ2 Maßnahmen BM = FBW &gt; BDKS'!J36</f>
        <v>0</v>
      </c>
      <c r="AC29">
        <f>'Typ1 Maßnahmen BM = FBW &lt;= BDKS'!$F$4</f>
        <v>0</v>
      </c>
      <c r="AD29">
        <f>'Typ2 Maßnahmen BM = FBW &gt; BDKS'!N36</f>
        <v>0</v>
      </c>
      <c r="AE29" s="52">
        <v>0</v>
      </c>
      <c r="AF29" s="52">
        <f>'Typ2 Maßnahmen BM = FBW &gt; BDKS'!O36</f>
        <v>0</v>
      </c>
      <c r="AG29" s="52">
        <f>'Typ2 Maßnahmen BM = FBW &gt; BDKS'!P36</f>
        <v>0</v>
      </c>
      <c r="AH29">
        <f>'Typ2 Maßnahmen BM = FBW &gt; BDKS'!Q36</f>
        <v>0</v>
      </c>
      <c r="AI29" s="53" t="str">
        <f>'Typ2 Maßnahmen BM = FBW &gt; BDKS'!R36</f>
        <v/>
      </c>
      <c r="AJ29" s="53">
        <f>'Typ2 Maßnahmen BM = FBW &gt; BDKS'!S36</f>
        <v>0</v>
      </c>
      <c r="AK29" s="54">
        <f>'Typ2 Maßnahmen BM = FBW &gt; BDKS'!T36</f>
        <v>0</v>
      </c>
      <c r="AL29">
        <f>'Typ2 Maßnahmen BM = FBW &gt; BDKS'!U36</f>
        <v>0</v>
      </c>
    </row>
    <row r="30" spans="3:38" x14ac:dyDescent="0.2">
      <c r="C30">
        <f>'Typ1 Maßnahmen BM = FBW &lt;= BDKS'!$F$3</f>
        <v>0</v>
      </c>
      <c r="D30">
        <f>'Typ1 Maßnahmen BM = FBW &lt;= BDKS'!$N$3</f>
        <v>0</v>
      </c>
      <c r="E30">
        <f>'Typ1 Maßnahmen BM = FBW &lt;= BDKS'!G37</f>
        <v>29</v>
      </c>
      <c r="F30">
        <f>'Typ1 Maßnahmen BM = FBW &lt;= BDKS'!H37</f>
        <v>0</v>
      </c>
      <c r="G30">
        <f>'Typ1 Maßnahmen BM = FBW &lt;= BDKS'!I37</f>
        <v>0</v>
      </c>
      <c r="H30">
        <f>'Typ1 Maßnahmen BM = FBW &lt;= BDKS'!L37</f>
        <v>0</v>
      </c>
      <c r="I30">
        <f>'Typ1 Maßnahmen BM = FBW &lt;= BDKS'!J37</f>
        <v>0</v>
      </c>
      <c r="J30">
        <f>'Typ1 Maßnahmen BM = FBW &lt;= BDKS'!$F$4</f>
        <v>0</v>
      </c>
      <c r="K30">
        <f>'Typ1 Maßnahmen BM = FBW &lt;= BDKS'!N37</f>
        <v>0</v>
      </c>
      <c r="L30" s="52">
        <v>0</v>
      </c>
      <c r="M30" s="52">
        <f>'Typ1 Maßnahmen BM = FBW &lt;= BDKS'!O37</f>
        <v>0</v>
      </c>
      <c r="N30" s="52">
        <f>'Typ1 Maßnahmen BM = FBW &lt;= BDKS'!P37</f>
        <v>0</v>
      </c>
      <c r="O30">
        <f>'Typ1 Maßnahmen BM = FBW &lt;= BDKS'!Q37</f>
        <v>0</v>
      </c>
      <c r="P30" s="53" t="str">
        <f>'Typ1 Maßnahmen BM = FBW &lt;= BDKS'!R37</f>
        <v/>
      </c>
      <c r="Q30" s="53">
        <f>'Typ1 Maßnahmen BM = FBW &lt;= BDKS'!S37</f>
        <v>0</v>
      </c>
      <c r="R30" s="54">
        <f>'Typ1 Maßnahmen BM = FBW &lt;= BDKS'!T37</f>
        <v>0</v>
      </c>
      <c r="S30">
        <f>'Typ1 Maßnahmen BM = FBW &lt;= BDKS'!U37</f>
        <v>0</v>
      </c>
      <c r="V30">
        <f>'Typ2 Maßnahmen BM = FBW &gt; BDKS'!$F$3</f>
        <v>0</v>
      </c>
      <c r="W30">
        <f>'Typ2 Maßnahmen BM = FBW &gt; BDKS'!$N$3</f>
        <v>0</v>
      </c>
      <c r="X30">
        <f>'Typ2 Maßnahmen BM = FBW &gt; BDKS'!G37</f>
        <v>29</v>
      </c>
      <c r="Y30">
        <f>'Typ2 Maßnahmen BM = FBW &gt; BDKS'!H37</f>
        <v>0</v>
      </c>
      <c r="Z30">
        <f>'Typ2 Maßnahmen BM = FBW &gt; BDKS'!I37</f>
        <v>0</v>
      </c>
      <c r="AA30">
        <f>'Typ2 Maßnahmen BM = FBW &gt; BDKS'!L37</f>
        <v>0</v>
      </c>
      <c r="AB30">
        <f>'Typ2 Maßnahmen BM = FBW &gt; BDKS'!J37</f>
        <v>0</v>
      </c>
      <c r="AC30">
        <f>'Typ1 Maßnahmen BM = FBW &lt;= BDKS'!$F$4</f>
        <v>0</v>
      </c>
      <c r="AD30">
        <f>'Typ2 Maßnahmen BM = FBW &gt; BDKS'!N37</f>
        <v>0</v>
      </c>
      <c r="AE30" s="52">
        <v>0</v>
      </c>
      <c r="AF30" s="52">
        <f>'Typ2 Maßnahmen BM = FBW &gt; BDKS'!O37</f>
        <v>0</v>
      </c>
      <c r="AG30" s="52">
        <f>'Typ2 Maßnahmen BM = FBW &gt; BDKS'!P37</f>
        <v>0</v>
      </c>
      <c r="AH30">
        <f>'Typ2 Maßnahmen BM = FBW &gt; BDKS'!Q37</f>
        <v>0</v>
      </c>
      <c r="AI30" s="53" t="str">
        <f>'Typ2 Maßnahmen BM = FBW &gt; BDKS'!R37</f>
        <v/>
      </c>
      <c r="AJ30" s="53">
        <f>'Typ2 Maßnahmen BM = FBW &gt; BDKS'!S37</f>
        <v>0</v>
      </c>
      <c r="AK30" s="54">
        <f>'Typ2 Maßnahmen BM = FBW &gt; BDKS'!T37</f>
        <v>0</v>
      </c>
      <c r="AL30">
        <f>'Typ2 Maßnahmen BM = FBW &gt; BDKS'!U37</f>
        <v>0</v>
      </c>
    </row>
    <row r="31" spans="3:38" x14ac:dyDescent="0.2">
      <c r="C31">
        <f>'Typ1 Maßnahmen BM = FBW &lt;= BDKS'!$F$3</f>
        <v>0</v>
      </c>
      <c r="D31">
        <f>'Typ1 Maßnahmen BM = FBW &lt;= BDKS'!$N$3</f>
        <v>0</v>
      </c>
      <c r="E31">
        <f>'Typ1 Maßnahmen BM = FBW &lt;= BDKS'!G38</f>
        <v>30</v>
      </c>
      <c r="F31">
        <f>'Typ1 Maßnahmen BM = FBW &lt;= BDKS'!H38</f>
        <v>0</v>
      </c>
      <c r="G31">
        <f>'Typ1 Maßnahmen BM = FBW &lt;= BDKS'!I38</f>
        <v>0</v>
      </c>
      <c r="H31">
        <f>'Typ1 Maßnahmen BM = FBW &lt;= BDKS'!L38</f>
        <v>0</v>
      </c>
      <c r="I31">
        <f>'Typ1 Maßnahmen BM = FBW &lt;= BDKS'!J38</f>
        <v>0</v>
      </c>
      <c r="J31">
        <f>'Typ1 Maßnahmen BM = FBW &lt;= BDKS'!$F$4</f>
        <v>0</v>
      </c>
      <c r="K31">
        <f>'Typ1 Maßnahmen BM = FBW &lt;= BDKS'!N38</f>
        <v>0</v>
      </c>
      <c r="L31" s="52">
        <v>0</v>
      </c>
      <c r="M31" s="52">
        <f>'Typ1 Maßnahmen BM = FBW &lt;= BDKS'!O38</f>
        <v>0</v>
      </c>
      <c r="N31" s="52">
        <f>'Typ1 Maßnahmen BM = FBW &lt;= BDKS'!P38</f>
        <v>0</v>
      </c>
      <c r="O31">
        <f>'Typ1 Maßnahmen BM = FBW &lt;= BDKS'!Q38</f>
        <v>0</v>
      </c>
      <c r="P31" s="53" t="str">
        <f>'Typ1 Maßnahmen BM = FBW &lt;= BDKS'!R38</f>
        <v/>
      </c>
      <c r="Q31" s="53">
        <f>'Typ1 Maßnahmen BM = FBW &lt;= BDKS'!S38</f>
        <v>0</v>
      </c>
      <c r="R31" s="54">
        <f>'Typ1 Maßnahmen BM = FBW &lt;= BDKS'!T38</f>
        <v>0</v>
      </c>
      <c r="S31">
        <f>'Typ1 Maßnahmen BM = FBW &lt;= BDKS'!U38</f>
        <v>0</v>
      </c>
      <c r="V31">
        <f>'Typ2 Maßnahmen BM = FBW &gt; BDKS'!$F$3</f>
        <v>0</v>
      </c>
      <c r="W31">
        <f>'Typ2 Maßnahmen BM = FBW &gt; BDKS'!$N$3</f>
        <v>0</v>
      </c>
      <c r="X31">
        <f>'Typ2 Maßnahmen BM = FBW &gt; BDKS'!G38</f>
        <v>30</v>
      </c>
      <c r="Y31">
        <f>'Typ2 Maßnahmen BM = FBW &gt; BDKS'!H38</f>
        <v>0</v>
      </c>
      <c r="Z31">
        <f>'Typ2 Maßnahmen BM = FBW &gt; BDKS'!I38</f>
        <v>0</v>
      </c>
      <c r="AA31">
        <f>'Typ2 Maßnahmen BM = FBW &gt; BDKS'!L38</f>
        <v>0</v>
      </c>
      <c r="AB31">
        <f>'Typ2 Maßnahmen BM = FBW &gt; BDKS'!J38</f>
        <v>0</v>
      </c>
      <c r="AC31">
        <f>'Typ1 Maßnahmen BM = FBW &lt;= BDKS'!$F$4</f>
        <v>0</v>
      </c>
      <c r="AD31">
        <f>'Typ2 Maßnahmen BM = FBW &gt; BDKS'!N38</f>
        <v>0</v>
      </c>
      <c r="AE31" s="52">
        <v>0</v>
      </c>
      <c r="AF31" s="52">
        <f>'Typ2 Maßnahmen BM = FBW &gt; BDKS'!O38</f>
        <v>0</v>
      </c>
      <c r="AG31" s="52">
        <f>'Typ2 Maßnahmen BM = FBW &gt; BDKS'!P38</f>
        <v>0</v>
      </c>
      <c r="AH31">
        <f>'Typ2 Maßnahmen BM = FBW &gt; BDKS'!Q38</f>
        <v>0</v>
      </c>
      <c r="AI31" s="53" t="str">
        <f>'Typ2 Maßnahmen BM = FBW &gt; BDKS'!R38</f>
        <v/>
      </c>
      <c r="AJ31" s="53">
        <f>'Typ2 Maßnahmen BM = FBW &gt; BDKS'!S38</f>
        <v>0</v>
      </c>
      <c r="AK31" s="54">
        <f>'Typ2 Maßnahmen BM = FBW &gt; BDKS'!T38</f>
        <v>0</v>
      </c>
      <c r="AL31">
        <f>'Typ2 Maßnahmen BM = FBW &gt; BDKS'!U38</f>
        <v>0</v>
      </c>
    </row>
    <row r="32" spans="3:38" x14ac:dyDescent="0.2">
      <c r="C32">
        <f>'Typ1 Maßnahmen BM = FBW &lt;= BDKS'!$F$3</f>
        <v>0</v>
      </c>
      <c r="D32">
        <f>'Typ1 Maßnahmen BM = FBW &lt;= BDKS'!$N$3</f>
        <v>0</v>
      </c>
      <c r="E32">
        <f>'Typ1 Maßnahmen BM = FBW &lt;= BDKS'!G39</f>
        <v>31</v>
      </c>
      <c r="F32">
        <f>'Typ1 Maßnahmen BM = FBW &lt;= BDKS'!H39</f>
        <v>0</v>
      </c>
      <c r="G32">
        <f>'Typ1 Maßnahmen BM = FBW &lt;= BDKS'!I39</f>
        <v>0</v>
      </c>
      <c r="H32">
        <f>'Typ1 Maßnahmen BM = FBW &lt;= BDKS'!L39</f>
        <v>0</v>
      </c>
      <c r="I32">
        <f>'Typ1 Maßnahmen BM = FBW &lt;= BDKS'!J39</f>
        <v>0</v>
      </c>
      <c r="J32">
        <f>'Typ1 Maßnahmen BM = FBW &lt;= BDKS'!$F$4</f>
        <v>0</v>
      </c>
      <c r="K32">
        <f>'Typ1 Maßnahmen BM = FBW &lt;= BDKS'!N39</f>
        <v>0</v>
      </c>
      <c r="L32" s="52">
        <v>0</v>
      </c>
      <c r="M32" s="52">
        <f>'Typ1 Maßnahmen BM = FBW &lt;= BDKS'!O39</f>
        <v>0</v>
      </c>
      <c r="N32" s="52">
        <f>'Typ1 Maßnahmen BM = FBW &lt;= BDKS'!P39</f>
        <v>0</v>
      </c>
      <c r="O32">
        <f>'Typ1 Maßnahmen BM = FBW &lt;= BDKS'!Q39</f>
        <v>0</v>
      </c>
      <c r="P32" s="53" t="str">
        <f>'Typ1 Maßnahmen BM = FBW &lt;= BDKS'!R39</f>
        <v/>
      </c>
      <c r="Q32" s="53">
        <f>'Typ1 Maßnahmen BM = FBW &lt;= BDKS'!S39</f>
        <v>0</v>
      </c>
      <c r="R32" s="54">
        <f>'Typ1 Maßnahmen BM = FBW &lt;= BDKS'!T39</f>
        <v>0</v>
      </c>
      <c r="S32">
        <f>'Typ1 Maßnahmen BM = FBW &lt;= BDKS'!U39</f>
        <v>0</v>
      </c>
      <c r="V32">
        <f>'Typ2 Maßnahmen BM = FBW &gt; BDKS'!$F$3</f>
        <v>0</v>
      </c>
      <c r="W32">
        <f>'Typ2 Maßnahmen BM = FBW &gt; BDKS'!$N$3</f>
        <v>0</v>
      </c>
      <c r="X32">
        <f>'Typ2 Maßnahmen BM = FBW &gt; BDKS'!G39</f>
        <v>31</v>
      </c>
      <c r="Y32">
        <f>'Typ2 Maßnahmen BM = FBW &gt; BDKS'!H39</f>
        <v>0</v>
      </c>
      <c r="Z32">
        <f>'Typ2 Maßnahmen BM = FBW &gt; BDKS'!I39</f>
        <v>0</v>
      </c>
      <c r="AA32">
        <f>'Typ2 Maßnahmen BM = FBW &gt; BDKS'!L39</f>
        <v>0</v>
      </c>
      <c r="AB32">
        <f>'Typ2 Maßnahmen BM = FBW &gt; BDKS'!J39</f>
        <v>0</v>
      </c>
      <c r="AC32">
        <f>'Typ1 Maßnahmen BM = FBW &lt;= BDKS'!$F$4</f>
        <v>0</v>
      </c>
      <c r="AD32">
        <f>'Typ2 Maßnahmen BM = FBW &gt; BDKS'!N39</f>
        <v>0</v>
      </c>
      <c r="AE32" s="52">
        <v>0</v>
      </c>
      <c r="AF32" s="52">
        <f>'Typ2 Maßnahmen BM = FBW &gt; BDKS'!O39</f>
        <v>0</v>
      </c>
      <c r="AG32" s="52">
        <f>'Typ2 Maßnahmen BM = FBW &gt; BDKS'!P39</f>
        <v>0</v>
      </c>
      <c r="AH32">
        <f>'Typ2 Maßnahmen BM = FBW &gt; BDKS'!Q39</f>
        <v>0</v>
      </c>
      <c r="AI32" s="53" t="str">
        <f>'Typ2 Maßnahmen BM = FBW &gt; BDKS'!R39</f>
        <v/>
      </c>
      <c r="AJ32" s="53">
        <f>'Typ2 Maßnahmen BM = FBW &gt; BDKS'!S39</f>
        <v>0</v>
      </c>
      <c r="AK32" s="54">
        <f>'Typ2 Maßnahmen BM = FBW &gt; BDKS'!T39</f>
        <v>0</v>
      </c>
      <c r="AL32">
        <f>'Typ2 Maßnahmen BM = FBW &gt; BDKS'!U39</f>
        <v>0</v>
      </c>
    </row>
    <row r="33" spans="3:38" x14ac:dyDescent="0.2">
      <c r="C33">
        <f>'Typ1 Maßnahmen BM = FBW &lt;= BDKS'!$F$3</f>
        <v>0</v>
      </c>
      <c r="D33">
        <f>'Typ1 Maßnahmen BM = FBW &lt;= BDKS'!$N$3</f>
        <v>0</v>
      </c>
      <c r="E33">
        <f>'Typ1 Maßnahmen BM = FBW &lt;= BDKS'!G40</f>
        <v>32</v>
      </c>
      <c r="F33">
        <f>'Typ1 Maßnahmen BM = FBW &lt;= BDKS'!H40</f>
        <v>0</v>
      </c>
      <c r="G33">
        <f>'Typ1 Maßnahmen BM = FBW &lt;= BDKS'!I40</f>
        <v>0</v>
      </c>
      <c r="H33">
        <f>'Typ1 Maßnahmen BM = FBW &lt;= BDKS'!L40</f>
        <v>0</v>
      </c>
      <c r="I33">
        <f>'Typ1 Maßnahmen BM = FBW &lt;= BDKS'!J40</f>
        <v>0</v>
      </c>
      <c r="J33">
        <f>'Typ1 Maßnahmen BM = FBW &lt;= BDKS'!$F$4</f>
        <v>0</v>
      </c>
      <c r="K33">
        <f>'Typ1 Maßnahmen BM = FBW &lt;= BDKS'!N40</f>
        <v>0</v>
      </c>
      <c r="L33" s="52">
        <v>0</v>
      </c>
      <c r="M33" s="52">
        <f>'Typ1 Maßnahmen BM = FBW &lt;= BDKS'!O40</f>
        <v>0</v>
      </c>
      <c r="N33" s="52">
        <f>'Typ1 Maßnahmen BM = FBW &lt;= BDKS'!P40</f>
        <v>0</v>
      </c>
      <c r="O33">
        <f>'Typ1 Maßnahmen BM = FBW &lt;= BDKS'!Q40</f>
        <v>0</v>
      </c>
      <c r="P33" s="53" t="str">
        <f>'Typ1 Maßnahmen BM = FBW &lt;= BDKS'!R40</f>
        <v/>
      </c>
      <c r="Q33" s="53">
        <f>'Typ1 Maßnahmen BM = FBW &lt;= BDKS'!S40</f>
        <v>0</v>
      </c>
      <c r="R33" s="54">
        <f>'Typ1 Maßnahmen BM = FBW &lt;= BDKS'!T40</f>
        <v>0</v>
      </c>
      <c r="S33">
        <f>'Typ1 Maßnahmen BM = FBW &lt;= BDKS'!U40</f>
        <v>0</v>
      </c>
      <c r="V33">
        <f>'Typ2 Maßnahmen BM = FBW &gt; BDKS'!$F$3</f>
        <v>0</v>
      </c>
      <c r="W33">
        <f>'Typ2 Maßnahmen BM = FBW &gt; BDKS'!$N$3</f>
        <v>0</v>
      </c>
      <c r="X33">
        <f>'Typ2 Maßnahmen BM = FBW &gt; BDKS'!G40</f>
        <v>32</v>
      </c>
      <c r="Y33">
        <f>'Typ2 Maßnahmen BM = FBW &gt; BDKS'!H40</f>
        <v>0</v>
      </c>
      <c r="Z33">
        <f>'Typ2 Maßnahmen BM = FBW &gt; BDKS'!I40</f>
        <v>0</v>
      </c>
      <c r="AA33">
        <f>'Typ2 Maßnahmen BM = FBW &gt; BDKS'!L40</f>
        <v>0</v>
      </c>
      <c r="AB33">
        <f>'Typ2 Maßnahmen BM = FBW &gt; BDKS'!J40</f>
        <v>0</v>
      </c>
      <c r="AC33">
        <f>'Typ1 Maßnahmen BM = FBW &lt;= BDKS'!$F$4</f>
        <v>0</v>
      </c>
      <c r="AD33">
        <f>'Typ2 Maßnahmen BM = FBW &gt; BDKS'!N40</f>
        <v>0</v>
      </c>
      <c r="AE33" s="52">
        <v>0</v>
      </c>
      <c r="AF33" s="52">
        <f>'Typ2 Maßnahmen BM = FBW &gt; BDKS'!O40</f>
        <v>0</v>
      </c>
      <c r="AG33" s="52">
        <f>'Typ2 Maßnahmen BM = FBW &gt; BDKS'!P40</f>
        <v>0</v>
      </c>
      <c r="AH33">
        <f>'Typ2 Maßnahmen BM = FBW &gt; BDKS'!Q40</f>
        <v>0</v>
      </c>
      <c r="AI33" s="53" t="str">
        <f>'Typ2 Maßnahmen BM = FBW &gt; BDKS'!R40</f>
        <v/>
      </c>
      <c r="AJ33" s="53">
        <f>'Typ2 Maßnahmen BM = FBW &gt; BDKS'!S40</f>
        <v>0</v>
      </c>
      <c r="AK33" s="54">
        <f>'Typ2 Maßnahmen BM = FBW &gt; BDKS'!T40</f>
        <v>0</v>
      </c>
      <c r="AL33">
        <f>'Typ2 Maßnahmen BM = FBW &gt; BDKS'!U40</f>
        <v>0</v>
      </c>
    </row>
    <row r="34" spans="3:38" x14ac:dyDescent="0.2">
      <c r="C34">
        <f>'Typ1 Maßnahmen BM = FBW &lt;= BDKS'!$F$3</f>
        <v>0</v>
      </c>
      <c r="D34">
        <f>'Typ1 Maßnahmen BM = FBW &lt;= BDKS'!$N$3</f>
        <v>0</v>
      </c>
      <c r="E34">
        <f>'Typ1 Maßnahmen BM = FBW &lt;= BDKS'!G41</f>
        <v>33</v>
      </c>
      <c r="F34">
        <f>'Typ1 Maßnahmen BM = FBW &lt;= BDKS'!H41</f>
        <v>0</v>
      </c>
      <c r="G34">
        <f>'Typ1 Maßnahmen BM = FBW &lt;= BDKS'!I41</f>
        <v>0</v>
      </c>
      <c r="H34">
        <f>'Typ1 Maßnahmen BM = FBW &lt;= BDKS'!L41</f>
        <v>0</v>
      </c>
      <c r="I34">
        <f>'Typ1 Maßnahmen BM = FBW &lt;= BDKS'!J41</f>
        <v>0</v>
      </c>
      <c r="J34">
        <f>'Typ1 Maßnahmen BM = FBW &lt;= BDKS'!$F$4</f>
        <v>0</v>
      </c>
      <c r="K34">
        <f>'Typ1 Maßnahmen BM = FBW &lt;= BDKS'!N41</f>
        <v>0</v>
      </c>
      <c r="L34" s="52">
        <v>0</v>
      </c>
      <c r="M34" s="52">
        <f>'Typ1 Maßnahmen BM = FBW &lt;= BDKS'!O41</f>
        <v>0</v>
      </c>
      <c r="N34" s="52">
        <f>'Typ1 Maßnahmen BM = FBW &lt;= BDKS'!P41</f>
        <v>0</v>
      </c>
      <c r="O34">
        <f>'Typ1 Maßnahmen BM = FBW &lt;= BDKS'!Q41</f>
        <v>0</v>
      </c>
      <c r="P34" s="53" t="str">
        <f>'Typ1 Maßnahmen BM = FBW &lt;= BDKS'!R41</f>
        <v/>
      </c>
      <c r="Q34" s="53">
        <f>'Typ1 Maßnahmen BM = FBW &lt;= BDKS'!S41</f>
        <v>0</v>
      </c>
      <c r="R34" s="54">
        <f>'Typ1 Maßnahmen BM = FBW &lt;= BDKS'!T41</f>
        <v>0</v>
      </c>
      <c r="S34">
        <f>'Typ1 Maßnahmen BM = FBW &lt;= BDKS'!U41</f>
        <v>0</v>
      </c>
      <c r="V34">
        <f>'Typ2 Maßnahmen BM = FBW &gt; BDKS'!$F$3</f>
        <v>0</v>
      </c>
      <c r="W34">
        <f>'Typ2 Maßnahmen BM = FBW &gt; BDKS'!$N$3</f>
        <v>0</v>
      </c>
      <c r="X34">
        <f>'Typ2 Maßnahmen BM = FBW &gt; BDKS'!G41</f>
        <v>33</v>
      </c>
      <c r="Y34">
        <f>'Typ2 Maßnahmen BM = FBW &gt; BDKS'!H41</f>
        <v>0</v>
      </c>
      <c r="Z34">
        <f>'Typ2 Maßnahmen BM = FBW &gt; BDKS'!I41</f>
        <v>0</v>
      </c>
      <c r="AA34">
        <f>'Typ2 Maßnahmen BM = FBW &gt; BDKS'!L41</f>
        <v>0</v>
      </c>
      <c r="AB34">
        <f>'Typ2 Maßnahmen BM = FBW &gt; BDKS'!J41</f>
        <v>0</v>
      </c>
      <c r="AC34">
        <f>'Typ1 Maßnahmen BM = FBW &lt;= BDKS'!$F$4</f>
        <v>0</v>
      </c>
      <c r="AD34">
        <f>'Typ2 Maßnahmen BM = FBW &gt; BDKS'!N41</f>
        <v>0</v>
      </c>
      <c r="AE34" s="52">
        <v>0</v>
      </c>
      <c r="AF34" s="52">
        <f>'Typ2 Maßnahmen BM = FBW &gt; BDKS'!O41</f>
        <v>0</v>
      </c>
      <c r="AG34" s="52">
        <f>'Typ2 Maßnahmen BM = FBW &gt; BDKS'!P41</f>
        <v>0</v>
      </c>
      <c r="AH34">
        <f>'Typ2 Maßnahmen BM = FBW &gt; BDKS'!Q41</f>
        <v>0</v>
      </c>
      <c r="AI34" s="53" t="str">
        <f>'Typ2 Maßnahmen BM = FBW &gt; BDKS'!R41</f>
        <v/>
      </c>
      <c r="AJ34" s="53">
        <f>'Typ2 Maßnahmen BM = FBW &gt; BDKS'!S41</f>
        <v>0</v>
      </c>
      <c r="AK34" s="54">
        <f>'Typ2 Maßnahmen BM = FBW &gt; BDKS'!T41</f>
        <v>0</v>
      </c>
      <c r="AL34">
        <f>'Typ2 Maßnahmen BM = FBW &gt; BDKS'!U41</f>
        <v>0</v>
      </c>
    </row>
    <row r="35" spans="3:38" x14ac:dyDescent="0.2">
      <c r="C35">
        <f>'Typ1 Maßnahmen BM = FBW &lt;= BDKS'!$F$3</f>
        <v>0</v>
      </c>
      <c r="D35">
        <f>'Typ1 Maßnahmen BM = FBW &lt;= BDKS'!$N$3</f>
        <v>0</v>
      </c>
      <c r="E35">
        <f>'Typ1 Maßnahmen BM = FBW &lt;= BDKS'!G42</f>
        <v>34</v>
      </c>
      <c r="F35">
        <f>'Typ1 Maßnahmen BM = FBW &lt;= BDKS'!H42</f>
        <v>0</v>
      </c>
      <c r="G35">
        <f>'Typ1 Maßnahmen BM = FBW &lt;= BDKS'!I42</f>
        <v>0</v>
      </c>
      <c r="H35">
        <f>'Typ1 Maßnahmen BM = FBW &lt;= BDKS'!L42</f>
        <v>0</v>
      </c>
      <c r="I35">
        <f>'Typ1 Maßnahmen BM = FBW &lt;= BDKS'!J42</f>
        <v>0</v>
      </c>
      <c r="J35">
        <f>'Typ1 Maßnahmen BM = FBW &lt;= BDKS'!$F$4</f>
        <v>0</v>
      </c>
      <c r="K35">
        <f>'Typ1 Maßnahmen BM = FBW &lt;= BDKS'!N42</f>
        <v>0</v>
      </c>
      <c r="L35" s="52">
        <v>0</v>
      </c>
      <c r="M35" s="52">
        <f>'Typ1 Maßnahmen BM = FBW &lt;= BDKS'!O42</f>
        <v>0</v>
      </c>
      <c r="N35" s="52">
        <f>'Typ1 Maßnahmen BM = FBW &lt;= BDKS'!P42</f>
        <v>0</v>
      </c>
      <c r="O35">
        <f>'Typ1 Maßnahmen BM = FBW &lt;= BDKS'!Q42</f>
        <v>0</v>
      </c>
      <c r="P35" s="53" t="str">
        <f>'Typ1 Maßnahmen BM = FBW &lt;= BDKS'!R42</f>
        <v/>
      </c>
      <c r="Q35" s="53">
        <f>'Typ1 Maßnahmen BM = FBW &lt;= BDKS'!S42</f>
        <v>0</v>
      </c>
      <c r="R35" s="54">
        <f>'Typ1 Maßnahmen BM = FBW &lt;= BDKS'!T42</f>
        <v>0</v>
      </c>
      <c r="S35">
        <f>'Typ1 Maßnahmen BM = FBW &lt;= BDKS'!U42</f>
        <v>0</v>
      </c>
      <c r="V35">
        <f>'Typ2 Maßnahmen BM = FBW &gt; BDKS'!$F$3</f>
        <v>0</v>
      </c>
      <c r="W35">
        <f>'Typ2 Maßnahmen BM = FBW &gt; BDKS'!$N$3</f>
        <v>0</v>
      </c>
      <c r="X35">
        <f>'Typ2 Maßnahmen BM = FBW &gt; BDKS'!G42</f>
        <v>34</v>
      </c>
      <c r="Y35">
        <f>'Typ2 Maßnahmen BM = FBW &gt; BDKS'!H42</f>
        <v>0</v>
      </c>
      <c r="Z35">
        <f>'Typ2 Maßnahmen BM = FBW &gt; BDKS'!I42</f>
        <v>0</v>
      </c>
      <c r="AA35">
        <f>'Typ2 Maßnahmen BM = FBW &gt; BDKS'!L42</f>
        <v>0</v>
      </c>
      <c r="AB35">
        <f>'Typ2 Maßnahmen BM = FBW &gt; BDKS'!J42</f>
        <v>0</v>
      </c>
      <c r="AC35">
        <f>'Typ1 Maßnahmen BM = FBW &lt;= BDKS'!$F$4</f>
        <v>0</v>
      </c>
      <c r="AD35">
        <f>'Typ2 Maßnahmen BM = FBW &gt; BDKS'!N42</f>
        <v>0</v>
      </c>
      <c r="AE35" s="52">
        <v>0</v>
      </c>
      <c r="AF35" s="52">
        <f>'Typ2 Maßnahmen BM = FBW &gt; BDKS'!O42</f>
        <v>0</v>
      </c>
      <c r="AG35" s="52">
        <f>'Typ2 Maßnahmen BM = FBW &gt; BDKS'!P42</f>
        <v>0</v>
      </c>
      <c r="AH35">
        <f>'Typ2 Maßnahmen BM = FBW &gt; BDKS'!Q42</f>
        <v>0</v>
      </c>
      <c r="AI35" s="53" t="str">
        <f>'Typ2 Maßnahmen BM = FBW &gt; BDKS'!R42</f>
        <v/>
      </c>
      <c r="AJ35" s="53">
        <f>'Typ2 Maßnahmen BM = FBW &gt; BDKS'!S42</f>
        <v>0</v>
      </c>
      <c r="AK35" s="54">
        <f>'Typ2 Maßnahmen BM = FBW &gt; BDKS'!T42</f>
        <v>0</v>
      </c>
      <c r="AL35">
        <f>'Typ2 Maßnahmen BM = FBW &gt; BDKS'!U42</f>
        <v>0</v>
      </c>
    </row>
    <row r="36" spans="3:38" x14ac:dyDescent="0.2">
      <c r="C36">
        <f>'Typ1 Maßnahmen BM = FBW &lt;= BDKS'!$F$3</f>
        <v>0</v>
      </c>
      <c r="D36">
        <f>'Typ1 Maßnahmen BM = FBW &lt;= BDKS'!$N$3</f>
        <v>0</v>
      </c>
      <c r="E36">
        <f>'Typ1 Maßnahmen BM = FBW &lt;= BDKS'!G43</f>
        <v>35</v>
      </c>
      <c r="F36">
        <f>'Typ1 Maßnahmen BM = FBW &lt;= BDKS'!H43</f>
        <v>0</v>
      </c>
      <c r="G36">
        <f>'Typ1 Maßnahmen BM = FBW &lt;= BDKS'!I43</f>
        <v>0</v>
      </c>
      <c r="H36">
        <f>'Typ1 Maßnahmen BM = FBW &lt;= BDKS'!L43</f>
        <v>0</v>
      </c>
      <c r="I36">
        <f>'Typ1 Maßnahmen BM = FBW &lt;= BDKS'!J43</f>
        <v>0</v>
      </c>
      <c r="J36">
        <f>'Typ1 Maßnahmen BM = FBW &lt;= BDKS'!$F$4</f>
        <v>0</v>
      </c>
      <c r="K36">
        <f>'Typ1 Maßnahmen BM = FBW &lt;= BDKS'!N43</f>
        <v>0</v>
      </c>
      <c r="L36" s="52">
        <v>0</v>
      </c>
      <c r="M36" s="52">
        <f>'Typ1 Maßnahmen BM = FBW &lt;= BDKS'!O43</f>
        <v>0</v>
      </c>
      <c r="N36" s="52">
        <f>'Typ1 Maßnahmen BM = FBW &lt;= BDKS'!P43</f>
        <v>0</v>
      </c>
      <c r="O36">
        <f>'Typ1 Maßnahmen BM = FBW &lt;= BDKS'!Q43</f>
        <v>0</v>
      </c>
      <c r="P36" s="53" t="str">
        <f>'Typ1 Maßnahmen BM = FBW &lt;= BDKS'!R43</f>
        <v/>
      </c>
      <c r="Q36" s="53">
        <f>'Typ1 Maßnahmen BM = FBW &lt;= BDKS'!S43</f>
        <v>0</v>
      </c>
      <c r="R36" s="54">
        <f>'Typ1 Maßnahmen BM = FBW &lt;= BDKS'!T43</f>
        <v>0</v>
      </c>
      <c r="S36">
        <f>'Typ1 Maßnahmen BM = FBW &lt;= BDKS'!U43</f>
        <v>0</v>
      </c>
      <c r="V36">
        <f>'Typ2 Maßnahmen BM = FBW &gt; BDKS'!$F$3</f>
        <v>0</v>
      </c>
      <c r="W36">
        <f>'Typ2 Maßnahmen BM = FBW &gt; BDKS'!$N$3</f>
        <v>0</v>
      </c>
      <c r="X36">
        <f>'Typ2 Maßnahmen BM = FBW &gt; BDKS'!G43</f>
        <v>35</v>
      </c>
      <c r="Y36">
        <f>'Typ2 Maßnahmen BM = FBW &gt; BDKS'!H43</f>
        <v>0</v>
      </c>
      <c r="Z36">
        <f>'Typ2 Maßnahmen BM = FBW &gt; BDKS'!I43</f>
        <v>0</v>
      </c>
      <c r="AA36">
        <f>'Typ2 Maßnahmen BM = FBW &gt; BDKS'!L43</f>
        <v>0</v>
      </c>
      <c r="AB36">
        <f>'Typ2 Maßnahmen BM = FBW &gt; BDKS'!J43</f>
        <v>0</v>
      </c>
      <c r="AC36">
        <f>'Typ1 Maßnahmen BM = FBW &lt;= BDKS'!$F$4</f>
        <v>0</v>
      </c>
      <c r="AD36">
        <f>'Typ2 Maßnahmen BM = FBW &gt; BDKS'!N43</f>
        <v>0</v>
      </c>
      <c r="AE36" s="52">
        <v>0</v>
      </c>
      <c r="AF36" s="52">
        <f>'Typ2 Maßnahmen BM = FBW &gt; BDKS'!O43</f>
        <v>0</v>
      </c>
      <c r="AG36" s="52">
        <f>'Typ2 Maßnahmen BM = FBW &gt; BDKS'!P43</f>
        <v>0</v>
      </c>
      <c r="AH36">
        <f>'Typ2 Maßnahmen BM = FBW &gt; BDKS'!Q43</f>
        <v>0</v>
      </c>
      <c r="AI36" s="53" t="str">
        <f>'Typ2 Maßnahmen BM = FBW &gt; BDKS'!R43</f>
        <v/>
      </c>
      <c r="AJ36" s="53">
        <f>'Typ2 Maßnahmen BM = FBW &gt; BDKS'!S43</f>
        <v>0</v>
      </c>
      <c r="AK36" s="54">
        <f>'Typ2 Maßnahmen BM = FBW &gt; BDKS'!T43</f>
        <v>0</v>
      </c>
      <c r="AL36">
        <f>'Typ2 Maßnahmen BM = FBW &gt; BDKS'!U43</f>
        <v>0</v>
      </c>
    </row>
    <row r="37" spans="3:38" x14ac:dyDescent="0.2">
      <c r="C37">
        <f>'Typ1 Maßnahmen BM = FBW &lt;= BDKS'!$F$3</f>
        <v>0</v>
      </c>
      <c r="D37">
        <f>'Typ1 Maßnahmen BM = FBW &lt;= BDKS'!$N$3</f>
        <v>0</v>
      </c>
      <c r="E37">
        <f>'Typ1 Maßnahmen BM = FBW &lt;= BDKS'!G44</f>
        <v>36</v>
      </c>
      <c r="F37">
        <f>'Typ1 Maßnahmen BM = FBW &lt;= BDKS'!H44</f>
        <v>0</v>
      </c>
      <c r="G37">
        <f>'Typ1 Maßnahmen BM = FBW &lt;= BDKS'!I44</f>
        <v>0</v>
      </c>
      <c r="H37">
        <f>'Typ1 Maßnahmen BM = FBW &lt;= BDKS'!L44</f>
        <v>0</v>
      </c>
      <c r="I37">
        <f>'Typ1 Maßnahmen BM = FBW &lt;= BDKS'!J44</f>
        <v>0</v>
      </c>
      <c r="J37">
        <f>'Typ1 Maßnahmen BM = FBW &lt;= BDKS'!$F$4</f>
        <v>0</v>
      </c>
      <c r="K37">
        <f>'Typ1 Maßnahmen BM = FBW &lt;= BDKS'!N44</f>
        <v>0</v>
      </c>
      <c r="L37" s="52">
        <v>0</v>
      </c>
      <c r="M37" s="52">
        <f>'Typ1 Maßnahmen BM = FBW &lt;= BDKS'!O44</f>
        <v>0</v>
      </c>
      <c r="N37" s="52">
        <f>'Typ1 Maßnahmen BM = FBW &lt;= BDKS'!P44</f>
        <v>0</v>
      </c>
      <c r="O37">
        <f>'Typ1 Maßnahmen BM = FBW &lt;= BDKS'!Q44</f>
        <v>0</v>
      </c>
      <c r="P37" s="53" t="str">
        <f>'Typ1 Maßnahmen BM = FBW &lt;= BDKS'!R44</f>
        <v/>
      </c>
      <c r="Q37" s="53">
        <f>'Typ1 Maßnahmen BM = FBW &lt;= BDKS'!S44</f>
        <v>0</v>
      </c>
      <c r="R37" s="54">
        <f>'Typ1 Maßnahmen BM = FBW &lt;= BDKS'!T44</f>
        <v>0</v>
      </c>
      <c r="S37">
        <f>'Typ1 Maßnahmen BM = FBW &lt;= BDKS'!U44</f>
        <v>0</v>
      </c>
      <c r="V37">
        <f>'Typ2 Maßnahmen BM = FBW &gt; BDKS'!$F$3</f>
        <v>0</v>
      </c>
      <c r="W37">
        <f>'Typ2 Maßnahmen BM = FBW &gt; BDKS'!$N$3</f>
        <v>0</v>
      </c>
      <c r="X37">
        <f>'Typ2 Maßnahmen BM = FBW &gt; BDKS'!G44</f>
        <v>36</v>
      </c>
      <c r="Y37">
        <f>'Typ2 Maßnahmen BM = FBW &gt; BDKS'!H44</f>
        <v>0</v>
      </c>
      <c r="Z37">
        <f>'Typ2 Maßnahmen BM = FBW &gt; BDKS'!I44</f>
        <v>0</v>
      </c>
      <c r="AA37">
        <f>'Typ2 Maßnahmen BM = FBW &gt; BDKS'!L44</f>
        <v>0</v>
      </c>
      <c r="AB37">
        <f>'Typ2 Maßnahmen BM = FBW &gt; BDKS'!J44</f>
        <v>0</v>
      </c>
      <c r="AC37">
        <f>'Typ1 Maßnahmen BM = FBW &lt;= BDKS'!$F$4</f>
        <v>0</v>
      </c>
      <c r="AD37">
        <f>'Typ2 Maßnahmen BM = FBW &gt; BDKS'!N44</f>
        <v>0</v>
      </c>
      <c r="AE37" s="52">
        <v>0</v>
      </c>
      <c r="AF37" s="52">
        <f>'Typ2 Maßnahmen BM = FBW &gt; BDKS'!O44</f>
        <v>0</v>
      </c>
      <c r="AG37" s="52">
        <f>'Typ2 Maßnahmen BM = FBW &gt; BDKS'!P44</f>
        <v>0</v>
      </c>
      <c r="AH37">
        <f>'Typ2 Maßnahmen BM = FBW &gt; BDKS'!Q44</f>
        <v>0</v>
      </c>
      <c r="AI37" s="53" t="str">
        <f>'Typ2 Maßnahmen BM = FBW &gt; BDKS'!R44</f>
        <v/>
      </c>
      <c r="AJ37" s="53">
        <f>'Typ2 Maßnahmen BM = FBW &gt; BDKS'!S44</f>
        <v>0</v>
      </c>
      <c r="AK37" s="54">
        <f>'Typ2 Maßnahmen BM = FBW &gt; BDKS'!T44</f>
        <v>0</v>
      </c>
      <c r="AL37">
        <f>'Typ2 Maßnahmen BM = FBW &gt; BDKS'!U44</f>
        <v>0</v>
      </c>
    </row>
    <row r="38" spans="3:38" x14ac:dyDescent="0.2">
      <c r="C38">
        <f>'Typ1 Maßnahmen BM = FBW &lt;= BDKS'!$F$3</f>
        <v>0</v>
      </c>
      <c r="D38">
        <f>'Typ1 Maßnahmen BM = FBW &lt;= BDKS'!$N$3</f>
        <v>0</v>
      </c>
      <c r="E38">
        <f>'Typ1 Maßnahmen BM = FBW &lt;= BDKS'!G45</f>
        <v>37</v>
      </c>
      <c r="F38">
        <f>'Typ1 Maßnahmen BM = FBW &lt;= BDKS'!H45</f>
        <v>0</v>
      </c>
      <c r="G38">
        <f>'Typ1 Maßnahmen BM = FBW &lt;= BDKS'!I45</f>
        <v>0</v>
      </c>
      <c r="H38">
        <f>'Typ1 Maßnahmen BM = FBW &lt;= BDKS'!L45</f>
        <v>0</v>
      </c>
      <c r="I38">
        <f>'Typ1 Maßnahmen BM = FBW &lt;= BDKS'!J45</f>
        <v>0</v>
      </c>
      <c r="J38">
        <f>'Typ1 Maßnahmen BM = FBW &lt;= BDKS'!$F$4</f>
        <v>0</v>
      </c>
      <c r="K38">
        <f>'Typ1 Maßnahmen BM = FBW &lt;= BDKS'!N45</f>
        <v>0</v>
      </c>
      <c r="L38" s="52">
        <v>0</v>
      </c>
      <c r="M38" s="52">
        <f>'Typ1 Maßnahmen BM = FBW &lt;= BDKS'!O45</f>
        <v>0</v>
      </c>
      <c r="N38" s="52">
        <f>'Typ1 Maßnahmen BM = FBW &lt;= BDKS'!P45</f>
        <v>0</v>
      </c>
      <c r="O38">
        <f>'Typ1 Maßnahmen BM = FBW &lt;= BDKS'!Q45</f>
        <v>0</v>
      </c>
      <c r="P38" s="53" t="str">
        <f>'Typ1 Maßnahmen BM = FBW &lt;= BDKS'!R45</f>
        <v/>
      </c>
      <c r="Q38" s="53">
        <f>'Typ1 Maßnahmen BM = FBW &lt;= BDKS'!S45</f>
        <v>0</v>
      </c>
      <c r="R38" s="54">
        <f>'Typ1 Maßnahmen BM = FBW &lt;= BDKS'!T45</f>
        <v>0</v>
      </c>
      <c r="S38">
        <f>'Typ1 Maßnahmen BM = FBW &lt;= BDKS'!U45</f>
        <v>0</v>
      </c>
      <c r="V38">
        <f>'Typ2 Maßnahmen BM = FBW &gt; BDKS'!$F$3</f>
        <v>0</v>
      </c>
      <c r="W38">
        <f>'Typ2 Maßnahmen BM = FBW &gt; BDKS'!$N$3</f>
        <v>0</v>
      </c>
      <c r="X38">
        <f>'Typ2 Maßnahmen BM = FBW &gt; BDKS'!G45</f>
        <v>37</v>
      </c>
      <c r="Y38">
        <f>'Typ2 Maßnahmen BM = FBW &gt; BDKS'!H45</f>
        <v>0</v>
      </c>
      <c r="Z38">
        <f>'Typ2 Maßnahmen BM = FBW &gt; BDKS'!I45</f>
        <v>0</v>
      </c>
      <c r="AA38">
        <f>'Typ2 Maßnahmen BM = FBW &gt; BDKS'!L45</f>
        <v>0</v>
      </c>
      <c r="AB38">
        <f>'Typ2 Maßnahmen BM = FBW &gt; BDKS'!J45</f>
        <v>0</v>
      </c>
      <c r="AC38">
        <f>'Typ1 Maßnahmen BM = FBW &lt;= BDKS'!$F$4</f>
        <v>0</v>
      </c>
      <c r="AD38">
        <f>'Typ2 Maßnahmen BM = FBW &gt; BDKS'!N45</f>
        <v>0</v>
      </c>
      <c r="AE38" s="52">
        <v>0</v>
      </c>
      <c r="AF38" s="52">
        <f>'Typ2 Maßnahmen BM = FBW &gt; BDKS'!O45</f>
        <v>0</v>
      </c>
      <c r="AG38" s="52">
        <f>'Typ2 Maßnahmen BM = FBW &gt; BDKS'!P45</f>
        <v>0</v>
      </c>
      <c r="AH38">
        <f>'Typ2 Maßnahmen BM = FBW &gt; BDKS'!Q45</f>
        <v>0</v>
      </c>
      <c r="AI38" s="53" t="str">
        <f>'Typ2 Maßnahmen BM = FBW &gt; BDKS'!R45</f>
        <v/>
      </c>
      <c r="AJ38" s="53">
        <f>'Typ2 Maßnahmen BM = FBW &gt; BDKS'!S45</f>
        <v>0</v>
      </c>
      <c r="AK38" s="54">
        <f>'Typ2 Maßnahmen BM = FBW &gt; BDKS'!T45</f>
        <v>0</v>
      </c>
      <c r="AL38">
        <f>'Typ2 Maßnahmen BM = FBW &gt; BDKS'!U45</f>
        <v>0</v>
      </c>
    </row>
    <row r="39" spans="3:38" x14ac:dyDescent="0.2">
      <c r="C39">
        <f>'Typ1 Maßnahmen BM = FBW &lt;= BDKS'!$F$3</f>
        <v>0</v>
      </c>
      <c r="D39">
        <f>'Typ1 Maßnahmen BM = FBW &lt;= BDKS'!$N$3</f>
        <v>0</v>
      </c>
      <c r="E39">
        <f>'Typ1 Maßnahmen BM = FBW &lt;= BDKS'!G46</f>
        <v>38</v>
      </c>
      <c r="F39">
        <f>'Typ1 Maßnahmen BM = FBW &lt;= BDKS'!H46</f>
        <v>0</v>
      </c>
      <c r="G39">
        <f>'Typ1 Maßnahmen BM = FBW &lt;= BDKS'!I46</f>
        <v>0</v>
      </c>
      <c r="H39">
        <f>'Typ1 Maßnahmen BM = FBW &lt;= BDKS'!L46</f>
        <v>0</v>
      </c>
      <c r="I39">
        <f>'Typ1 Maßnahmen BM = FBW &lt;= BDKS'!J46</f>
        <v>0</v>
      </c>
      <c r="J39">
        <f>'Typ1 Maßnahmen BM = FBW &lt;= BDKS'!$F$4</f>
        <v>0</v>
      </c>
      <c r="K39">
        <f>'Typ1 Maßnahmen BM = FBW &lt;= BDKS'!N46</f>
        <v>0</v>
      </c>
      <c r="L39" s="52">
        <v>0</v>
      </c>
      <c r="M39" s="52">
        <f>'Typ1 Maßnahmen BM = FBW &lt;= BDKS'!O46</f>
        <v>0</v>
      </c>
      <c r="N39" s="52">
        <f>'Typ1 Maßnahmen BM = FBW &lt;= BDKS'!P46</f>
        <v>0</v>
      </c>
      <c r="O39">
        <f>'Typ1 Maßnahmen BM = FBW &lt;= BDKS'!Q46</f>
        <v>0</v>
      </c>
      <c r="P39" s="53" t="str">
        <f>'Typ1 Maßnahmen BM = FBW &lt;= BDKS'!R46</f>
        <v/>
      </c>
      <c r="Q39" s="53">
        <f>'Typ1 Maßnahmen BM = FBW &lt;= BDKS'!S46</f>
        <v>0</v>
      </c>
      <c r="R39" s="54">
        <f>'Typ1 Maßnahmen BM = FBW &lt;= BDKS'!T46</f>
        <v>0</v>
      </c>
      <c r="S39">
        <f>'Typ1 Maßnahmen BM = FBW &lt;= BDKS'!U46</f>
        <v>0</v>
      </c>
      <c r="V39">
        <f>'Typ2 Maßnahmen BM = FBW &gt; BDKS'!$F$3</f>
        <v>0</v>
      </c>
      <c r="W39">
        <f>'Typ2 Maßnahmen BM = FBW &gt; BDKS'!$N$3</f>
        <v>0</v>
      </c>
      <c r="X39">
        <f>'Typ2 Maßnahmen BM = FBW &gt; BDKS'!G46</f>
        <v>38</v>
      </c>
      <c r="Y39">
        <f>'Typ2 Maßnahmen BM = FBW &gt; BDKS'!H46</f>
        <v>0</v>
      </c>
      <c r="Z39">
        <f>'Typ2 Maßnahmen BM = FBW &gt; BDKS'!I46</f>
        <v>0</v>
      </c>
      <c r="AA39">
        <f>'Typ2 Maßnahmen BM = FBW &gt; BDKS'!L46</f>
        <v>0</v>
      </c>
      <c r="AB39">
        <f>'Typ2 Maßnahmen BM = FBW &gt; BDKS'!J46</f>
        <v>0</v>
      </c>
      <c r="AC39">
        <f>'Typ1 Maßnahmen BM = FBW &lt;= BDKS'!$F$4</f>
        <v>0</v>
      </c>
      <c r="AD39">
        <f>'Typ2 Maßnahmen BM = FBW &gt; BDKS'!N46</f>
        <v>0</v>
      </c>
      <c r="AE39" s="52">
        <v>0</v>
      </c>
      <c r="AF39" s="52">
        <f>'Typ2 Maßnahmen BM = FBW &gt; BDKS'!O46</f>
        <v>0</v>
      </c>
      <c r="AG39" s="52">
        <f>'Typ2 Maßnahmen BM = FBW &gt; BDKS'!P46</f>
        <v>0</v>
      </c>
      <c r="AH39">
        <f>'Typ2 Maßnahmen BM = FBW &gt; BDKS'!Q46</f>
        <v>0</v>
      </c>
      <c r="AI39" s="53" t="str">
        <f>'Typ2 Maßnahmen BM = FBW &gt; BDKS'!R46</f>
        <v/>
      </c>
      <c r="AJ39" s="53">
        <f>'Typ2 Maßnahmen BM = FBW &gt; BDKS'!S46</f>
        <v>0</v>
      </c>
      <c r="AK39" s="54">
        <f>'Typ2 Maßnahmen BM = FBW &gt; BDKS'!T46</f>
        <v>0</v>
      </c>
      <c r="AL39">
        <f>'Typ2 Maßnahmen BM = FBW &gt; BDKS'!U46</f>
        <v>0</v>
      </c>
    </row>
    <row r="40" spans="3:38" x14ac:dyDescent="0.2">
      <c r="C40">
        <f>'Typ1 Maßnahmen BM = FBW &lt;= BDKS'!$F$3</f>
        <v>0</v>
      </c>
      <c r="D40">
        <f>'Typ1 Maßnahmen BM = FBW &lt;= BDKS'!$N$3</f>
        <v>0</v>
      </c>
      <c r="E40">
        <f>'Typ1 Maßnahmen BM = FBW &lt;= BDKS'!G47</f>
        <v>39</v>
      </c>
      <c r="F40">
        <f>'Typ1 Maßnahmen BM = FBW &lt;= BDKS'!H47</f>
        <v>0</v>
      </c>
      <c r="G40">
        <f>'Typ1 Maßnahmen BM = FBW &lt;= BDKS'!I47</f>
        <v>0</v>
      </c>
      <c r="H40">
        <f>'Typ1 Maßnahmen BM = FBW &lt;= BDKS'!L47</f>
        <v>0</v>
      </c>
      <c r="I40">
        <f>'Typ1 Maßnahmen BM = FBW &lt;= BDKS'!J47</f>
        <v>0</v>
      </c>
      <c r="J40">
        <f>'Typ1 Maßnahmen BM = FBW &lt;= BDKS'!$F$4</f>
        <v>0</v>
      </c>
      <c r="K40">
        <f>'Typ1 Maßnahmen BM = FBW &lt;= BDKS'!N47</f>
        <v>0</v>
      </c>
      <c r="L40" s="52">
        <v>0</v>
      </c>
      <c r="M40" s="52">
        <f>'Typ1 Maßnahmen BM = FBW &lt;= BDKS'!O47</f>
        <v>0</v>
      </c>
      <c r="N40" s="52">
        <f>'Typ1 Maßnahmen BM = FBW &lt;= BDKS'!P47</f>
        <v>0</v>
      </c>
      <c r="O40">
        <f>'Typ1 Maßnahmen BM = FBW &lt;= BDKS'!Q47</f>
        <v>0</v>
      </c>
      <c r="P40" s="53" t="str">
        <f>'Typ1 Maßnahmen BM = FBW &lt;= BDKS'!R47</f>
        <v/>
      </c>
      <c r="Q40" s="53">
        <f>'Typ1 Maßnahmen BM = FBW &lt;= BDKS'!S47</f>
        <v>0</v>
      </c>
      <c r="R40" s="54">
        <f>'Typ1 Maßnahmen BM = FBW &lt;= BDKS'!T47</f>
        <v>0</v>
      </c>
      <c r="S40">
        <f>'Typ1 Maßnahmen BM = FBW &lt;= BDKS'!U47</f>
        <v>0</v>
      </c>
      <c r="V40">
        <f>'Typ2 Maßnahmen BM = FBW &gt; BDKS'!$F$3</f>
        <v>0</v>
      </c>
      <c r="W40">
        <f>'Typ2 Maßnahmen BM = FBW &gt; BDKS'!$N$3</f>
        <v>0</v>
      </c>
      <c r="X40">
        <f>'Typ2 Maßnahmen BM = FBW &gt; BDKS'!G47</f>
        <v>39</v>
      </c>
      <c r="Y40">
        <f>'Typ2 Maßnahmen BM = FBW &gt; BDKS'!H47</f>
        <v>0</v>
      </c>
      <c r="Z40">
        <f>'Typ2 Maßnahmen BM = FBW &gt; BDKS'!I47</f>
        <v>0</v>
      </c>
      <c r="AA40">
        <f>'Typ2 Maßnahmen BM = FBW &gt; BDKS'!L47</f>
        <v>0</v>
      </c>
      <c r="AB40">
        <f>'Typ2 Maßnahmen BM = FBW &gt; BDKS'!J47</f>
        <v>0</v>
      </c>
      <c r="AC40">
        <f>'Typ1 Maßnahmen BM = FBW &lt;= BDKS'!$F$4</f>
        <v>0</v>
      </c>
      <c r="AD40">
        <f>'Typ2 Maßnahmen BM = FBW &gt; BDKS'!N47</f>
        <v>0</v>
      </c>
      <c r="AE40" s="52">
        <v>0</v>
      </c>
      <c r="AF40" s="52">
        <f>'Typ2 Maßnahmen BM = FBW &gt; BDKS'!O47</f>
        <v>0</v>
      </c>
      <c r="AG40" s="52">
        <f>'Typ2 Maßnahmen BM = FBW &gt; BDKS'!P47</f>
        <v>0</v>
      </c>
      <c r="AH40">
        <f>'Typ2 Maßnahmen BM = FBW &gt; BDKS'!Q47</f>
        <v>0</v>
      </c>
      <c r="AI40" s="53" t="str">
        <f>'Typ2 Maßnahmen BM = FBW &gt; BDKS'!R47</f>
        <v/>
      </c>
      <c r="AJ40" s="53">
        <f>'Typ2 Maßnahmen BM = FBW &gt; BDKS'!S47</f>
        <v>0</v>
      </c>
      <c r="AK40" s="54">
        <f>'Typ2 Maßnahmen BM = FBW &gt; BDKS'!T47</f>
        <v>0</v>
      </c>
      <c r="AL40">
        <f>'Typ2 Maßnahmen BM = FBW &gt; BDKS'!U47</f>
        <v>0</v>
      </c>
    </row>
    <row r="41" spans="3:38" x14ac:dyDescent="0.2">
      <c r="C41">
        <f>'Typ1 Maßnahmen BM = FBW &lt;= BDKS'!$F$3</f>
        <v>0</v>
      </c>
      <c r="D41">
        <f>'Typ1 Maßnahmen BM = FBW &lt;= BDKS'!$N$3</f>
        <v>0</v>
      </c>
      <c r="E41">
        <f>'Typ1 Maßnahmen BM = FBW &lt;= BDKS'!G48</f>
        <v>40</v>
      </c>
      <c r="F41">
        <f>'Typ1 Maßnahmen BM = FBW &lt;= BDKS'!H48</f>
        <v>0</v>
      </c>
      <c r="G41">
        <f>'Typ1 Maßnahmen BM = FBW &lt;= BDKS'!I48</f>
        <v>0</v>
      </c>
      <c r="H41">
        <f>'Typ1 Maßnahmen BM = FBW &lt;= BDKS'!L48</f>
        <v>0</v>
      </c>
      <c r="I41">
        <f>'Typ1 Maßnahmen BM = FBW &lt;= BDKS'!J48</f>
        <v>0</v>
      </c>
      <c r="J41">
        <f>'Typ1 Maßnahmen BM = FBW &lt;= BDKS'!$F$4</f>
        <v>0</v>
      </c>
      <c r="K41">
        <f>'Typ1 Maßnahmen BM = FBW &lt;= BDKS'!N48</f>
        <v>0</v>
      </c>
      <c r="L41" s="52">
        <v>0</v>
      </c>
      <c r="M41" s="52">
        <f>'Typ1 Maßnahmen BM = FBW &lt;= BDKS'!O48</f>
        <v>0</v>
      </c>
      <c r="N41" s="52">
        <f>'Typ1 Maßnahmen BM = FBW &lt;= BDKS'!P48</f>
        <v>0</v>
      </c>
      <c r="O41">
        <f>'Typ1 Maßnahmen BM = FBW &lt;= BDKS'!Q48</f>
        <v>0</v>
      </c>
      <c r="P41" s="53" t="str">
        <f>'Typ1 Maßnahmen BM = FBW &lt;= BDKS'!R48</f>
        <v/>
      </c>
      <c r="Q41" s="53">
        <f>'Typ1 Maßnahmen BM = FBW &lt;= BDKS'!S48</f>
        <v>0</v>
      </c>
      <c r="R41" s="54">
        <f>'Typ1 Maßnahmen BM = FBW &lt;= BDKS'!T48</f>
        <v>0</v>
      </c>
      <c r="S41">
        <f>'Typ1 Maßnahmen BM = FBW &lt;= BDKS'!U48</f>
        <v>0</v>
      </c>
      <c r="V41">
        <f>'Typ2 Maßnahmen BM = FBW &gt; BDKS'!$F$3</f>
        <v>0</v>
      </c>
      <c r="W41">
        <f>'Typ2 Maßnahmen BM = FBW &gt; BDKS'!$N$3</f>
        <v>0</v>
      </c>
      <c r="X41">
        <f>'Typ2 Maßnahmen BM = FBW &gt; BDKS'!G48</f>
        <v>40</v>
      </c>
      <c r="Y41">
        <f>'Typ2 Maßnahmen BM = FBW &gt; BDKS'!H48</f>
        <v>0</v>
      </c>
      <c r="Z41">
        <f>'Typ2 Maßnahmen BM = FBW &gt; BDKS'!I48</f>
        <v>0</v>
      </c>
      <c r="AA41">
        <f>'Typ2 Maßnahmen BM = FBW &gt; BDKS'!L48</f>
        <v>0</v>
      </c>
      <c r="AB41">
        <f>'Typ2 Maßnahmen BM = FBW &gt; BDKS'!J48</f>
        <v>0</v>
      </c>
      <c r="AC41">
        <f>'Typ1 Maßnahmen BM = FBW &lt;= BDKS'!$F$4</f>
        <v>0</v>
      </c>
      <c r="AD41">
        <f>'Typ2 Maßnahmen BM = FBW &gt; BDKS'!N48</f>
        <v>0</v>
      </c>
      <c r="AE41" s="52">
        <v>0</v>
      </c>
      <c r="AF41" s="52">
        <f>'Typ2 Maßnahmen BM = FBW &gt; BDKS'!O48</f>
        <v>0</v>
      </c>
      <c r="AG41" s="52">
        <f>'Typ2 Maßnahmen BM = FBW &gt; BDKS'!P48</f>
        <v>0</v>
      </c>
      <c r="AH41">
        <f>'Typ2 Maßnahmen BM = FBW &gt; BDKS'!Q48</f>
        <v>0</v>
      </c>
      <c r="AI41" s="53" t="str">
        <f>'Typ2 Maßnahmen BM = FBW &gt; BDKS'!R48</f>
        <v/>
      </c>
      <c r="AJ41" s="53">
        <f>'Typ2 Maßnahmen BM = FBW &gt; BDKS'!S48</f>
        <v>0</v>
      </c>
      <c r="AK41" s="54">
        <f>'Typ2 Maßnahmen BM = FBW &gt; BDKS'!T48</f>
        <v>0</v>
      </c>
      <c r="AL41">
        <f>'Typ2 Maßnahmen BM = FBW &gt; BDKS'!U48</f>
        <v>0</v>
      </c>
    </row>
    <row r="42" spans="3:38" x14ac:dyDescent="0.2">
      <c r="C42">
        <f>'Typ1 Maßnahmen BM = FBW &lt;= BDKS'!$F$3</f>
        <v>0</v>
      </c>
      <c r="D42">
        <f>'Typ1 Maßnahmen BM = FBW &lt;= BDKS'!$N$3</f>
        <v>0</v>
      </c>
      <c r="E42">
        <f>'Typ1 Maßnahmen BM = FBW &lt;= BDKS'!G49</f>
        <v>41</v>
      </c>
      <c r="F42">
        <f>'Typ1 Maßnahmen BM = FBW &lt;= BDKS'!H49</f>
        <v>0</v>
      </c>
      <c r="G42">
        <f>'Typ1 Maßnahmen BM = FBW &lt;= BDKS'!I49</f>
        <v>0</v>
      </c>
      <c r="H42">
        <f>'Typ1 Maßnahmen BM = FBW &lt;= BDKS'!L49</f>
        <v>0</v>
      </c>
      <c r="I42">
        <f>'Typ1 Maßnahmen BM = FBW &lt;= BDKS'!J49</f>
        <v>0</v>
      </c>
      <c r="J42">
        <f>'Typ1 Maßnahmen BM = FBW &lt;= BDKS'!$F$4</f>
        <v>0</v>
      </c>
      <c r="K42">
        <f>'Typ1 Maßnahmen BM = FBW &lt;= BDKS'!N49</f>
        <v>0</v>
      </c>
      <c r="L42" s="52">
        <v>0</v>
      </c>
      <c r="M42" s="52">
        <f>'Typ1 Maßnahmen BM = FBW &lt;= BDKS'!O49</f>
        <v>0</v>
      </c>
      <c r="N42" s="52">
        <f>'Typ1 Maßnahmen BM = FBW &lt;= BDKS'!P49</f>
        <v>0</v>
      </c>
      <c r="O42">
        <f>'Typ1 Maßnahmen BM = FBW &lt;= BDKS'!Q49</f>
        <v>0</v>
      </c>
      <c r="P42" s="53" t="str">
        <f>'Typ1 Maßnahmen BM = FBW &lt;= BDKS'!R49</f>
        <v/>
      </c>
      <c r="Q42" s="53">
        <f>'Typ1 Maßnahmen BM = FBW &lt;= BDKS'!S49</f>
        <v>0</v>
      </c>
      <c r="R42" s="54">
        <f>'Typ1 Maßnahmen BM = FBW &lt;= BDKS'!T49</f>
        <v>0</v>
      </c>
      <c r="S42">
        <f>'Typ1 Maßnahmen BM = FBW &lt;= BDKS'!U49</f>
        <v>0</v>
      </c>
      <c r="V42">
        <f>'Typ2 Maßnahmen BM = FBW &gt; BDKS'!$F$3</f>
        <v>0</v>
      </c>
      <c r="W42">
        <f>'Typ2 Maßnahmen BM = FBW &gt; BDKS'!$N$3</f>
        <v>0</v>
      </c>
      <c r="X42">
        <f>'Typ2 Maßnahmen BM = FBW &gt; BDKS'!G49</f>
        <v>41</v>
      </c>
      <c r="Y42">
        <f>'Typ2 Maßnahmen BM = FBW &gt; BDKS'!H49</f>
        <v>0</v>
      </c>
      <c r="Z42">
        <f>'Typ2 Maßnahmen BM = FBW &gt; BDKS'!I49</f>
        <v>0</v>
      </c>
      <c r="AA42">
        <f>'Typ2 Maßnahmen BM = FBW &gt; BDKS'!L49</f>
        <v>0</v>
      </c>
      <c r="AB42">
        <f>'Typ2 Maßnahmen BM = FBW &gt; BDKS'!J49</f>
        <v>0</v>
      </c>
      <c r="AC42">
        <f>'Typ1 Maßnahmen BM = FBW &lt;= BDKS'!$F$4</f>
        <v>0</v>
      </c>
      <c r="AD42">
        <f>'Typ2 Maßnahmen BM = FBW &gt; BDKS'!N49</f>
        <v>0</v>
      </c>
      <c r="AE42" s="52">
        <v>0</v>
      </c>
      <c r="AF42" s="52">
        <f>'Typ2 Maßnahmen BM = FBW &gt; BDKS'!O49</f>
        <v>0</v>
      </c>
      <c r="AG42" s="52">
        <f>'Typ2 Maßnahmen BM = FBW &gt; BDKS'!P49</f>
        <v>0</v>
      </c>
      <c r="AH42">
        <f>'Typ2 Maßnahmen BM = FBW &gt; BDKS'!Q49</f>
        <v>0</v>
      </c>
      <c r="AI42" s="53" t="str">
        <f>'Typ2 Maßnahmen BM = FBW &gt; BDKS'!R49</f>
        <v/>
      </c>
      <c r="AJ42" s="53">
        <f>'Typ2 Maßnahmen BM = FBW &gt; BDKS'!S49</f>
        <v>0</v>
      </c>
      <c r="AK42" s="54">
        <f>'Typ2 Maßnahmen BM = FBW &gt; BDKS'!T49</f>
        <v>0</v>
      </c>
      <c r="AL42">
        <f>'Typ2 Maßnahmen BM = FBW &gt; BDKS'!U49</f>
        <v>0</v>
      </c>
    </row>
    <row r="43" spans="3:38" x14ac:dyDescent="0.2">
      <c r="C43">
        <f>'Typ1 Maßnahmen BM = FBW &lt;= BDKS'!$F$3</f>
        <v>0</v>
      </c>
      <c r="D43">
        <f>'Typ1 Maßnahmen BM = FBW &lt;= BDKS'!$N$3</f>
        <v>0</v>
      </c>
      <c r="E43">
        <f>'Typ1 Maßnahmen BM = FBW &lt;= BDKS'!G50</f>
        <v>42</v>
      </c>
      <c r="F43">
        <f>'Typ1 Maßnahmen BM = FBW &lt;= BDKS'!H50</f>
        <v>0</v>
      </c>
      <c r="G43">
        <f>'Typ1 Maßnahmen BM = FBW &lt;= BDKS'!I50</f>
        <v>0</v>
      </c>
      <c r="H43">
        <f>'Typ1 Maßnahmen BM = FBW &lt;= BDKS'!L50</f>
        <v>0</v>
      </c>
      <c r="I43">
        <f>'Typ1 Maßnahmen BM = FBW &lt;= BDKS'!J50</f>
        <v>0</v>
      </c>
      <c r="J43">
        <f>'Typ1 Maßnahmen BM = FBW &lt;= BDKS'!$F$4</f>
        <v>0</v>
      </c>
      <c r="K43">
        <f>'Typ1 Maßnahmen BM = FBW &lt;= BDKS'!N50</f>
        <v>0</v>
      </c>
      <c r="L43" s="52">
        <v>0</v>
      </c>
      <c r="M43" s="52">
        <f>'Typ1 Maßnahmen BM = FBW &lt;= BDKS'!O50</f>
        <v>0</v>
      </c>
      <c r="N43" s="52">
        <f>'Typ1 Maßnahmen BM = FBW &lt;= BDKS'!P50</f>
        <v>0</v>
      </c>
      <c r="O43">
        <f>'Typ1 Maßnahmen BM = FBW &lt;= BDKS'!Q50</f>
        <v>0</v>
      </c>
      <c r="P43" s="53" t="str">
        <f>'Typ1 Maßnahmen BM = FBW &lt;= BDKS'!R50</f>
        <v/>
      </c>
      <c r="Q43" s="53">
        <f>'Typ1 Maßnahmen BM = FBW &lt;= BDKS'!S50</f>
        <v>0</v>
      </c>
      <c r="R43" s="54">
        <f>'Typ1 Maßnahmen BM = FBW &lt;= BDKS'!T50</f>
        <v>0</v>
      </c>
      <c r="S43">
        <f>'Typ1 Maßnahmen BM = FBW &lt;= BDKS'!U50</f>
        <v>0</v>
      </c>
      <c r="V43">
        <f>'Typ2 Maßnahmen BM = FBW &gt; BDKS'!$F$3</f>
        <v>0</v>
      </c>
      <c r="W43">
        <f>'Typ2 Maßnahmen BM = FBW &gt; BDKS'!$N$3</f>
        <v>0</v>
      </c>
      <c r="X43">
        <f>'Typ2 Maßnahmen BM = FBW &gt; BDKS'!G50</f>
        <v>42</v>
      </c>
      <c r="Y43">
        <f>'Typ2 Maßnahmen BM = FBW &gt; BDKS'!H50</f>
        <v>0</v>
      </c>
      <c r="Z43">
        <f>'Typ2 Maßnahmen BM = FBW &gt; BDKS'!I50</f>
        <v>0</v>
      </c>
      <c r="AA43">
        <f>'Typ2 Maßnahmen BM = FBW &gt; BDKS'!L50</f>
        <v>0</v>
      </c>
      <c r="AB43">
        <f>'Typ2 Maßnahmen BM = FBW &gt; BDKS'!J50</f>
        <v>0</v>
      </c>
      <c r="AC43">
        <f>'Typ1 Maßnahmen BM = FBW &lt;= BDKS'!$F$4</f>
        <v>0</v>
      </c>
      <c r="AD43">
        <f>'Typ2 Maßnahmen BM = FBW &gt; BDKS'!N50</f>
        <v>0</v>
      </c>
      <c r="AE43" s="52">
        <v>0</v>
      </c>
      <c r="AF43" s="52">
        <f>'Typ2 Maßnahmen BM = FBW &gt; BDKS'!O50</f>
        <v>0</v>
      </c>
      <c r="AG43" s="52">
        <f>'Typ2 Maßnahmen BM = FBW &gt; BDKS'!P50</f>
        <v>0</v>
      </c>
      <c r="AH43">
        <f>'Typ2 Maßnahmen BM = FBW &gt; BDKS'!Q50</f>
        <v>0</v>
      </c>
      <c r="AI43" s="53" t="str">
        <f>'Typ2 Maßnahmen BM = FBW &gt; BDKS'!R50</f>
        <v/>
      </c>
      <c r="AJ43" s="53">
        <f>'Typ2 Maßnahmen BM = FBW &gt; BDKS'!S50</f>
        <v>0</v>
      </c>
      <c r="AK43" s="54">
        <f>'Typ2 Maßnahmen BM = FBW &gt; BDKS'!T50</f>
        <v>0</v>
      </c>
      <c r="AL43">
        <f>'Typ2 Maßnahmen BM = FBW &gt; BDKS'!U50</f>
        <v>0</v>
      </c>
    </row>
    <row r="44" spans="3:38" x14ac:dyDescent="0.2">
      <c r="C44">
        <f>'Typ1 Maßnahmen BM = FBW &lt;= BDKS'!$F$3</f>
        <v>0</v>
      </c>
      <c r="D44">
        <f>'Typ1 Maßnahmen BM = FBW &lt;= BDKS'!$N$3</f>
        <v>0</v>
      </c>
      <c r="E44">
        <f>'Typ1 Maßnahmen BM = FBW &lt;= BDKS'!G51</f>
        <v>43</v>
      </c>
      <c r="F44">
        <f>'Typ1 Maßnahmen BM = FBW &lt;= BDKS'!H51</f>
        <v>0</v>
      </c>
      <c r="G44">
        <f>'Typ1 Maßnahmen BM = FBW &lt;= BDKS'!I51</f>
        <v>0</v>
      </c>
      <c r="H44">
        <f>'Typ1 Maßnahmen BM = FBW &lt;= BDKS'!L51</f>
        <v>0</v>
      </c>
      <c r="I44">
        <f>'Typ1 Maßnahmen BM = FBW &lt;= BDKS'!J51</f>
        <v>0</v>
      </c>
      <c r="J44">
        <f>'Typ1 Maßnahmen BM = FBW &lt;= BDKS'!$F$4</f>
        <v>0</v>
      </c>
      <c r="K44">
        <f>'Typ1 Maßnahmen BM = FBW &lt;= BDKS'!N51</f>
        <v>0</v>
      </c>
      <c r="L44" s="52">
        <v>0</v>
      </c>
      <c r="M44" s="52">
        <f>'Typ1 Maßnahmen BM = FBW &lt;= BDKS'!O51</f>
        <v>0</v>
      </c>
      <c r="N44" s="52">
        <f>'Typ1 Maßnahmen BM = FBW &lt;= BDKS'!P51</f>
        <v>0</v>
      </c>
      <c r="O44">
        <f>'Typ1 Maßnahmen BM = FBW &lt;= BDKS'!Q51</f>
        <v>0</v>
      </c>
      <c r="P44" s="53" t="str">
        <f>'Typ1 Maßnahmen BM = FBW &lt;= BDKS'!R51</f>
        <v/>
      </c>
      <c r="Q44" s="53">
        <f>'Typ1 Maßnahmen BM = FBW &lt;= BDKS'!S51</f>
        <v>0</v>
      </c>
      <c r="R44" s="54">
        <f>'Typ1 Maßnahmen BM = FBW &lt;= BDKS'!T51</f>
        <v>0</v>
      </c>
      <c r="S44">
        <f>'Typ1 Maßnahmen BM = FBW &lt;= BDKS'!U51</f>
        <v>0</v>
      </c>
      <c r="V44">
        <f>'Typ2 Maßnahmen BM = FBW &gt; BDKS'!$F$3</f>
        <v>0</v>
      </c>
      <c r="W44">
        <f>'Typ2 Maßnahmen BM = FBW &gt; BDKS'!$N$3</f>
        <v>0</v>
      </c>
      <c r="X44">
        <f>'Typ2 Maßnahmen BM = FBW &gt; BDKS'!G51</f>
        <v>43</v>
      </c>
      <c r="Y44">
        <f>'Typ2 Maßnahmen BM = FBW &gt; BDKS'!H51</f>
        <v>0</v>
      </c>
      <c r="Z44">
        <f>'Typ2 Maßnahmen BM = FBW &gt; BDKS'!I51</f>
        <v>0</v>
      </c>
      <c r="AA44">
        <f>'Typ2 Maßnahmen BM = FBW &gt; BDKS'!L51</f>
        <v>0</v>
      </c>
      <c r="AB44">
        <f>'Typ2 Maßnahmen BM = FBW &gt; BDKS'!J51</f>
        <v>0</v>
      </c>
      <c r="AC44">
        <f>'Typ1 Maßnahmen BM = FBW &lt;= BDKS'!$F$4</f>
        <v>0</v>
      </c>
      <c r="AD44">
        <f>'Typ2 Maßnahmen BM = FBW &gt; BDKS'!N51</f>
        <v>0</v>
      </c>
      <c r="AE44" s="52">
        <v>0</v>
      </c>
      <c r="AF44" s="52">
        <f>'Typ2 Maßnahmen BM = FBW &gt; BDKS'!O51</f>
        <v>0</v>
      </c>
      <c r="AG44" s="52">
        <f>'Typ2 Maßnahmen BM = FBW &gt; BDKS'!P51</f>
        <v>0</v>
      </c>
      <c r="AH44">
        <f>'Typ2 Maßnahmen BM = FBW &gt; BDKS'!Q51</f>
        <v>0</v>
      </c>
      <c r="AI44" s="53" t="str">
        <f>'Typ2 Maßnahmen BM = FBW &gt; BDKS'!R51</f>
        <v/>
      </c>
      <c r="AJ44" s="53">
        <f>'Typ2 Maßnahmen BM = FBW &gt; BDKS'!S51</f>
        <v>0</v>
      </c>
      <c r="AK44" s="54">
        <f>'Typ2 Maßnahmen BM = FBW &gt; BDKS'!T51</f>
        <v>0</v>
      </c>
      <c r="AL44">
        <f>'Typ2 Maßnahmen BM = FBW &gt; BDKS'!U51</f>
        <v>0</v>
      </c>
    </row>
    <row r="45" spans="3:38" x14ac:dyDescent="0.2">
      <c r="C45">
        <f>'Typ1 Maßnahmen BM = FBW &lt;= BDKS'!$F$3</f>
        <v>0</v>
      </c>
      <c r="D45">
        <f>'Typ1 Maßnahmen BM = FBW &lt;= BDKS'!$N$3</f>
        <v>0</v>
      </c>
      <c r="E45">
        <f>'Typ1 Maßnahmen BM = FBW &lt;= BDKS'!G52</f>
        <v>44</v>
      </c>
      <c r="F45">
        <f>'Typ1 Maßnahmen BM = FBW &lt;= BDKS'!H52</f>
        <v>0</v>
      </c>
      <c r="G45">
        <f>'Typ1 Maßnahmen BM = FBW &lt;= BDKS'!I52</f>
        <v>0</v>
      </c>
      <c r="H45">
        <f>'Typ1 Maßnahmen BM = FBW &lt;= BDKS'!L52</f>
        <v>0</v>
      </c>
      <c r="I45">
        <f>'Typ1 Maßnahmen BM = FBW &lt;= BDKS'!J52</f>
        <v>0</v>
      </c>
      <c r="J45">
        <f>'Typ1 Maßnahmen BM = FBW &lt;= BDKS'!$F$4</f>
        <v>0</v>
      </c>
      <c r="K45">
        <f>'Typ1 Maßnahmen BM = FBW &lt;= BDKS'!N52</f>
        <v>0</v>
      </c>
      <c r="L45" s="52">
        <v>0</v>
      </c>
      <c r="M45" s="52">
        <f>'Typ1 Maßnahmen BM = FBW &lt;= BDKS'!O52</f>
        <v>0</v>
      </c>
      <c r="N45" s="52">
        <f>'Typ1 Maßnahmen BM = FBW &lt;= BDKS'!P52</f>
        <v>0</v>
      </c>
      <c r="O45">
        <f>'Typ1 Maßnahmen BM = FBW &lt;= BDKS'!Q52</f>
        <v>0</v>
      </c>
      <c r="P45" s="53" t="str">
        <f>'Typ1 Maßnahmen BM = FBW &lt;= BDKS'!R52</f>
        <v/>
      </c>
      <c r="Q45" s="53">
        <f>'Typ1 Maßnahmen BM = FBW &lt;= BDKS'!S52</f>
        <v>0</v>
      </c>
      <c r="R45" s="54">
        <f>'Typ1 Maßnahmen BM = FBW &lt;= BDKS'!T52</f>
        <v>0</v>
      </c>
      <c r="S45">
        <f>'Typ1 Maßnahmen BM = FBW &lt;= BDKS'!U52</f>
        <v>0</v>
      </c>
      <c r="V45">
        <f>'Typ2 Maßnahmen BM = FBW &gt; BDKS'!$F$3</f>
        <v>0</v>
      </c>
      <c r="W45">
        <f>'Typ2 Maßnahmen BM = FBW &gt; BDKS'!$N$3</f>
        <v>0</v>
      </c>
      <c r="X45">
        <f>'Typ2 Maßnahmen BM = FBW &gt; BDKS'!G52</f>
        <v>44</v>
      </c>
      <c r="Y45">
        <f>'Typ2 Maßnahmen BM = FBW &gt; BDKS'!H52</f>
        <v>0</v>
      </c>
      <c r="Z45">
        <f>'Typ2 Maßnahmen BM = FBW &gt; BDKS'!I52</f>
        <v>0</v>
      </c>
      <c r="AA45">
        <f>'Typ2 Maßnahmen BM = FBW &gt; BDKS'!L52</f>
        <v>0</v>
      </c>
      <c r="AB45">
        <f>'Typ2 Maßnahmen BM = FBW &gt; BDKS'!J52</f>
        <v>0</v>
      </c>
      <c r="AC45">
        <f>'Typ1 Maßnahmen BM = FBW &lt;= BDKS'!$F$4</f>
        <v>0</v>
      </c>
      <c r="AD45">
        <f>'Typ2 Maßnahmen BM = FBW &gt; BDKS'!N52</f>
        <v>0</v>
      </c>
      <c r="AE45" s="52">
        <v>0</v>
      </c>
      <c r="AF45" s="52">
        <f>'Typ2 Maßnahmen BM = FBW &gt; BDKS'!O52</f>
        <v>0</v>
      </c>
      <c r="AG45" s="52">
        <f>'Typ2 Maßnahmen BM = FBW &gt; BDKS'!P52</f>
        <v>0</v>
      </c>
      <c r="AH45">
        <f>'Typ2 Maßnahmen BM = FBW &gt; BDKS'!Q52</f>
        <v>0</v>
      </c>
      <c r="AI45" s="53" t="str">
        <f>'Typ2 Maßnahmen BM = FBW &gt; BDKS'!R52</f>
        <v/>
      </c>
      <c r="AJ45" s="53">
        <f>'Typ2 Maßnahmen BM = FBW &gt; BDKS'!S52</f>
        <v>0</v>
      </c>
      <c r="AK45" s="54">
        <f>'Typ2 Maßnahmen BM = FBW &gt; BDKS'!T52</f>
        <v>0</v>
      </c>
      <c r="AL45">
        <f>'Typ2 Maßnahmen BM = FBW &gt; BDKS'!U52</f>
        <v>0</v>
      </c>
    </row>
    <row r="46" spans="3:38" x14ac:dyDescent="0.2">
      <c r="C46">
        <f>'Typ1 Maßnahmen BM = FBW &lt;= BDKS'!$F$3</f>
        <v>0</v>
      </c>
      <c r="D46">
        <f>'Typ1 Maßnahmen BM = FBW &lt;= BDKS'!$N$3</f>
        <v>0</v>
      </c>
      <c r="E46">
        <f>'Typ1 Maßnahmen BM = FBW &lt;= BDKS'!G53</f>
        <v>45</v>
      </c>
      <c r="F46">
        <f>'Typ1 Maßnahmen BM = FBW &lt;= BDKS'!H53</f>
        <v>0</v>
      </c>
      <c r="G46">
        <f>'Typ1 Maßnahmen BM = FBW &lt;= BDKS'!I53</f>
        <v>0</v>
      </c>
      <c r="H46">
        <f>'Typ1 Maßnahmen BM = FBW &lt;= BDKS'!L53</f>
        <v>0</v>
      </c>
      <c r="I46">
        <f>'Typ1 Maßnahmen BM = FBW &lt;= BDKS'!J53</f>
        <v>0</v>
      </c>
      <c r="J46">
        <f>'Typ1 Maßnahmen BM = FBW &lt;= BDKS'!$F$4</f>
        <v>0</v>
      </c>
      <c r="K46">
        <f>'Typ1 Maßnahmen BM = FBW &lt;= BDKS'!N53</f>
        <v>0</v>
      </c>
      <c r="L46" s="52">
        <v>0</v>
      </c>
      <c r="M46" s="52">
        <f>'Typ1 Maßnahmen BM = FBW &lt;= BDKS'!O53</f>
        <v>0</v>
      </c>
      <c r="N46" s="52">
        <f>'Typ1 Maßnahmen BM = FBW &lt;= BDKS'!P53</f>
        <v>0</v>
      </c>
      <c r="O46">
        <f>'Typ1 Maßnahmen BM = FBW &lt;= BDKS'!Q53</f>
        <v>0</v>
      </c>
      <c r="P46" s="53" t="str">
        <f>'Typ1 Maßnahmen BM = FBW &lt;= BDKS'!R53</f>
        <v/>
      </c>
      <c r="Q46" s="53">
        <f>'Typ1 Maßnahmen BM = FBW &lt;= BDKS'!S53</f>
        <v>0</v>
      </c>
      <c r="R46" s="54">
        <f>'Typ1 Maßnahmen BM = FBW &lt;= BDKS'!T53</f>
        <v>0</v>
      </c>
      <c r="S46">
        <f>'Typ1 Maßnahmen BM = FBW &lt;= BDKS'!U53</f>
        <v>0</v>
      </c>
      <c r="V46">
        <f>'Typ2 Maßnahmen BM = FBW &gt; BDKS'!$F$3</f>
        <v>0</v>
      </c>
      <c r="W46">
        <f>'Typ2 Maßnahmen BM = FBW &gt; BDKS'!$N$3</f>
        <v>0</v>
      </c>
      <c r="X46">
        <f>'Typ2 Maßnahmen BM = FBW &gt; BDKS'!G53</f>
        <v>45</v>
      </c>
      <c r="Y46">
        <f>'Typ2 Maßnahmen BM = FBW &gt; BDKS'!H53</f>
        <v>0</v>
      </c>
      <c r="Z46">
        <f>'Typ2 Maßnahmen BM = FBW &gt; BDKS'!I53</f>
        <v>0</v>
      </c>
      <c r="AA46">
        <f>'Typ2 Maßnahmen BM = FBW &gt; BDKS'!L53</f>
        <v>0</v>
      </c>
      <c r="AB46">
        <f>'Typ2 Maßnahmen BM = FBW &gt; BDKS'!J53</f>
        <v>0</v>
      </c>
      <c r="AC46">
        <f>'Typ1 Maßnahmen BM = FBW &lt;= BDKS'!$F$4</f>
        <v>0</v>
      </c>
      <c r="AD46">
        <f>'Typ2 Maßnahmen BM = FBW &gt; BDKS'!N53</f>
        <v>0</v>
      </c>
      <c r="AE46" s="52">
        <v>0</v>
      </c>
      <c r="AF46" s="52">
        <f>'Typ2 Maßnahmen BM = FBW &gt; BDKS'!O53</f>
        <v>0</v>
      </c>
      <c r="AG46" s="52">
        <f>'Typ2 Maßnahmen BM = FBW &gt; BDKS'!P53</f>
        <v>0</v>
      </c>
      <c r="AH46">
        <f>'Typ2 Maßnahmen BM = FBW &gt; BDKS'!Q53</f>
        <v>0</v>
      </c>
      <c r="AI46" s="53" t="str">
        <f>'Typ2 Maßnahmen BM = FBW &gt; BDKS'!R53</f>
        <v/>
      </c>
      <c r="AJ46" s="53">
        <f>'Typ2 Maßnahmen BM = FBW &gt; BDKS'!S53</f>
        <v>0</v>
      </c>
      <c r="AK46" s="54">
        <f>'Typ2 Maßnahmen BM = FBW &gt; BDKS'!T53</f>
        <v>0</v>
      </c>
      <c r="AL46">
        <f>'Typ2 Maßnahmen BM = FBW &gt; BDKS'!U53</f>
        <v>0</v>
      </c>
    </row>
    <row r="47" spans="3:38" x14ac:dyDescent="0.2">
      <c r="C47">
        <f>'Typ1 Maßnahmen BM = FBW &lt;= BDKS'!$F$3</f>
        <v>0</v>
      </c>
      <c r="D47">
        <f>'Typ1 Maßnahmen BM = FBW &lt;= BDKS'!$N$3</f>
        <v>0</v>
      </c>
      <c r="E47">
        <f>'Typ1 Maßnahmen BM = FBW &lt;= BDKS'!G54</f>
        <v>46</v>
      </c>
      <c r="F47">
        <f>'Typ1 Maßnahmen BM = FBW &lt;= BDKS'!H54</f>
        <v>0</v>
      </c>
      <c r="G47">
        <f>'Typ1 Maßnahmen BM = FBW &lt;= BDKS'!I54</f>
        <v>0</v>
      </c>
      <c r="H47">
        <f>'Typ1 Maßnahmen BM = FBW &lt;= BDKS'!L54</f>
        <v>0</v>
      </c>
      <c r="I47">
        <f>'Typ1 Maßnahmen BM = FBW &lt;= BDKS'!J54</f>
        <v>0</v>
      </c>
      <c r="J47">
        <f>'Typ1 Maßnahmen BM = FBW &lt;= BDKS'!$F$4</f>
        <v>0</v>
      </c>
      <c r="K47">
        <f>'Typ1 Maßnahmen BM = FBW &lt;= BDKS'!N54</f>
        <v>0</v>
      </c>
      <c r="L47" s="52">
        <v>0</v>
      </c>
      <c r="M47" s="52">
        <f>'Typ1 Maßnahmen BM = FBW &lt;= BDKS'!O54</f>
        <v>0</v>
      </c>
      <c r="N47" s="52">
        <f>'Typ1 Maßnahmen BM = FBW &lt;= BDKS'!P54</f>
        <v>0</v>
      </c>
      <c r="O47">
        <f>'Typ1 Maßnahmen BM = FBW &lt;= BDKS'!Q54</f>
        <v>0</v>
      </c>
      <c r="P47" s="53" t="str">
        <f>'Typ1 Maßnahmen BM = FBW &lt;= BDKS'!R54</f>
        <v/>
      </c>
      <c r="Q47" s="53">
        <f>'Typ1 Maßnahmen BM = FBW &lt;= BDKS'!S54</f>
        <v>0</v>
      </c>
      <c r="R47" s="54">
        <f>'Typ1 Maßnahmen BM = FBW &lt;= BDKS'!T54</f>
        <v>0</v>
      </c>
      <c r="S47">
        <f>'Typ1 Maßnahmen BM = FBW &lt;= BDKS'!U54</f>
        <v>0</v>
      </c>
      <c r="V47">
        <f>'Typ2 Maßnahmen BM = FBW &gt; BDKS'!$F$3</f>
        <v>0</v>
      </c>
      <c r="W47">
        <f>'Typ2 Maßnahmen BM = FBW &gt; BDKS'!$N$3</f>
        <v>0</v>
      </c>
      <c r="X47">
        <f>'Typ2 Maßnahmen BM = FBW &gt; BDKS'!G54</f>
        <v>46</v>
      </c>
      <c r="Y47">
        <f>'Typ2 Maßnahmen BM = FBW &gt; BDKS'!H54</f>
        <v>0</v>
      </c>
      <c r="Z47">
        <f>'Typ2 Maßnahmen BM = FBW &gt; BDKS'!I54</f>
        <v>0</v>
      </c>
      <c r="AA47">
        <f>'Typ2 Maßnahmen BM = FBW &gt; BDKS'!L54</f>
        <v>0</v>
      </c>
      <c r="AB47">
        <f>'Typ2 Maßnahmen BM = FBW &gt; BDKS'!J54</f>
        <v>0</v>
      </c>
      <c r="AC47">
        <f>'Typ1 Maßnahmen BM = FBW &lt;= BDKS'!$F$4</f>
        <v>0</v>
      </c>
      <c r="AD47">
        <f>'Typ2 Maßnahmen BM = FBW &gt; BDKS'!N54</f>
        <v>0</v>
      </c>
      <c r="AE47" s="52">
        <v>0</v>
      </c>
      <c r="AF47" s="52">
        <f>'Typ2 Maßnahmen BM = FBW &gt; BDKS'!O54</f>
        <v>0</v>
      </c>
      <c r="AG47" s="52">
        <f>'Typ2 Maßnahmen BM = FBW &gt; BDKS'!P54</f>
        <v>0</v>
      </c>
      <c r="AH47">
        <f>'Typ2 Maßnahmen BM = FBW &gt; BDKS'!Q54</f>
        <v>0</v>
      </c>
      <c r="AI47" s="53" t="str">
        <f>'Typ2 Maßnahmen BM = FBW &gt; BDKS'!R54</f>
        <v/>
      </c>
      <c r="AJ47" s="53">
        <f>'Typ2 Maßnahmen BM = FBW &gt; BDKS'!S54</f>
        <v>0</v>
      </c>
      <c r="AK47" s="54">
        <f>'Typ2 Maßnahmen BM = FBW &gt; BDKS'!T54</f>
        <v>0</v>
      </c>
      <c r="AL47">
        <f>'Typ2 Maßnahmen BM = FBW &gt; BDKS'!U54</f>
        <v>0</v>
      </c>
    </row>
    <row r="48" spans="3:38" x14ac:dyDescent="0.2">
      <c r="C48">
        <f>'Typ1 Maßnahmen BM = FBW &lt;= BDKS'!$F$3</f>
        <v>0</v>
      </c>
      <c r="D48">
        <f>'Typ1 Maßnahmen BM = FBW &lt;= BDKS'!$N$3</f>
        <v>0</v>
      </c>
      <c r="E48">
        <f>'Typ1 Maßnahmen BM = FBW &lt;= BDKS'!G55</f>
        <v>47</v>
      </c>
      <c r="F48">
        <f>'Typ1 Maßnahmen BM = FBW &lt;= BDKS'!H55</f>
        <v>0</v>
      </c>
      <c r="G48">
        <f>'Typ1 Maßnahmen BM = FBW &lt;= BDKS'!I55</f>
        <v>0</v>
      </c>
      <c r="H48">
        <f>'Typ1 Maßnahmen BM = FBW &lt;= BDKS'!L55</f>
        <v>0</v>
      </c>
      <c r="I48">
        <f>'Typ1 Maßnahmen BM = FBW &lt;= BDKS'!J55</f>
        <v>0</v>
      </c>
      <c r="J48">
        <f>'Typ1 Maßnahmen BM = FBW &lt;= BDKS'!$F$4</f>
        <v>0</v>
      </c>
      <c r="K48">
        <f>'Typ1 Maßnahmen BM = FBW &lt;= BDKS'!N55</f>
        <v>0</v>
      </c>
      <c r="L48" s="52">
        <v>0</v>
      </c>
      <c r="M48" s="52">
        <f>'Typ1 Maßnahmen BM = FBW &lt;= BDKS'!O55</f>
        <v>0</v>
      </c>
      <c r="N48" s="52">
        <f>'Typ1 Maßnahmen BM = FBW &lt;= BDKS'!P55</f>
        <v>0</v>
      </c>
      <c r="O48">
        <f>'Typ1 Maßnahmen BM = FBW &lt;= BDKS'!Q55</f>
        <v>0</v>
      </c>
      <c r="P48" s="53" t="str">
        <f>'Typ1 Maßnahmen BM = FBW &lt;= BDKS'!R55</f>
        <v/>
      </c>
      <c r="Q48" s="53">
        <f>'Typ1 Maßnahmen BM = FBW &lt;= BDKS'!S55</f>
        <v>0</v>
      </c>
      <c r="R48" s="54">
        <f>'Typ1 Maßnahmen BM = FBW &lt;= BDKS'!T55</f>
        <v>0</v>
      </c>
      <c r="S48">
        <f>'Typ1 Maßnahmen BM = FBW &lt;= BDKS'!U55</f>
        <v>0</v>
      </c>
      <c r="V48">
        <f>'Typ2 Maßnahmen BM = FBW &gt; BDKS'!$F$3</f>
        <v>0</v>
      </c>
      <c r="W48">
        <f>'Typ2 Maßnahmen BM = FBW &gt; BDKS'!$N$3</f>
        <v>0</v>
      </c>
      <c r="X48">
        <f>'Typ2 Maßnahmen BM = FBW &gt; BDKS'!G55</f>
        <v>47</v>
      </c>
      <c r="Y48">
        <f>'Typ2 Maßnahmen BM = FBW &gt; BDKS'!H55</f>
        <v>0</v>
      </c>
      <c r="Z48">
        <f>'Typ2 Maßnahmen BM = FBW &gt; BDKS'!I55</f>
        <v>0</v>
      </c>
      <c r="AA48">
        <f>'Typ2 Maßnahmen BM = FBW &gt; BDKS'!L55</f>
        <v>0</v>
      </c>
      <c r="AB48">
        <f>'Typ2 Maßnahmen BM = FBW &gt; BDKS'!J55</f>
        <v>0</v>
      </c>
      <c r="AC48">
        <f>'Typ1 Maßnahmen BM = FBW &lt;= BDKS'!$F$4</f>
        <v>0</v>
      </c>
      <c r="AD48">
        <f>'Typ2 Maßnahmen BM = FBW &gt; BDKS'!N55</f>
        <v>0</v>
      </c>
      <c r="AE48" s="52">
        <v>0</v>
      </c>
      <c r="AF48" s="52">
        <f>'Typ2 Maßnahmen BM = FBW &gt; BDKS'!O55</f>
        <v>0</v>
      </c>
      <c r="AG48" s="52">
        <f>'Typ2 Maßnahmen BM = FBW &gt; BDKS'!P55</f>
        <v>0</v>
      </c>
      <c r="AH48">
        <f>'Typ2 Maßnahmen BM = FBW &gt; BDKS'!Q55</f>
        <v>0</v>
      </c>
      <c r="AI48" s="53" t="str">
        <f>'Typ2 Maßnahmen BM = FBW &gt; BDKS'!R55</f>
        <v/>
      </c>
      <c r="AJ48" s="53">
        <f>'Typ2 Maßnahmen BM = FBW &gt; BDKS'!S55</f>
        <v>0</v>
      </c>
      <c r="AK48" s="54">
        <f>'Typ2 Maßnahmen BM = FBW &gt; BDKS'!T55</f>
        <v>0</v>
      </c>
      <c r="AL48">
        <f>'Typ2 Maßnahmen BM = FBW &gt; BDKS'!U55</f>
        <v>0</v>
      </c>
    </row>
    <row r="49" spans="3:38" x14ac:dyDescent="0.2">
      <c r="C49">
        <f>'Typ1 Maßnahmen BM = FBW &lt;= BDKS'!$F$3</f>
        <v>0</v>
      </c>
      <c r="D49">
        <f>'Typ1 Maßnahmen BM = FBW &lt;= BDKS'!$N$3</f>
        <v>0</v>
      </c>
      <c r="E49">
        <f>'Typ1 Maßnahmen BM = FBW &lt;= BDKS'!G56</f>
        <v>48</v>
      </c>
      <c r="F49">
        <f>'Typ1 Maßnahmen BM = FBW &lt;= BDKS'!H56</f>
        <v>0</v>
      </c>
      <c r="G49">
        <f>'Typ1 Maßnahmen BM = FBW &lt;= BDKS'!I56</f>
        <v>0</v>
      </c>
      <c r="H49">
        <f>'Typ1 Maßnahmen BM = FBW &lt;= BDKS'!L56</f>
        <v>0</v>
      </c>
      <c r="I49">
        <f>'Typ1 Maßnahmen BM = FBW &lt;= BDKS'!J56</f>
        <v>0</v>
      </c>
      <c r="J49">
        <f>'Typ1 Maßnahmen BM = FBW &lt;= BDKS'!$F$4</f>
        <v>0</v>
      </c>
      <c r="K49">
        <f>'Typ1 Maßnahmen BM = FBW &lt;= BDKS'!N56</f>
        <v>0</v>
      </c>
      <c r="L49" s="52">
        <v>0</v>
      </c>
      <c r="M49" s="52">
        <f>'Typ1 Maßnahmen BM = FBW &lt;= BDKS'!O56</f>
        <v>0</v>
      </c>
      <c r="N49" s="52">
        <f>'Typ1 Maßnahmen BM = FBW &lt;= BDKS'!P56</f>
        <v>0</v>
      </c>
      <c r="O49">
        <f>'Typ1 Maßnahmen BM = FBW &lt;= BDKS'!Q56</f>
        <v>0</v>
      </c>
      <c r="P49" s="53" t="str">
        <f>'Typ1 Maßnahmen BM = FBW &lt;= BDKS'!R56</f>
        <v/>
      </c>
      <c r="Q49" s="53">
        <f>'Typ1 Maßnahmen BM = FBW &lt;= BDKS'!S56</f>
        <v>0</v>
      </c>
      <c r="R49" s="54">
        <f>'Typ1 Maßnahmen BM = FBW &lt;= BDKS'!T56</f>
        <v>0</v>
      </c>
      <c r="S49">
        <f>'Typ1 Maßnahmen BM = FBW &lt;= BDKS'!U56</f>
        <v>0</v>
      </c>
      <c r="V49">
        <f>'Typ2 Maßnahmen BM = FBW &gt; BDKS'!$F$3</f>
        <v>0</v>
      </c>
      <c r="W49">
        <f>'Typ2 Maßnahmen BM = FBW &gt; BDKS'!$N$3</f>
        <v>0</v>
      </c>
      <c r="X49">
        <f>'Typ2 Maßnahmen BM = FBW &gt; BDKS'!G56</f>
        <v>48</v>
      </c>
      <c r="Y49">
        <f>'Typ2 Maßnahmen BM = FBW &gt; BDKS'!H56</f>
        <v>0</v>
      </c>
      <c r="Z49">
        <f>'Typ2 Maßnahmen BM = FBW &gt; BDKS'!I56</f>
        <v>0</v>
      </c>
      <c r="AA49">
        <f>'Typ2 Maßnahmen BM = FBW &gt; BDKS'!L56</f>
        <v>0</v>
      </c>
      <c r="AB49">
        <f>'Typ2 Maßnahmen BM = FBW &gt; BDKS'!J56</f>
        <v>0</v>
      </c>
      <c r="AC49">
        <f>'Typ1 Maßnahmen BM = FBW &lt;= BDKS'!$F$4</f>
        <v>0</v>
      </c>
      <c r="AD49">
        <f>'Typ2 Maßnahmen BM = FBW &gt; BDKS'!N56</f>
        <v>0</v>
      </c>
      <c r="AE49" s="52">
        <v>0</v>
      </c>
      <c r="AF49" s="52">
        <f>'Typ2 Maßnahmen BM = FBW &gt; BDKS'!O56</f>
        <v>0</v>
      </c>
      <c r="AG49" s="52">
        <f>'Typ2 Maßnahmen BM = FBW &gt; BDKS'!P56</f>
        <v>0</v>
      </c>
      <c r="AH49">
        <f>'Typ2 Maßnahmen BM = FBW &gt; BDKS'!Q56</f>
        <v>0</v>
      </c>
      <c r="AI49" s="53" t="str">
        <f>'Typ2 Maßnahmen BM = FBW &gt; BDKS'!R56</f>
        <v/>
      </c>
      <c r="AJ49" s="53">
        <f>'Typ2 Maßnahmen BM = FBW &gt; BDKS'!S56</f>
        <v>0</v>
      </c>
      <c r="AK49" s="54">
        <f>'Typ2 Maßnahmen BM = FBW &gt; BDKS'!T56</f>
        <v>0</v>
      </c>
      <c r="AL49">
        <f>'Typ2 Maßnahmen BM = FBW &gt; BDKS'!U56</f>
        <v>0</v>
      </c>
    </row>
    <row r="50" spans="3:38" x14ac:dyDescent="0.2">
      <c r="C50">
        <f>'Typ1 Maßnahmen BM = FBW &lt;= BDKS'!$F$3</f>
        <v>0</v>
      </c>
      <c r="D50">
        <f>'Typ1 Maßnahmen BM = FBW &lt;= BDKS'!$N$3</f>
        <v>0</v>
      </c>
      <c r="E50">
        <f>'Typ1 Maßnahmen BM = FBW &lt;= BDKS'!G57</f>
        <v>49</v>
      </c>
      <c r="F50">
        <f>'Typ1 Maßnahmen BM = FBW &lt;= BDKS'!H57</f>
        <v>0</v>
      </c>
      <c r="G50">
        <f>'Typ1 Maßnahmen BM = FBW &lt;= BDKS'!I57</f>
        <v>0</v>
      </c>
      <c r="H50">
        <f>'Typ1 Maßnahmen BM = FBW &lt;= BDKS'!L57</f>
        <v>0</v>
      </c>
      <c r="I50">
        <f>'Typ1 Maßnahmen BM = FBW &lt;= BDKS'!J57</f>
        <v>0</v>
      </c>
      <c r="J50">
        <f>'Typ1 Maßnahmen BM = FBW &lt;= BDKS'!$F$4</f>
        <v>0</v>
      </c>
      <c r="K50">
        <f>'Typ1 Maßnahmen BM = FBW &lt;= BDKS'!N57</f>
        <v>0</v>
      </c>
      <c r="L50" s="52">
        <v>0</v>
      </c>
      <c r="M50" s="52">
        <f>'Typ1 Maßnahmen BM = FBW &lt;= BDKS'!O57</f>
        <v>0</v>
      </c>
      <c r="N50" s="52">
        <f>'Typ1 Maßnahmen BM = FBW &lt;= BDKS'!P57</f>
        <v>0</v>
      </c>
      <c r="O50">
        <f>'Typ1 Maßnahmen BM = FBW &lt;= BDKS'!Q57</f>
        <v>0</v>
      </c>
      <c r="P50" s="53" t="str">
        <f>'Typ1 Maßnahmen BM = FBW &lt;= BDKS'!R57</f>
        <v/>
      </c>
      <c r="Q50" s="53">
        <f>'Typ1 Maßnahmen BM = FBW &lt;= BDKS'!S57</f>
        <v>0</v>
      </c>
      <c r="R50" s="54">
        <f>'Typ1 Maßnahmen BM = FBW &lt;= BDKS'!T57</f>
        <v>0</v>
      </c>
      <c r="S50">
        <f>'Typ1 Maßnahmen BM = FBW &lt;= BDKS'!U57</f>
        <v>0</v>
      </c>
      <c r="V50">
        <f>'Typ2 Maßnahmen BM = FBW &gt; BDKS'!$F$3</f>
        <v>0</v>
      </c>
      <c r="W50">
        <f>'Typ2 Maßnahmen BM = FBW &gt; BDKS'!$N$3</f>
        <v>0</v>
      </c>
      <c r="X50">
        <f>'Typ2 Maßnahmen BM = FBW &gt; BDKS'!G57</f>
        <v>49</v>
      </c>
      <c r="Y50">
        <f>'Typ2 Maßnahmen BM = FBW &gt; BDKS'!H57</f>
        <v>0</v>
      </c>
      <c r="Z50">
        <f>'Typ2 Maßnahmen BM = FBW &gt; BDKS'!I57</f>
        <v>0</v>
      </c>
      <c r="AA50">
        <f>'Typ2 Maßnahmen BM = FBW &gt; BDKS'!L57</f>
        <v>0</v>
      </c>
      <c r="AB50">
        <f>'Typ2 Maßnahmen BM = FBW &gt; BDKS'!J57</f>
        <v>0</v>
      </c>
      <c r="AC50">
        <f>'Typ1 Maßnahmen BM = FBW &lt;= BDKS'!$F$4</f>
        <v>0</v>
      </c>
      <c r="AD50">
        <f>'Typ2 Maßnahmen BM = FBW &gt; BDKS'!N57</f>
        <v>0</v>
      </c>
      <c r="AE50" s="52">
        <v>0</v>
      </c>
      <c r="AF50" s="52">
        <f>'Typ2 Maßnahmen BM = FBW &gt; BDKS'!O57</f>
        <v>0</v>
      </c>
      <c r="AG50" s="52">
        <f>'Typ2 Maßnahmen BM = FBW &gt; BDKS'!P57</f>
        <v>0</v>
      </c>
      <c r="AH50">
        <f>'Typ2 Maßnahmen BM = FBW &gt; BDKS'!Q57</f>
        <v>0</v>
      </c>
      <c r="AI50" s="53" t="str">
        <f>'Typ2 Maßnahmen BM = FBW &gt; BDKS'!R57</f>
        <v/>
      </c>
      <c r="AJ50" s="53">
        <f>'Typ2 Maßnahmen BM = FBW &gt; BDKS'!S57</f>
        <v>0</v>
      </c>
      <c r="AK50" s="54">
        <f>'Typ2 Maßnahmen BM = FBW &gt; BDKS'!T57</f>
        <v>0</v>
      </c>
      <c r="AL50">
        <f>'Typ2 Maßnahmen BM = FBW &gt; BDKS'!U57</f>
        <v>0</v>
      </c>
    </row>
    <row r="51" spans="3:38" x14ac:dyDescent="0.2">
      <c r="C51">
        <f>'Typ1 Maßnahmen BM = FBW &lt;= BDKS'!$F$3</f>
        <v>0</v>
      </c>
      <c r="D51">
        <f>'Typ1 Maßnahmen BM = FBW &lt;= BDKS'!$N$3</f>
        <v>0</v>
      </c>
      <c r="E51">
        <f>'Typ1 Maßnahmen BM = FBW &lt;= BDKS'!G58</f>
        <v>50</v>
      </c>
      <c r="F51">
        <f>'Typ1 Maßnahmen BM = FBW &lt;= BDKS'!H58</f>
        <v>0</v>
      </c>
      <c r="G51">
        <f>'Typ1 Maßnahmen BM = FBW &lt;= BDKS'!I58</f>
        <v>0</v>
      </c>
      <c r="H51">
        <f>'Typ1 Maßnahmen BM = FBW &lt;= BDKS'!L58</f>
        <v>0</v>
      </c>
      <c r="I51">
        <f>'Typ1 Maßnahmen BM = FBW &lt;= BDKS'!J58</f>
        <v>0</v>
      </c>
      <c r="J51">
        <f>'Typ1 Maßnahmen BM = FBW &lt;= BDKS'!$F$4</f>
        <v>0</v>
      </c>
      <c r="K51">
        <f>'Typ1 Maßnahmen BM = FBW &lt;= BDKS'!N58</f>
        <v>0</v>
      </c>
      <c r="L51" s="52">
        <v>0</v>
      </c>
      <c r="M51" s="52">
        <f>'Typ1 Maßnahmen BM = FBW &lt;= BDKS'!O58</f>
        <v>0</v>
      </c>
      <c r="N51" s="52">
        <f>'Typ1 Maßnahmen BM = FBW &lt;= BDKS'!P58</f>
        <v>0</v>
      </c>
      <c r="O51">
        <f>'Typ1 Maßnahmen BM = FBW &lt;= BDKS'!Q58</f>
        <v>0</v>
      </c>
      <c r="P51" s="53" t="str">
        <f>'Typ1 Maßnahmen BM = FBW &lt;= BDKS'!R58</f>
        <v/>
      </c>
      <c r="Q51" s="53">
        <f>'Typ1 Maßnahmen BM = FBW &lt;= BDKS'!S58</f>
        <v>0</v>
      </c>
      <c r="R51" s="54">
        <f>'Typ1 Maßnahmen BM = FBW &lt;= BDKS'!T58</f>
        <v>0</v>
      </c>
      <c r="S51">
        <f>'Typ1 Maßnahmen BM = FBW &lt;= BDKS'!U58</f>
        <v>0</v>
      </c>
      <c r="V51">
        <f>'Typ2 Maßnahmen BM = FBW &gt; BDKS'!$F$3</f>
        <v>0</v>
      </c>
      <c r="W51">
        <f>'Typ2 Maßnahmen BM = FBW &gt; BDKS'!$N$3</f>
        <v>0</v>
      </c>
      <c r="X51">
        <f>'Typ2 Maßnahmen BM = FBW &gt; BDKS'!G58</f>
        <v>50</v>
      </c>
      <c r="Y51">
        <f>'Typ2 Maßnahmen BM = FBW &gt; BDKS'!H58</f>
        <v>0</v>
      </c>
      <c r="Z51">
        <f>'Typ2 Maßnahmen BM = FBW &gt; BDKS'!I58</f>
        <v>0</v>
      </c>
      <c r="AA51">
        <f>'Typ2 Maßnahmen BM = FBW &gt; BDKS'!L58</f>
        <v>0</v>
      </c>
      <c r="AB51">
        <f>'Typ2 Maßnahmen BM = FBW &gt; BDKS'!J58</f>
        <v>0</v>
      </c>
      <c r="AC51">
        <f>'Typ1 Maßnahmen BM = FBW &lt;= BDKS'!$F$4</f>
        <v>0</v>
      </c>
      <c r="AD51">
        <f>'Typ2 Maßnahmen BM = FBW &gt; BDKS'!N58</f>
        <v>0</v>
      </c>
      <c r="AE51" s="52">
        <v>0</v>
      </c>
      <c r="AF51" s="52">
        <f>'Typ2 Maßnahmen BM = FBW &gt; BDKS'!O58</f>
        <v>0</v>
      </c>
      <c r="AG51" s="52">
        <f>'Typ2 Maßnahmen BM = FBW &gt; BDKS'!P58</f>
        <v>0</v>
      </c>
      <c r="AH51">
        <f>'Typ2 Maßnahmen BM = FBW &gt; BDKS'!Q58</f>
        <v>0</v>
      </c>
      <c r="AI51" s="53" t="str">
        <f>'Typ2 Maßnahmen BM = FBW &gt; BDKS'!R58</f>
        <v/>
      </c>
      <c r="AJ51" s="53">
        <f>'Typ2 Maßnahmen BM = FBW &gt; BDKS'!S58</f>
        <v>0</v>
      </c>
      <c r="AK51" s="54">
        <f>'Typ2 Maßnahmen BM = FBW &gt; BDKS'!T58</f>
        <v>0</v>
      </c>
      <c r="AL51">
        <f>'Typ2 Maßnahmen BM = FBW &gt; BDKS'!U58</f>
        <v>0</v>
      </c>
    </row>
    <row r="52" spans="3:38" x14ac:dyDescent="0.2">
      <c r="C52">
        <f>'Typ1 Maßnahmen BM = FBW &lt;= BDKS'!$F$3</f>
        <v>0</v>
      </c>
      <c r="D52">
        <f>'Typ1 Maßnahmen BM = FBW &lt;= BDKS'!$N$3</f>
        <v>0</v>
      </c>
      <c r="E52">
        <f>'Typ1 Maßnahmen BM = FBW &lt;= BDKS'!G59</f>
        <v>51</v>
      </c>
      <c r="F52">
        <f>'Typ1 Maßnahmen BM = FBW &lt;= BDKS'!H59</f>
        <v>0</v>
      </c>
      <c r="G52">
        <f>'Typ1 Maßnahmen BM = FBW &lt;= BDKS'!I59</f>
        <v>0</v>
      </c>
      <c r="H52">
        <f>'Typ1 Maßnahmen BM = FBW &lt;= BDKS'!L59</f>
        <v>0</v>
      </c>
      <c r="I52">
        <f>'Typ1 Maßnahmen BM = FBW &lt;= BDKS'!J59</f>
        <v>0</v>
      </c>
      <c r="J52">
        <f>'Typ1 Maßnahmen BM = FBW &lt;= BDKS'!$F$4</f>
        <v>0</v>
      </c>
      <c r="K52">
        <f>'Typ1 Maßnahmen BM = FBW &lt;= BDKS'!N59</f>
        <v>0</v>
      </c>
      <c r="L52" s="52">
        <v>0</v>
      </c>
      <c r="M52" s="52">
        <f>'Typ1 Maßnahmen BM = FBW &lt;= BDKS'!O59</f>
        <v>0</v>
      </c>
      <c r="N52" s="52">
        <f>'Typ1 Maßnahmen BM = FBW &lt;= BDKS'!P59</f>
        <v>0</v>
      </c>
      <c r="O52">
        <f>'Typ1 Maßnahmen BM = FBW &lt;= BDKS'!Q59</f>
        <v>0</v>
      </c>
      <c r="P52" s="53" t="str">
        <f>'Typ1 Maßnahmen BM = FBW &lt;= BDKS'!R59</f>
        <v/>
      </c>
      <c r="Q52" s="53">
        <f>'Typ1 Maßnahmen BM = FBW &lt;= BDKS'!S59</f>
        <v>0</v>
      </c>
      <c r="R52" s="54">
        <f>'Typ1 Maßnahmen BM = FBW &lt;= BDKS'!T59</f>
        <v>0</v>
      </c>
      <c r="S52">
        <f>'Typ1 Maßnahmen BM = FBW &lt;= BDKS'!U59</f>
        <v>0</v>
      </c>
      <c r="V52">
        <f>'Typ2 Maßnahmen BM = FBW &gt; BDKS'!$F$3</f>
        <v>0</v>
      </c>
      <c r="W52">
        <f>'Typ2 Maßnahmen BM = FBW &gt; BDKS'!$N$3</f>
        <v>0</v>
      </c>
      <c r="X52">
        <f>'Typ2 Maßnahmen BM = FBW &gt; BDKS'!G59</f>
        <v>51</v>
      </c>
      <c r="Y52">
        <f>'Typ2 Maßnahmen BM = FBW &gt; BDKS'!H59</f>
        <v>0</v>
      </c>
      <c r="Z52">
        <f>'Typ2 Maßnahmen BM = FBW &gt; BDKS'!I59</f>
        <v>0</v>
      </c>
      <c r="AA52">
        <f>'Typ2 Maßnahmen BM = FBW &gt; BDKS'!L59</f>
        <v>0</v>
      </c>
      <c r="AB52">
        <f>'Typ2 Maßnahmen BM = FBW &gt; BDKS'!J59</f>
        <v>0</v>
      </c>
      <c r="AC52">
        <f>'Typ1 Maßnahmen BM = FBW &lt;= BDKS'!$F$4</f>
        <v>0</v>
      </c>
      <c r="AD52">
        <f>'Typ2 Maßnahmen BM = FBW &gt; BDKS'!N59</f>
        <v>0</v>
      </c>
      <c r="AE52" s="52">
        <v>0</v>
      </c>
      <c r="AF52" s="52">
        <f>'Typ2 Maßnahmen BM = FBW &gt; BDKS'!O59</f>
        <v>0</v>
      </c>
      <c r="AG52" s="52">
        <f>'Typ2 Maßnahmen BM = FBW &gt; BDKS'!P59</f>
        <v>0</v>
      </c>
      <c r="AH52">
        <f>'Typ2 Maßnahmen BM = FBW &gt; BDKS'!Q59</f>
        <v>0</v>
      </c>
      <c r="AI52" s="53" t="str">
        <f>'Typ2 Maßnahmen BM = FBW &gt; BDKS'!R59</f>
        <v/>
      </c>
      <c r="AJ52" s="53">
        <f>'Typ2 Maßnahmen BM = FBW &gt; BDKS'!S59</f>
        <v>0</v>
      </c>
      <c r="AK52" s="54">
        <f>'Typ2 Maßnahmen BM = FBW &gt; BDKS'!T59</f>
        <v>0</v>
      </c>
      <c r="AL52">
        <f>'Typ2 Maßnahmen BM = FBW &gt; BDKS'!U59</f>
        <v>0</v>
      </c>
    </row>
    <row r="53" spans="3:38" x14ac:dyDescent="0.2">
      <c r="C53">
        <f>'Typ1 Maßnahmen BM = FBW &lt;= BDKS'!$F$3</f>
        <v>0</v>
      </c>
      <c r="D53">
        <f>'Typ1 Maßnahmen BM = FBW &lt;= BDKS'!$N$3</f>
        <v>0</v>
      </c>
      <c r="E53">
        <f>'Typ1 Maßnahmen BM = FBW &lt;= BDKS'!G60</f>
        <v>52</v>
      </c>
      <c r="F53">
        <f>'Typ1 Maßnahmen BM = FBW &lt;= BDKS'!H60</f>
        <v>0</v>
      </c>
      <c r="G53">
        <f>'Typ1 Maßnahmen BM = FBW &lt;= BDKS'!I60</f>
        <v>0</v>
      </c>
      <c r="H53">
        <f>'Typ1 Maßnahmen BM = FBW &lt;= BDKS'!L60</f>
        <v>0</v>
      </c>
      <c r="I53">
        <f>'Typ1 Maßnahmen BM = FBW &lt;= BDKS'!J60</f>
        <v>0</v>
      </c>
      <c r="J53">
        <f>'Typ1 Maßnahmen BM = FBW &lt;= BDKS'!$F$4</f>
        <v>0</v>
      </c>
      <c r="K53">
        <f>'Typ1 Maßnahmen BM = FBW &lt;= BDKS'!N60</f>
        <v>0</v>
      </c>
      <c r="L53" s="52">
        <v>0</v>
      </c>
      <c r="M53" s="52">
        <f>'Typ1 Maßnahmen BM = FBW &lt;= BDKS'!O60</f>
        <v>0</v>
      </c>
      <c r="N53" s="52">
        <f>'Typ1 Maßnahmen BM = FBW &lt;= BDKS'!P60</f>
        <v>0</v>
      </c>
      <c r="O53">
        <f>'Typ1 Maßnahmen BM = FBW &lt;= BDKS'!Q60</f>
        <v>0</v>
      </c>
      <c r="P53" s="53" t="str">
        <f>'Typ1 Maßnahmen BM = FBW &lt;= BDKS'!R60</f>
        <v/>
      </c>
      <c r="Q53" s="53">
        <f>'Typ1 Maßnahmen BM = FBW &lt;= BDKS'!S60</f>
        <v>0</v>
      </c>
      <c r="R53" s="54">
        <f>'Typ1 Maßnahmen BM = FBW &lt;= BDKS'!T60</f>
        <v>0</v>
      </c>
      <c r="S53">
        <f>'Typ1 Maßnahmen BM = FBW &lt;= BDKS'!U60</f>
        <v>0</v>
      </c>
      <c r="V53">
        <f>'Typ2 Maßnahmen BM = FBW &gt; BDKS'!$F$3</f>
        <v>0</v>
      </c>
      <c r="W53">
        <f>'Typ2 Maßnahmen BM = FBW &gt; BDKS'!$N$3</f>
        <v>0</v>
      </c>
      <c r="X53">
        <f>'Typ2 Maßnahmen BM = FBW &gt; BDKS'!G60</f>
        <v>52</v>
      </c>
      <c r="Y53">
        <f>'Typ2 Maßnahmen BM = FBW &gt; BDKS'!H60</f>
        <v>0</v>
      </c>
      <c r="Z53">
        <f>'Typ2 Maßnahmen BM = FBW &gt; BDKS'!I60</f>
        <v>0</v>
      </c>
      <c r="AA53">
        <f>'Typ2 Maßnahmen BM = FBW &gt; BDKS'!L60</f>
        <v>0</v>
      </c>
      <c r="AB53">
        <f>'Typ2 Maßnahmen BM = FBW &gt; BDKS'!J60</f>
        <v>0</v>
      </c>
      <c r="AC53">
        <f>'Typ1 Maßnahmen BM = FBW &lt;= BDKS'!$F$4</f>
        <v>0</v>
      </c>
      <c r="AD53">
        <f>'Typ2 Maßnahmen BM = FBW &gt; BDKS'!N60</f>
        <v>0</v>
      </c>
      <c r="AE53" s="52">
        <v>0</v>
      </c>
      <c r="AF53" s="52">
        <f>'Typ2 Maßnahmen BM = FBW &gt; BDKS'!O60</f>
        <v>0</v>
      </c>
      <c r="AG53" s="52">
        <f>'Typ2 Maßnahmen BM = FBW &gt; BDKS'!P60</f>
        <v>0</v>
      </c>
      <c r="AH53">
        <f>'Typ2 Maßnahmen BM = FBW &gt; BDKS'!Q60</f>
        <v>0</v>
      </c>
      <c r="AI53" s="53" t="str">
        <f>'Typ2 Maßnahmen BM = FBW &gt; BDKS'!R60</f>
        <v/>
      </c>
      <c r="AJ53" s="53">
        <f>'Typ2 Maßnahmen BM = FBW &gt; BDKS'!S60</f>
        <v>0</v>
      </c>
      <c r="AK53" s="54">
        <f>'Typ2 Maßnahmen BM = FBW &gt; BDKS'!T60</f>
        <v>0</v>
      </c>
      <c r="AL53">
        <f>'Typ2 Maßnahmen BM = FBW &gt; BDKS'!U60</f>
        <v>0</v>
      </c>
    </row>
    <row r="54" spans="3:38" x14ac:dyDescent="0.2">
      <c r="C54">
        <f>'Typ1 Maßnahmen BM = FBW &lt;= BDKS'!$F$3</f>
        <v>0</v>
      </c>
      <c r="D54">
        <f>'Typ1 Maßnahmen BM = FBW &lt;= BDKS'!$N$3</f>
        <v>0</v>
      </c>
      <c r="E54">
        <f>'Typ1 Maßnahmen BM = FBW &lt;= BDKS'!G61</f>
        <v>53</v>
      </c>
      <c r="F54">
        <f>'Typ1 Maßnahmen BM = FBW &lt;= BDKS'!H61</f>
        <v>0</v>
      </c>
      <c r="G54">
        <f>'Typ1 Maßnahmen BM = FBW &lt;= BDKS'!I61</f>
        <v>0</v>
      </c>
      <c r="H54">
        <f>'Typ1 Maßnahmen BM = FBW &lt;= BDKS'!L61</f>
        <v>0</v>
      </c>
      <c r="I54">
        <f>'Typ1 Maßnahmen BM = FBW &lt;= BDKS'!J61</f>
        <v>0</v>
      </c>
      <c r="J54">
        <f>'Typ1 Maßnahmen BM = FBW &lt;= BDKS'!$F$4</f>
        <v>0</v>
      </c>
      <c r="K54">
        <f>'Typ1 Maßnahmen BM = FBW &lt;= BDKS'!N61</f>
        <v>0</v>
      </c>
      <c r="L54" s="52">
        <v>0</v>
      </c>
      <c r="M54" s="52">
        <f>'Typ1 Maßnahmen BM = FBW &lt;= BDKS'!O61</f>
        <v>0</v>
      </c>
      <c r="N54" s="52">
        <f>'Typ1 Maßnahmen BM = FBW &lt;= BDKS'!P61</f>
        <v>0</v>
      </c>
      <c r="O54">
        <f>'Typ1 Maßnahmen BM = FBW &lt;= BDKS'!Q61</f>
        <v>0</v>
      </c>
      <c r="P54" s="53" t="str">
        <f>'Typ1 Maßnahmen BM = FBW &lt;= BDKS'!R61</f>
        <v/>
      </c>
      <c r="Q54" s="53">
        <f>'Typ1 Maßnahmen BM = FBW &lt;= BDKS'!S61</f>
        <v>0</v>
      </c>
      <c r="R54" s="54">
        <f>'Typ1 Maßnahmen BM = FBW &lt;= BDKS'!T61</f>
        <v>0</v>
      </c>
      <c r="S54">
        <f>'Typ1 Maßnahmen BM = FBW &lt;= BDKS'!U61</f>
        <v>0</v>
      </c>
      <c r="V54">
        <f>'Typ2 Maßnahmen BM = FBW &gt; BDKS'!$F$3</f>
        <v>0</v>
      </c>
      <c r="W54">
        <f>'Typ2 Maßnahmen BM = FBW &gt; BDKS'!$N$3</f>
        <v>0</v>
      </c>
      <c r="X54">
        <f>'Typ2 Maßnahmen BM = FBW &gt; BDKS'!G61</f>
        <v>53</v>
      </c>
      <c r="Y54">
        <f>'Typ2 Maßnahmen BM = FBW &gt; BDKS'!H61</f>
        <v>0</v>
      </c>
      <c r="Z54">
        <f>'Typ2 Maßnahmen BM = FBW &gt; BDKS'!I61</f>
        <v>0</v>
      </c>
      <c r="AA54">
        <f>'Typ2 Maßnahmen BM = FBW &gt; BDKS'!L61</f>
        <v>0</v>
      </c>
      <c r="AB54">
        <f>'Typ2 Maßnahmen BM = FBW &gt; BDKS'!J61</f>
        <v>0</v>
      </c>
      <c r="AC54">
        <f>'Typ1 Maßnahmen BM = FBW &lt;= BDKS'!$F$4</f>
        <v>0</v>
      </c>
      <c r="AD54">
        <f>'Typ2 Maßnahmen BM = FBW &gt; BDKS'!N61</f>
        <v>0</v>
      </c>
      <c r="AE54" s="52">
        <v>0</v>
      </c>
      <c r="AF54" s="52">
        <f>'Typ2 Maßnahmen BM = FBW &gt; BDKS'!O61</f>
        <v>0</v>
      </c>
      <c r="AG54" s="52">
        <f>'Typ2 Maßnahmen BM = FBW &gt; BDKS'!P61</f>
        <v>0</v>
      </c>
      <c r="AH54">
        <f>'Typ2 Maßnahmen BM = FBW &gt; BDKS'!Q61</f>
        <v>0</v>
      </c>
      <c r="AI54" s="53" t="str">
        <f>'Typ2 Maßnahmen BM = FBW &gt; BDKS'!R61</f>
        <v/>
      </c>
      <c r="AJ54" s="53">
        <f>'Typ2 Maßnahmen BM = FBW &gt; BDKS'!S61</f>
        <v>0</v>
      </c>
      <c r="AK54" s="54">
        <f>'Typ2 Maßnahmen BM = FBW &gt; BDKS'!T61</f>
        <v>0</v>
      </c>
      <c r="AL54">
        <f>'Typ2 Maßnahmen BM = FBW &gt; BDKS'!U61</f>
        <v>0</v>
      </c>
    </row>
    <row r="55" spans="3:38" x14ac:dyDescent="0.2">
      <c r="C55">
        <f>'Typ1 Maßnahmen BM = FBW &lt;= BDKS'!$F$3</f>
        <v>0</v>
      </c>
      <c r="D55">
        <f>'Typ1 Maßnahmen BM = FBW &lt;= BDKS'!$N$3</f>
        <v>0</v>
      </c>
      <c r="E55">
        <f>'Typ1 Maßnahmen BM = FBW &lt;= BDKS'!G62</f>
        <v>54</v>
      </c>
      <c r="F55">
        <f>'Typ1 Maßnahmen BM = FBW &lt;= BDKS'!H62</f>
        <v>0</v>
      </c>
      <c r="G55">
        <f>'Typ1 Maßnahmen BM = FBW &lt;= BDKS'!I62</f>
        <v>0</v>
      </c>
      <c r="H55">
        <f>'Typ1 Maßnahmen BM = FBW &lt;= BDKS'!L62</f>
        <v>0</v>
      </c>
      <c r="I55">
        <f>'Typ1 Maßnahmen BM = FBW &lt;= BDKS'!J62</f>
        <v>0</v>
      </c>
      <c r="J55">
        <f>'Typ1 Maßnahmen BM = FBW &lt;= BDKS'!$F$4</f>
        <v>0</v>
      </c>
      <c r="K55">
        <f>'Typ1 Maßnahmen BM = FBW &lt;= BDKS'!N62</f>
        <v>0</v>
      </c>
      <c r="L55" s="52">
        <v>0</v>
      </c>
      <c r="M55" s="52">
        <f>'Typ1 Maßnahmen BM = FBW &lt;= BDKS'!O62</f>
        <v>0</v>
      </c>
      <c r="N55" s="52">
        <f>'Typ1 Maßnahmen BM = FBW &lt;= BDKS'!P62</f>
        <v>0</v>
      </c>
      <c r="O55">
        <f>'Typ1 Maßnahmen BM = FBW &lt;= BDKS'!Q62</f>
        <v>0</v>
      </c>
      <c r="P55" s="53" t="str">
        <f>'Typ1 Maßnahmen BM = FBW &lt;= BDKS'!R62</f>
        <v/>
      </c>
      <c r="Q55" s="53">
        <f>'Typ1 Maßnahmen BM = FBW &lt;= BDKS'!S62</f>
        <v>0</v>
      </c>
      <c r="R55" s="54">
        <f>'Typ1 Maßnahmen BM = FBW &lt;= BDKS'!T62</f>
        <v>0</v>
      </c>
      <c r="S55">
        <f>'Typ1 Maßnahmen BM = FBW &lt;= BDKS'!U62</f>
        <v>0</v>
      </c>
      <c r="V55">
        <f>'Typ2 Maßnahmen BM = FBW &gt; BDKS'!$F$3</f>
        <v>0</v>
      </c>
      <c r="W55">
        <f>'Typ2 Maßnahmen BM = FBW &gt; BDKS'!$N$3</f>
        <v>0</v>
      </c>
      <c r="X55">
        <f>'Typ2 Maßnahmen BM = FBW &gt; BDKS'!G62</f>
        <v>54</v>
      </c>
      <c r="Y55">
        <f>'Typ2 Maßnahmen BM = FBW &gt; BDKS'!H62</f>
        <v>0</v>
      </c>
      <c r="Z55">
        <f>'Typ2 Maßnahmen BM = FBW &gt; BDKS'!I62</f>
        <v>0</v>
      </c>
      <c r="AA55">
        <f>'Typ2 Maßnahmen BM = FBW &gt; BDKS'!L62</f>
        <v>0</v>
      </c>
      <c r="AB55">
        <f>'Typ2 Maßnahmen BM = FBW &gt; BDKS'!J62</f>
        <v>0</v>
      </c>
      <c r="AC55">
        <f>'Typ1 Maßnahmen BM = FBW &lt;= BDKS'!$F$4</f>
        <v>0</v>
      </c>
      <c r="AD55">
        <f>'Typ2 Maßnahmen BM = FBW &gt; BDKS'!N62</f>
        <v>0</v>
      </c>
      <c r="AE55" s="52">
        <v>0</v>
      </c>
      <c r="AF55" s="52">
        <f>'Typ2 Maßnahmen BM = FBW &gt; BDKS'!O62</f>
        <v>0</v>
      </c>
      <c r="AG55" s="52">
        <f>'Typ2 Maßnahmen BM = FBW &gt; BDKS'!P62</f>
        <v>0</v>
      </c>
      <c r="AH55">
        <f>'Typ2 Maßnahmen BM = FBW &gt; BDKS'!Q62</f>
        <v>0</v>
      </c>
      <c r="AI55" s="53" t="str">
        <f>'Typ2 Maßnahmen BM = FBW &gt; BDKS'!R62</f>
        <v/>
      </c>
      <c r="AJ55" s="53">
        <f>'Typ2 Maßnahmen BM = FBW &gt; BDKS'!S62</f>
        <v>0</v>
      </c>
      <c r="AK55" s="54">
        <f>'Typ2 Maßnahmen BM = FBW &gt; BDKS'!T62</f>
        <v>0</v>
      </c>
      <c r="AL55">
        <f>'Typ2 Maßnahmen BM = FBW &gt; BDKS'!U62</f>
        <v>0</v>
      </c>
    </row>
    <row r="56" spans="3:38" x14ac:dyDescent="0.2">
      <c r="C56">
        <f>'Typ1 Maßnahmen BM = FBW &lt;= BDKS'!$F$3</f>
        <v>0</v>
      </c>
      <c r="D56">
        <f>'Typ1 Maßnahmen BM = FBW &lt;= BDKS'!$N$3</f>
        <v>0</v>
      </c>
      <c r="E56">
        <f>'Typ1 Maßnahmen BM = FBW &lt;= BDKS'!G63</f>
        <v>55</v>
      </c>
      <c r="F56">
        <f>'Typ1 Maßnahmen BM = FBW &lt;= BDKS'!H63</f>
        <v>0</v>
      </c>
      <c r="G56">
        <f>'Typ1 Maßnahmen BM = FBW &lt;= BDKS'!I63</f>
        <v>0</v>
      </c>
      <c r="H56">
        <f>'Typ1 Maßnahmen BM = FBW &lt;= BDKS'!L63</f>
        <v>0</v>
      </c>
      <c r="I56">
        <f>'Typ1 Maßnahmen BM = FBW &lt;= BDKS'!J63</f>
        <v>0</v>
      </c>
      <c r="J56">
        <f>'Typ1 Maßnahmen BM = FBW &lt;= BDKS'!$F$4</f>
        <v>0</v>
      </c>
      <c r="K56">
        <f>'Typ1 Maßnahmen BM = FBW &lt;= BDKS'!N63</f>
        <v>0</v>
      </c>
      <c r="L56" s="52">
        <v>0</v>
      </c>
      <c r="M56" s="52">
        <f>'Typ1 Maßnahmen BM = FBW &lt;= BDKS'!O63</f>
        <v>0</v>
      </c>
      <c r="N56" s="52">
        <f>'Typ1 Maßnahmen BM = FBW &lt;= BDKS'!P63</f>
        <v>0</v>
      </c>
      <c r="O56">
        <f>'Typ1 Maßnahmen BM = FBW &lt;= BDKS'!Q63</f>
        <v>0</v>
      </c>
      <c r="P56" s="53" t="str">
        <f>'Typ1 Maßnahmen BM = FBW &lt;= BDKS'!R63</f>
        <v/>
      </c>
      <c r="Q56" s="53">
        <f>'Typ1 Maßnahmen BM = FBW &lt;= BDKS'!S63</f>
        <v>0</v>
      </c>
      <c r="R56" s="54">
        <f>'Typ1 Maßnahmen BM = FBW &lt;= BDKS'!T63</f>
        <v>0</v>
      </c>
      <c r="S56">
        <f>'Typ1 Maßnahmen BM = FBW &lt;= BDKS'!U63</f>
        <v>0</v>
      </c>
      <c r="V56">
        <f>'Typ2 Maßnahmen BM = FBW &gt; BDKS'!$F$3</f>
        <v>0</v>
      </c>
      <c r="W56">
        <f>'Typ2 Maßnahmen BM = FBW &gt; BDKS'!$N$3</f>
        <v>0</v>
      </c>
      <c r="X56">
        <f>'Typ2 Maßnahmen BM = FBW &gt; BDKS'!G63</f>
        <v>55</v>
      </c>
      <c r="Y56">
        <f>'Typ2 Maßnahmen BM = FBW &gt; BDKS'!H63</f>
        <v>0</v>
      </c>
      <c r="Z56">
        <f>'Typ2 Maßnahmen BM = FBW &gt; BDKS'!I63</f>
        <v>0</v>
      </c>
      <c r="AA56">
        <f>'Typ2 Maßnahmen BM = FBW &gt; BDKS'!L63</f>
        <v>0</v>
      </c>
      <c r="AB56">
        <f>'Typ2 Maßnahmen BM = FBW &gt; BDKS'!J63</f>
        <v>0</v>
      </c>
      <c r="AC56">
        <f>'Typ1 Maßnahmen BM = FBW &lt;= BDKS'!$F$4</f>
        <v>0</v>
      </c>
      <c r="AD56">
        <f>'Typ2 Maßnahmen BM = FBW &gt; BDKS'!N63</f>
        <v>0</v>
      </c>
      <c r="AE56" s="52">
        <v>0</v>
      </c>
      <c r="AF56" s="52">
        <f>'Typ2 Maßnahmen BM = FBW &gt; BDKS'!O63</f>
        <v>0</v>
      </c>
      <c r="AG56" s="52">
        <f>'Typ2 Maßnahmen BM = FBW &gt; BDKS'!P63</f>
        <v>0</v>
      </c>
      <c r="AH56">
        <f>'Typ2 Maßnahmen BM = FBW &gt; BDKS'!Q63</f>
        <v>0</v>
      </c>
      <c r="AI56" s="53" t="str">
        <f>'Typ2 Maßnahmen BM = FBW &gt; BDKS'!R63</f>
        <v/>
      </c>
      <c r="AJ56" s="53">
        <f>'Typ2 Maßnahmen BM = FBW &gt; BDKS'!S63</f>
        <v>0</v>
      </c>
      <c r="AK56" s="54">
        <f>'Typ2 Maßnahmen BM = FBW &gt; BDKS'!T63</f>
        <v>0</v>
      </c>
      <c r="AL56">
        <f>'Typ2 Maßnahmen BM = FBW &gt; BDKS'!U63</f>
        <v>0</v>
      </c>
    </row>
    <row r="57" spans="3:38" x14ac:dyDescent="0.2">
      <c r="C57">
        <f>'Typ1 Maßnahmen BM = FBW &lt;= BDKS'!$F$3</f>
        <v>0</v>
      </c>
      <c r="D57">
        <f>'Typ1 Maßnahmen BM = FBW &lt;= BDKS'!$N$3</f>
        <v>0</v>
      </c>
      <c r="E57">
        <f>'Typ1 Maßnahmen BM = FBW &lt;= BDKS'!G64</f>
        <v>56</v>
      </c>
      <c r="F57">
        <f>'Typ1 Maßnahmen BM = FBW &lt;= BDKS'!H64</f>
        <v>0</v>
      </c>
      <c r="G57">
        <f>'Typ1 Maßnahmen BM = FBW &lt;= BDKS'!I64</f>
        <v>0</v>
      </c>
      <c r="H57">
        <f>'Typ1 Maßnahmen BM = FBW &lt;= BDKS'!L64</f>
        <v>0</v>
      </c>
      <c r="I57">
        <f>'Typ1 Maßnahmen BM = FBW &lt;= BDKS'!J64</f>
        <v>0</v>
      </c>
      <c r="J57">
        <f>'Typ1 Maßnahmen BM = FBW &lt;= BDKS'!$F$4</f>
        <v>0</v>
      </c>
      <c r="K57">
        <f>'Typ1 Maßnahmen BM = FBW &lt;= BDKS'!N64</f>
        <v>0</v>
      </c>
      <c r="L57" s="52">
        <v>0</v>
      </c>
      <c r="M57" s="52">
        <f>'Typ1 Maßnahmen BM = FBW &lt;= BDKS'!O64</f>
        <v>0</v>
      </c>
      <c r="N57" s="52">
        <f>'Typ1 Maßnahmen BM = FBW &lt;= BDKS'!P64</f>
        <v>0</v>
      </c>
      <c r="O57">
        <f>'Typ1 Maßnahmen BM = FBW &lt;= BDKS'!Q64</f>
        <v>0</v>
      </c>
      <c r="P57" s="53" t="str">
        <f>'Typ1 Maßnahmen BM = FBW &lt;= BDKS'!R64</f>
        <v/>
      </c>
      <c r="Q57" s="53">
        <f>'Typ1 Maßnahmen BM = FBW &lt;= BDKS'!S64</f>
        <v>0</v>
      </c>
      <c r="R57" s="54">
        <f>'Typ1 Maßnahmen BM = FBW &lt;= BDKS'!T64</f>
        <v>0</v>
      </c>
      <c r="S57">
        <f>'Typ1 Maßnahmen BM = FBW &lt;= BDKS'!U64</f>
        <v>0</v>
      </c>
      <c r="V57">
        <f>'Typ2 Maßnahmen BM = FBW &gt; BDKS'!$F$3</f>
        <v>0</v>
      </c>
      <c r="W57">
        <f>'Typ2 Maßnahmen BM = FBW &gt; BDKS'!$N$3</f>
        <v>0</v>
      </c>
      <c r="X57">
        <f>'Typ2 Maßnahmen BM = FBW &gt; BDKS'!G64</f>
        <v>56</v>
      </c>
      <c r="Y57">
        <f>'Typ2 Maßnahmen BM = FBW &gt; BDKS'!H64</f>
        <v>0</v>
      </c>
      <c r="Z57">
        <f>'Typ2 Maßnahmen BM = FBW &gt; BDKS'!I64</f>
        <v>0</v>
      </c>
      <c r="AA57">
        <f>'Typ2 Maßnahmen BM = FBW &gt; BDKS'!L64</f>
        <v>0</v>
      </c>
      <c r="AB57">
        <f>'Typ2 Maßnahmen BM = FBW &gt; BDKS'!J64</f>
        <v>0</v>
      </c>
      <c r="AC57">
        <f>'Typ1 Maßnahmen BM = FBW &lt;= BDKS'!$F$4</f>
        <v>0</v>
      </c>
      <c r="AD57">
        <f>'Typ2 Maßnahmen BM = FBW &gt; BDKS'!N64</f>
        <v>0</v>
      </c>
      <c r="AE57" s="52">
        <v>0</v>
      </c>
      <c r="AF57" s="52">
        <f>'Typ2 Maßnahmen BM = FBW &gt; BDKS'!O64</f>
        <v>0</v>
      </c>
      <c r="AG57" s="52">
        <f>'Typ2 Maßnahmen BM = FBW &gt; BDKS'!P64</f>
        <v>0</v>
      </c>
      <c r="AH57">
        <f>'Typ2 Maßnahmen BM = FBW &gt; BDKS'!Q64</f>
        <v>0</v>
      </c>
      <c r="AI57" s="53" t="str">
        <f>'Typ2 Maßnahmen BM = FBW &gt; BDKS'!R64</f>
        <v/>
      </c>
      <c r="AJ57" s="53">
        <f>'Typ2 Maßnahmen BM = FBW &gt; BDKS'!S64</f>
        <v>0</v>
      </c>
      <c r="AK57" s="54">
        <f>'Typ2 Maßnahmen BM = FBW &gt; BDKS'!T64</f>
        <v>0</v>
      </c>
      <c r="AL57">
        <f>'Typ2 Maßnahmen BM = FBW &gt; BDKS'!U64</f>
        <v>0</v>
      </c>
    </row>
    <row r="58" spans="3:38" x14ac:dyDescent="0.2">
      <c r="C58">
        <f>'Typ1 Maßnahmen BM = FBW &lt;= BDKS'!$F$3</f>
        <v>0</v>
      </c>
      <c r="D58">
        <f>'Typ1 Maßnahmen BM = FBW &lt;= BDKS'!$N$3</f>
        <v>0</v>
      </c>
      <c r="E58">
        <f>'Typ1 Maßnahmen BM = FBW &lt;= BDKS'!G65</f>
        <v>57</v>
      </c>
      <c r="F58">
        <f>'Typ1 Maßnahmen BM = FBW &lt;= BDKS'!H65</f>
        <v>0</v>
      </c>
      <c r="G58">
        <f>'Typ1 Maßnahmen BM = FBW &lt;= BDKS'!I65</f>
        <v>0</v>
      </c>
      <c r="H58">
        <f>'Typ1 Maßnahmen BM = FBW &lt;= BDKS'!L65</f>
        <v>0</v>
      </c>
      <c r="I58">
        <f>'Typ1 Maßnahmen BM = FBW &lt;= BDKS'!J65</f>
        <v>0</v>
      </c>
      <c r="J58">
        <f>'Typ1 Maßnahmen BM = FBW &lt;= BDKS'!$F$4</f>
        <v>0</v>
      </c>
      <c r="K58">
        <f>'Typ1 Maßnahmen BM = FBW &lt;= BDKS'!N65</f>
        <v>0</v>
      </c>
      <c r="L58" s="52">
        <v>0</v>
      </c>
      <c r="M58" s="52">
        <f>'Typ1 Maßnahmen BM = FBW &lt;= BDKS'!O65</f>
        <v>0</v>
      </c>
      <c r="N58" s="52">
        <f>'Typ1 Maßnahmen BM = FBW &lt;= BDKS'!P65</f>
        <v>0</v>
      </c>
      <c r="O58">
        <f>'Typ1 Maßnahmen BM = FBW &lt;= BDKS'!Q65</f>
        <v>0</v>
      </c>
      <c r="P58" s="53" t="str">
        <f>'Typ1 Maßnahmen BM = FBW &lt;= BDKS'!R65</f>
        <v/>
      </c>
      <c r="Q58" s="53">
        <f>'Typ1 Maßnahmen BM = FBW &lt;= BDKS'!S65</f>
        <v>0</v>
      </c>
      <c r="R58" s="54">
        <f>'Typ1 Maßnahmen BM = FBW &lt;= BDKS'!T65</f>
        <v>0</v>
      </c>
      <c r="S58">
        <f>'Typ1 Maßnahmen BM = FBW &lt;= BDKS'!U65</f>
        <v>0</v>
      </c>
      <c r="V58">
        <f>'Typ2 Maßnahmen BM = FBW &gt; BDKS'!$F$3</f>
        <v>0</v>
      </c>
      <c r="W58">
        <f>'Typ2 Maßnahmen BM = FBW &gt; BDKS'!$N$3</f>
        <v>0</v>
      </c>
      <c r="X58">
        <f>'Typ2 Maßnahmen BM = FBW &gt; BDKS'!G65</f>
        <v>57</v>
      </c>
      <c r="Y58">
        <f>'Typ2 Maßnahmen BM = FBW &gt; BDKS'!H65</f>
        <v>0</v>
      </c>
      <c r="Z58">
        <f>'Typ2 Maßnahmen BM = FBW &gt; BDKS'!I65</f>
        <v>0</v>
      </c>
      <c r="AA58">
        <f>'Typ2 Maßnahmen BM = FBW &gt; BDKS'!L65</f>
        <v>0</v>
      </c>
      <c r="AB58">
        <f>'Typ2 Maßnahmen BM = FBW &gt; BDKS'!J65</f>
        <v>0</v>
      </c>
      <c r="AC58">
        <f>'Typ1 Maßnahmen BM = FBW &lt;= BDKS'!$F$4</f>
        <v>0</v>
      </c>
      <c r="AD58">
        <f>'Typ2 Maßnahmen BM = FBW &gt; BDKS'!N65</f>
        <v>0</v>
      </c>
      <c r="AE58" s="52">
        <v>0</v>
      </c>
      <c r="AF58" s="52">
        <f>'Typ2 Maßnahmen BM = FBW &gt; BDKS'!O65</f>
        <v>0</v>
      </c>
      <c r="AG58" s="52">
        <f>'Typ2 Maßnahmen BM = FBW &gt; BDKS'!P65</f>
        <v>0</v>
      </c>
      <c r="AH58">
        <f>'Typ2 Maßnahmen BM = FBW &gt; BDKS'!Q65</f>
        <v>0</v>
      </c>
      <c r="AI58" s="53" t="str">
        <f>'Typ2 Maßnahmen BM = FBW &gt; BDKS'!R65</f>
        <v/>
      </c>
      <c r="AJ58" s="53">
        <f>'Typ2 Maßnahmen BM = FBW &gt; BDKS'!S65</f>
        <v>0</v>
      </c>
      <c r="AK58" s="54">
        <f>'Typ2 Maßnahmen BM = FBW &gt; BDKS'!T65</f>
        <v>0</v>
      </c>
      <c r="AL58">
        <f>'Typ2 Maßnahmen BM = FBW &gt; BDKS'!U65</f>
        <v>0</v>
      </c>
    </row>
    <row r="59" spans="3:38" x14ac:dyDescent="0.2">
      <c r="C59">
        <f>'Typ1 Maßnahmen BM = FBW &lt;= BDKS'!$F$3</f>
        <v>0</v>
      </c>
      <c r="D59">
        <f>'Typ1 Maßnahmen BM = FBW &lt;= BDKS'!$N$3</f>
        <v>0</v>
      </c>
      <c r="E59">
        <f>'Typ1 Maßnahmen BM = FBW &lt;= BDKS'!G66</f>
        <v>58</v>
      </c>
      <c r="F59">
        <f>'Typ1 Maßnahmen BM = FBW &lt;= BDKS'!H66</f>
        <v>0</v>
      </c>
      <c r="G59">
        <f>'Typ1 Maßnahmen BM = FBW &lt;= BDKS'!I66</f>
        <v>0</v>
      </c>
      <c r="H59">
        <f>'Typ1 Maßnahmen BM = FBW &lt;= BDKS'!L66</f>
        <v>0</v>
      </c>
      <c r="I59">
        <f>'Typ1 Maßnahmen BM = FBW &lt;= BDKS'!J66</f>
        <v>0</v>
      </c>
      <c r="J59">
        <f>'Typ1 Maßnahmen BM = FBW &lt;= BDKS'!$F$4</f>
        <v>0</v>
      </c>
      <c r="K59">
        <f>'Typ1 Maßnahmen BM = FBW &lt;= BDKS'!N66</f>
        <v>0</v>
      </c>
      <c r="L59" s="52">
        <v>0</v>
      </c>
      <c r="M59" s="52">
        <f>'Typ1 Maßnahmen BM = FBW &lt;= BDKS'!O66</f>
        <v>0</v>
      </c>
      <c r="N59" s="52">
        <f>'Typ1 Maßnahmen BM = FBW &lt;= BDKS'!P66</f>
        <v>0</v>
      </c>
      <c r="O59">
        <f>'Typ1 Maßnahmen BM = FBW &lt;= BDKS'!Q66</f>
        <v>0</v>
      </c>
      <c r="P59" s="53" t="str">
        <f>'Typ1 Maßnahmen BM = FBW &lt;= BDKS'!R66</f>
        <v/>
      </c>
      <c r="Q59" s="53">
        <f>'Typ1 Maßnahmen BM = FBW &lt;= BDKS'!S66</f>
        <v>0</v>
      </c>
      <c r="R59" s="54">
        <f>'Typ1 Maßnahmen BM = FBW &lt;= BDKS'!T66</f>
        <v>0</v>
      </c>
      <c r="S59">
        <f>'Typ1 Maßnahmen BM = FBW &lt;= BDKS'!U66</f>
        <v>0</v>
      </c>
      <c r="V59">
        <f>'Typ2 Maßnahmen BM = FBW &gt; BDKS'!$F$3</f>
        <v>0</v>
      </c>
      <c r="W59">
        <f>'Typ2 Maßnahmen BM = FBW &gt; BDKS'!$N$3</f>
        <v>0</v>
      </c>
      <c r="X59">
        <f>'Typ2 Maßnahmen BM = FBW &gt; BDKS'!G66</f>
        <v>58</v>
      </c>
      <c r="Y59">
        <f>'Typ2 Maßnahmen BM = FBW &gt; BDKS'!H66</f>
        <v>0</v>
      </c>
      <c r="Z59">
        <f>'Typ2 Maßnahmen BM = FBW &gt; BDKS'!I66</f>
        <v>0</v>
      </c>
      <c r="AA59">
        <f>'Typ2 Maßnahmen BM = FBW &gt; BDKS'!L66</f>
        <v>0</v>
      </c>
      <c r="AB59">
        <f>'Typ2 Maßnahmen BM = FBW &gt; BDKS'!J66</f>
        <v>0</v>
      </c>
      <c r="AC59">
        <f>'Typ1 Maßnahmen BM = FBW &lt;= BDKS'!$F$4</f>
        <v>0</v>
      </c>
      <c r="AD59">
        <f>'Typ2 Maßnahmen BM = FBW &gt; BDKS'!N66</f>
        <v>0</v>
      </c>
      <c r="AE59" s="52">
        <v>0</v>
      </c>
      <c r="AF59" s="52">
        <f>'Typ2 Maßnahmen BM = FBW &gt; BDKS'!O66</f>
        <v>0</v>
      </c>
      <c r="AG59" s="52">
        <f>'Typ2 Maßnahmen BM = FBW &gt; BDKS'!P66</f>
        <v>0</v>
      </c>
      <c r="AH59">
        <f>'Typ2 Maßnahmen BM = FBW &gt; BDKS'!Q66</f>
        <v>0</v>
      </c>
      <c r="AI59" s="53" t="str">
        <f>'Typ2 Maßnahmen BM = FBW &gt; BDKS'!R66</f>
        <v/>
      </c>
      <c r="AJ59" s="53">
        <f>'Typ2 Maßnahmen BM = FBW &gt; BDKS'!S66</f>
        <v>0</v>
      </c>
      <c r="AK59" s="54">
        <f>'Typ2 Maßnahmen BM = FBW &gt; BDKS'!T66</f>
        <v>0</v>
      </c>
      <c r="AL59">
        <f>'Typ2 Maßnahmen BM = FBW &gt; BDKS'!U66</f>
        <v>0</v>
      </c>
    </row>
    <row r="60" spans="3:38" x14ac:dyDescent="0.2">
      <c r="C60">
        <f>'Typ1 Maßnahmen BM = FBW &lt;= BDKS'!$F$3</f>
        <v>0</v>
      </c>
      <c r="D60">
        <f>'Typ1 Maßnahmen BM = FBW &lt;= BDKS'!$N$3</f>
        <v>0</v>
      </c>
      <c r="E60">
        <f>'Typ1 Maßnahmen BM = FBW &lt;= BDKS'!G67</f>
        <v>59</v>
      </c>
      <c r="F60">
        <f>'Typ1 Maßnahmen BM = FBW &lt;= BDKS'!H67</f>
        <v>0</v>
      </c>
      <c r="G60">
        <f>'Typ1 Maßnahmen BM = FBW &lt;= BDKS'!I67</f>
        <v>0</v>
      </c>
      <c r="H60">
        <f>'Typ1 Maßnahmen BM = FBW &lt;= BDKS'!L67</f>
        <v>0</v>
      </c>
      <c r="I60">
        <f>'Typ1 Maßnahmen BM = FBW &lt;= BDKS'!J67</f>
        <v>0</v>
      </c>
      <c r="J60">
        <f>'Typ1 Maßnahmen BM = FBW &lt;= BDKS'!$F$4</f>
        <v>0</v>
      </c>
      <c r="K60">
        <f>'Typ1 Maßnahmen BM = FBW &lt;= BDKS'!N67</f>
        <v>0</v>
      </c>
      <c r="L60" s="52">
        <v>0</v>
      </c>
      <c r="M60" s="52">
        <f>'Typ1 Maßnahmen BM = FBW &lt;= BDKS'!O67</f>
        <v>0</v>
      </c>
      <c r="N60" s="52">
        <f>'Typ1 Maßnahmen BM = FBW &lt;= BDKS'!P67</f>
        <v>0</v>
      </c>
      <c r="O60">
        <f>'Typ1 Maßnahmen BM = FBW &lt;= BDKS'!Q67</f>
        <v>0</v>
      </c>
      <c r="P60" s="53" t="str">
        <f>'Typ1 Maßnahmen BM = FBW &lt;= BDKS'!R67</f>
        <v/>
      </c>
      <c r="Q60" s="53">
        <f>'Typ1 Maßnahmen BM = FBW &lt;= BDKS'!S67</f>
        <v>0</v>
      </c>
      <c r="R60" s="54">
        <f>'Typ1 Maßnahmen BM = FBW &lt;= BDKS'!T67</f>
        <v>0</v>
      </c>
      <c r="S60">
        <f>'Typ1 Maßnahmen BM = FBW &lt;= BDKS'!U67</f>
        <v>0</v>
      </c>
      <c r="V60">
        <f>'Typ2 Maßnahmen BM = FBW &gt; BDKS'!$F$3</f>
        <v>0</v>
      </c>
      <c r="W60">
        <f>'Typ2 Maßnahmen BM = FBW &gt; BDKS'!$N$3</f>
        <v>0</v>
      </c>
      <c r="X60">
        <f>'Typ2 Maßnahmen BM = FBW &gt; BDKS'!G67</f>
        <v>59</v>
      </c>
      <c r="Y60">
        <f>'Typ2 Maßnahmen BM = FBW &gt; BDKS'!H67</f>
        <v>0</v>
      </c>
      <c r="Z60">
        <f>'Typ2 Maßnahmen BM = FBW &gt; BDKS'!I67</f>
        <v>0</v>
      </c>
      <c r="AA60">
        <f>'Typ2 Maßnahmen BM = FBW &gt; BDKS'!L67</f>
        <v>0</v>
      </c>
      <c r="AB60">
        <f>'Typ2 Maßnahmen BM = FBW &gt; BDKS'!J67</f>
        <v>0</v>
      </c>
      <c r="AC60">
        <f>'Typ1 Maßnahmen BM = FBW &lt;= BDKS'!$F$4</f>
        <v>0</v>
      </c>
      <c r="AD60">
        <f>'Typ2 Maßnahmen BM = FBW &gt; BDKS'!N67</f>
        <v>0</v>
      </c>
      <c r="AE60" s="52">
        <v>0</v>
      </c>
      <c r="AF60" s="52">
        <f>'Typ2 Maßnahmen BM = FBW &gt; BDKS'!O67</f>
        <v>0</v>
      </c>
      <c r="AG60" s="52">
        <f>'Typ2 Maßnahmen BM = FBW &gt; BDKS'!P67</f>
        <v>0</v>
      </c>
      <c r="AH60">
        <f>'Typ2 Maßnahmen BM = FBW &gt; BDKS'!Q67</f>
        <v>0</v>
      </c>
      <c r="AI60" s="53" t="str">
        <f>'Typ2 Maßnahmen BM = FBW &gt; BDKS'!R67</f>
        <v/>
      </c>
      <c r="AJ60" s="53">
        <f>'Typ2 Maßnahmen BM = FBW &gt; BDKS'!S67</f>
        <v>0</v>
      </c>
      <c r="AK60" s="54">
        <f>'Typ2 Maßnahmen BM = FBW &gt; BDKS'!T67</f>
        <v>0</v>
      </c>
      <c r="AL60">
        <f>'Typ2 Maßnahmen BM = FBW &gt; BDKS'!U67</f>
        <v>0</v>
      </c>
    </row>
    <row r="61" spans="3:38" x14ac:dyDescent="0.2">
      <c r="C61">
        <f>'Typ1 Maßnahmen BM = FBW &lt;= BDKS'!$F$3</f>
        <v>0</v>
      </c>
      <c r="D61">
        <f>'Typ1 Maßnahmen BM = FBW &lt;= BDKS'!$N$3</f>
        <v>0</v>
      </c>
      <c r="E61">
        <f>'Typ1 Maßnahmen BM = FBW &lt;= BDKS'!G68</f>
        <v>60</v>
      </c>
      <c r="F61">
        <f>'Typ1 Maßnahmen BM = FBW &lt;= BDKS'!H68</f>
        <v>0</v>
      </c>
      <c r="G61">
        <f>'Typ1 Maßnahmen BM = FBW &lt;= BDKS'!I68</f>
        <v>0</v>
      </c>
      <c r="H61">
        <f>'Typ1 Maßnahmen BM = FBW &lt;= BDKS'!L68</f>
        <v>0</v>
      </c>
      <c r="I61">
        <f>'Typ1 Maßnahmen BM = FBW &lt;= BDKS'!J68</f>
        <v>0</v>
      </c>
      <c r="J61">
        <f>'Typ1 Maßnahmen BM = FBW &lt;= BDKS'!$F$4</f>
        <v>0</v>
      </c>
      <c r="K61">
        <f>'Typ1 Maßnahmen BM = FBW &lt;= BDKS'!N68</f>
        <v>0</v>
      </c>
      <c r="L61" s="52">
        <v>0</v>
      </c>
      <c r="M61" s="52">
        <f>'Typ1 Maßnahmen BM = FBW &lt;= BDKS'!O68</f>
        <v>0</v>
      </c>
      <c r="N61" s="52">
        <f>'Typ1 Maßnahmen BM = FBW &lt;= BDKS'!P68</f>
        <v>0</v>
      </c>
      <c r="O61">
        <f>'Typ1 Maßnahmen BM = FBW &lt;= BDKS'!Q68</f>
        <v>0</v>
      </c>
      <c r="P61" s="53" t="str">
        <f>'Typ1 Maßnahmen BM = FBW &lt;= BDKS'!R68</f>
        <v/>
      </c>
      <c r="Q61" s="53">
        <f>'Typ1 Maßnahmen BM = FBW &lt;= BDKS'!S68</f>
        <v>0</v>
      </c>
      <c r="R61" s="54">
        <f>'Typ1 Maßnahmen BM = FBW &lt;= BDKS'!T68</f>
        <v>0</v>
      </c>
      <c r="S61">
        <f>'Typ1 Maßnahmen BM = FBW &lt;= BDKS'!U68</f>
        <v>0</v>
      </c>
      <c r="V61">
        <f>'Typ2 Maßnahmen BM = FBW &gt; BDKS'!$F$3</f>
        <v>0</v>
      </c>
      <c r="W61">
        <f>'Typ2 Maßnahmen BM = FBW &gt; BDKS'!$N$3</f>
        <v>0</v>
      </c>
      <c r="X61">
        <f>'Typ2 Maßnahmen BM = FBW &gt; BDKS'!G68</f>
        <v>60</v>
      </c>
      <c r="Y61">
        <f>'Typ2 Maßnahmen BM = FBW &gt; BDKS'!H68</f>
        <v>0</v>
      </c>
      <c r="Z61">
        <f>'Typ2 Maßnahmen BM = FBW &gt; BDKS'!I68</f>
        <v>0</v>
      </c>
      <c r="AA61">
        <f>'Typ2 Maßnahmen BM = FBW &gt; BDKS'!L68</f>
        <v>0</v>
      </c>
      <c r="AB61">
        <f>'Typ2 Maßnahmen BM = FBW &gt; BDKS'!J68</f>
        <v>0</v>
      </c>
      <c r="AC61">
        <f>'Typ1 Maßnahmen BM = FBW &lt;= BDKS'!$F$4</f>
        <v>0</v>
      </c>
      <c r="AD61">
        <f>'Typ2 Maßnahmen BM = FBW &gt; BDKS'!N68</f>
        <v>0</v>
      </c>
      <c r="AE61" s="52">
        <v>0</v>
      </c>
      <c r="AF61" s="52">
        <f>'Typ2 Maßnahmen BM = FBW &gt; BDKS'!O68</f>
        <v>0</v>
      </c>
      <c r="AG61" s="52">
        <f>'Typ2 Maßnahmen BM = FBW &gt; BDKS'!P68</f>
        <v>0</v>
      </c>
      <c r="AH61">
        <f>'Typ2 Maßnahmen BM = FBW &gt; BDKS'!Q68</f>
        <v>0</v>
      </c>
      <c r="AI61" s="53" t="str">
        <f>'Typ2 Maßnahmen BM = FBW &gt; BDKS'!R68</f>
        <v/>
      </c>
      <c r="AJ61" s="53">
        <f>'Typ2 Maßnahmen BM = FBW &gt; BDKS'!S68</f>
        <v>0</v>
      </c>
      <c r="AK61" s="54">
        <f>'Typ2 Maßnahmen BM = FBW &gt; BDKS'!T68</f>
        <v>0</v>
      </c>
      <c r="AL61">
        <f>'Typ2 Maßnahmen BM = FBW &gt; BDKS'!U68</f>
        <v>0</v>
      </c>
    </row>
    <row r="62" spans="3:38" x14ac:dyDescent="0.2">
      <c r="C62">
        <f>'Typ1 Maßnahmen BM = FBW &lt;= BDKS'!$F$3</f>
        <v>0</v>
      </c>
      <c r="D62">
        <f>'Typ1 Maßnahmen BM = FBW &lt;= BDKS'!$N$3</f>
        <v>0</v>
      </c>
      <c r="E62">
        <f>'Typ1 Maßnahmen BM = FBW &lt;= BDKS'!G69</f>
        <v>61</v>
      </c>
      <c r="F62">
        <f>'Typ1 Maßnahmen BM = FBW &lt;= BDKS'!H69</f>
        <v>0</v>
      </c>
      <c r="G62">
        <f>'Typ1 Maßnahmen BM = FBW &lt;= BDKS'!I69</f>
        <v>0</v>
      </c>
      <c r="H62">
        <f>'Typ1 Maßnahmen BM = FBW &lt;= BDKS'!L69</f>
        <v>0</v>
      </c>
      <c r="I62">
        <f>'Typ1 Maßnahmen BM = FBW &lt;= BDKS'!J69</f>
        <v>0</v>
      </c>
      <c r="J62">
        <f>'Typ1 Maßnahmen BM = FBW &lt;= BDKS'!$F$4</f>
        <v>0</v>
      </c>
      <c r="K62">
        <f>'Typ1 Maßnahmen BM = FBW &lt;= BDKS'!N69</f>
        <v>0</v>
      </c>
      <c r="L62" s="52">
        <v>0</v>
      </c>
      <c r="M62" s="52">
        <f>'Typ1 Maßnahmen BM = FBW &lt;= BDKS'!O69</f>
        <v>0</v>
      </c>
      <c r="N62" s="52">
        <f>'Typ1 Maßnahmen BM = FBW &lt;= BDKS'!P69</f>
        <v>0</v>
      </c>
      <c r="O62">
        <f>'Typ1 Maßnahmen BM = FBW &lt;= BDKS'!Q69</f>
        <v>0</v>
      </c>
      <c r="P62" s="53" t="str">
        <f>'Typ1 Maßnahmen BM = FBW &lt;= BDKS'!R69</f>
        <v/>
      </c>
      <c r="Q62" s="53">
        <f>'Typ1 Maßnahmen BM = FBW &lt;= BDKS'!S69</f>
        <v>0</v>
      </c>
      <c r="R62" s="54">
        <f>'Typ1 Maßnahmen BM = FBW &lt;= BDKS'!T69</f>
        <v>0</v>
      </c>
      <c r="S62">
        <f>'Typ1 Maßnahmen BM = FBW &lt;= BDKS'!U69</f>
        <v>0</v>
      </c>
      <c r="V62">
        <f>'Typ2 Maßnahmen BM = FBW &gt; BDKS'!$F$3</f>
        <v>0</v>
      </c>
      <c r="W62">
        <f>'Typ2 Maßnahmen BM = FBW &gt; BDKS'!$N$3</f>
        <v>0</v>
      </c>
      <c r="X62">
        <f>'Typ2 Maßnahmen BM = FBW &gt; BDKS'!G69</f>
        <v>61</v>
      </c>
      <c r="Y62">
        <f>'Typ2 Maßnahmen BM = FBW &gt; BDKS'!H69</f>
        <v>0</v>
      </c>
      <c r="Z62">
        <f>'Typ2 Maßnahmen BM = FBW &gt; BDKS'!I69</f>
        <v>0</v>
      </c>
      <c r="AA62">
        <f>'Typ2 Maßnahmen BM = FBW &gt; BDKS'!L69</f>
        <v>0</v>
      </c>
      <c r="AB62">
        <f>'Typ2 Maßnahmen BM = FBW &gt; BDKS'!J69</f>
        <v>0</v>
      </c>
      <c r="AC62">
        <f>'Typ1 Maßnahmen BM = FBW &lt;= BDKS'!$F$4</f>
        <v>0</v>
      </c>
      <c r="AD62">
        <f>'Typ2 Maßnahmen BM = FBW &gt; BDKS'!N69</f>
        <v>0</v>
      </c>
      <c r="AE62" s="52">
        <v>0</v>
      </c>
      <c r="AF62" s="52">
        <f>'Typ2 Maßnahmen BM = FBW &gt; BDKS'!O69</f>
        <v>0</v>
      </c>
      <c r="AG62" s="52">
        <f>'Typ2 Maßnahmen BM = FBW &gt; BDKS'!P69</f>
        <v>0</v>
      </c>
      <c r="AH62">
        <f>'Typ2 Maßnahmen BM = FBW &gt; BDKS'!Q69</f>
        <v>0</v>
      </c>
      <c r="AI62" s="53" t="str">
        <f>'Typ2 Maßnahmen BM = FBW &gt; BDKS'!R69</f>
        <v/>
      </c>
      <c r="AJ62" s="53">
        <f>'Typ2 Maßnahmen BM = FBW &gt; BDKS'!S69</f>
        <v>0</v>
      </c>
      <c r="AK62" s="54">
        <f>'Typ2 Maßnahmen BM = FBW &gt; BDKS'!T69</f>
        <v>0</v>
      </c>
      <c r="AL62">
        <f>'Typ2 Maßnahmen BM = FBW &gt; BDKS'!U69</f>
        <v>0</v>
      </c>
    </row>
    <row r="63" spans="3:38" x14ac:dyDescent="0.2">
      <c r="C63">
        <f>'Typ1 Maßnahmen BM = FBW &lt;= BDKS'!$F$3</f>
        <v>0</v>
      </c>
      <c r="D63">
        <f>'Typ1 Maßnahmen BM = FBW &lt;= BDKS'!$N$3</f>
        <v>0</v>
      </c>
      <c r="E63">
        <f>'Typ1 Maßnahmen BM = FBW &lt;= BDKS'!G70</f>
        <v>62</v>
      </c>
      <c r="F63">
        <f>'Typ1 Maßnahmen BM = FBW &lt;= BDKS'!H70</f>
        <v>0</v>
      </c>
      <c r="G63">
        <f>'Typ1 Maßnahmen BM = FBW &lt;= BDKS'!I70</f>
        <v>0</v>
      </c>
      <c r="H63">
        <f>'Typ1 Maßnahmen BM = FBW &lt;= BDKS'!L70</f>
        <v>0</v>
      </c>
      <c r="I63">
        <f>'Typ1 Maßnahmen BM = FBW &lt;= BDKS'!J70</f>
        <v>0</v>
      </c>
      <c r="J63">
        <f>'Typ1 Maßnahmen BM = FBW &lt;= BDKS'!$F$4</f>
        <v>0</v>
      </c>
      <c r="K63">
        <f>'Typ1 Maßnahmen BM = FBW &lt;= BDKS'!N70</f>
        <v>0</v>
      </c>
      <c r="L63" s="52">
        <v>0</v>
      </c>
      <c r="M63" s="52">
        <f>'Typ1 Maßnahmen BM = FBW &lt;= BDKS'!O70</f>
        <v>0</v>
      </c>
      <c r="N63" s="52">
        <f>'Typ1 Maßnahmen BM = FBW &lt;= BDKS'!P70</f>
        <v>0</v>
      </c>
      <c r="O63">
        <f>'Typ1 Maßnahmen BM = FBW &lt;= BDKS'!Q70</f>
        <v>0</v>
      </c>
      <c r="P63" s="53" t="str">
        <f>'Typ1 Maßnahmen BM = FBW &lt;= BDKS'!R70</f>
        <v/>
      </c>
      <c r="Q63" s="53">
        <f>'Typ1 Maßnahmen BM = FBW &lt;= BDKS'!S70</f>
        <v>0</v>
      </c>
      <c r="R63" s="54">
        <f>'Typ1 Maßnahmen BM = FBW &lt;= BDKS'!T70</f>
        <v>0</v>
      </c>
      <c r="S63">
        <f>'Typ1 Maßnahmen BM = FBW &lt;= BDKS'!U70</f>
        <v>0</v>
      </c>
      <c r="V63">
        <f>'Typ2 Maßnahmen BM = FBW &gt; BDKS'!$F$3</f>
        <v>0</v>
      </c>
      <c r="W63">
        <f>'Typ2 Maßnahmen BM = FBW &gt; BDKS'!$N$3</f>
        <v>0</v>
      </c>
      <c r="X63">
        <f>'Typ2 Maßnahmen BM = FBW &gt; BDKS'!G70</f>
        <v>62</v>
      </c>
      <c r="Y63">
        <f>'Typ2 Maßnahmen BM = FBW &gt; BDKS'!H70</f>
        <v>0</v>
      </c>
      <c r="Z63">
        <f>'Typ2 Maßnahmen BM = FBW &gt; BDKS'!I70</f>
        <v>0</v>
      </c>
      <c r="AA63">
        <f>'Typ2 Maßnahmen BM = FBW &gt; BDKS'!L70</f>
        <v>0</v>
      </c>
      <c r="AB63">
        <f>'Typ2 Maßnahmen BM = FBW &gt; BDKS'!J70</f>
        <v>0</v>
      </c>
      <c r="AC63">
        <f>'Typ1 Maßnahmen BM = FBW &lt;= BDKS'!$F$4</f>
        <v>0</v>
      </c>
      <c r="AD63">
        <f>'Typ2 Maßnahmen BM = FBW &gt; BDKS'!N70</f>
        <v>0</v>
      </c>
      <c r="AE63" s="52">
        <v>0</v>
      </c>
      <c r="AF63" s="52">
        <f>'Typ2 Maßnahmen BM = FBW &gt; BDKS'!O70</f>
        <v>0</v>
      </c>
      <c r="AG63" s="52">
        <f>'Typ2 Maßnahmen BM = FBW &gt; BDKS'!P70</f>
        <v>0</v>
      </c>
      <c r="AH63">
        <f>'Typ2 Maßnahmen BM = FBW &gt; BDKS'!Q70</f>
        <v>0</v>
      </c>
      <c r="AI63" s="53" t="str">
        <f>'Typ2 Maßnahmen BM = FBW &gt; BDKS'!R70</f>
        <v/>
      </c>
      <c r="AJ63" s="53">
        <f>'Typ2 Maßnahmen BM = FBW &gt; BDKS'!S70</f>
        <v>0</v>
      </c>
      <c r="AK63" s="54">
        <f>'Typ2 Maßnahmen BM = FBW &gt; BDKS'!T70</f>
        <v>0</v>
      </c>
      <c r="AL63">
        <f>'Typ2 Maßnahmen BM = FBW &gt; BDKS'!U70</f>
        <v>0</v>
      </c>
    </row>
    <row r="64" spans="3:38" x14ac:dyDescent="0.2">
      <c r="C64">
        <f>'Typ1 Maßnahmen BM = FBW &lt;= BDKS'!$F$3</f>
        <v>0</v>
      </c>
      <c r="D64">
        <f>'Typ1 Maßnahmen BM = FBW &lt;= BDKS'!$N$3</f>
        <v>0</v>
      </c>
      <c r="E64">
        <f>'Typ1 Maßnahmen BM = FBW &lt;= BDKS'!G71</f>
        <v>63</v>
      </c>
      <c r="F64">
        <f>'Typ1 Maßnahmen BM = FBW &lt;= BDKS'!H71</f>
        <v>0</v>
      </c>
      <c r="G64">
        <f>'Typ1 Maßnahmen BM = FBW &lt;= BDKS'!I71</f>
        <v>0</v>
      </c>
      <c r="H64">
        <f>'Typ1 Maßnahmen BM = FBW &lt;= BDKS'!L71</f>
        <v>0</v>
      </c>
      <c r="I64">
        <f>'Typ1 Maßnahmen BM = FBW &lt;= BDKS'!J71</f>
        <v>0</v>
      </c>
      <c r="J64">
        <f>'Typ1 Maßnahmen BM = FBW &lt;= BDKS'!$F$4</f>
        <v>0</v>
      </c>
      <c r="K64">
        <f>'Typ1 Maßnahmen BM = FBW &lt;= BDKS'!N71</f>
        <v>0</v>
      </c>
      <c r="L64" s="52">
        <v>0</v>
      </c>
      <c r="M64" s="52">
        <f>'Typ1 Maßnahmen BM = FBW &lt;= BDKS'!O71</f>
        <v>0</v>
      </c>
      <c r="N64" s="52">
        <f>'Typ1 Maßnahmen BM = FBW &lt;= BDKS'!P71</f>
        <v>0</v>
      </c>
      <c r="O64">
        <f>'Typ1 Maßnahmen BM = FBW &lt;= BDKS'!Q71</f>
        <v>0</v>
      </c>
      <c r="P64" s="53" t="str">
        <f>'Typ1 Maßnahmen BM = FBW &lt;= BDKS'!R71</f>
        <v/>
      </c>
      <c r="Q64" s="53">
        <f>'Typ1 Maßnahmen BM = FBW &lt;= BDKS'!S71</f>
        <v>0</v>
      </c>
      <c r="R64" s="54">
        <f>'Typ1 Maßnahmen BM = FBW &lt;= BDKS'!T71</f>
        <v>0</v>
      </c>
      <c r="S64">
        <f>'Typ1 Maßnahmen BM = FBW &lt;= BDKS'!U71</f>
        <v>0</v>
      </c>
      <c r="V64">
        <f>'Typ2 Maßnahmen BM = FBW &gt; BDKS'!$F$3</f>
        <v>0</v>
      </c>
      <c r="W64">
        <f>'Typ2 Maßnahmen BM = FBW &gt; BDKS'!$N$3</f>
        <v>0</v>
      </c>
      <c r="X64">
        <f>'Typ2 Maßnahmen BM = FBW &gt; BDKS'!G71</f>
        <v>63</v>
      </c>
      <c r="Y64">
        <f>'Typ2 Maßnahmen BM = FBW &gt; BDKS'!H71</f>
        <v>0</v>
      </c>
      <c r="Z64">
        <f>'Typ2 Maßnahmen BM = FBW &gt; BDKS'!I71</f>
        <v>0</v>
      </c>
      <c r="AA64">
        <f>'Typ2 Maßnahmen BM = FBW &gt; BDKS'!L71</f>
        <v>0</v>
      </c>
      <c r="AB64">
        <f>'Typ2 Maßnahmen BM = FBW &gt; BDKS'!J71</f>
        <v>0</v>
      </c>
      <c r="AC64">
        <f>'Typ1 Maßnahmen BM = FBW &lt;= BDKS'!$F$4</f>
        <v>0</v>
      </c>
      <c r="AD64">
        <f>'Typ2 Maßnahmen BM = FBW &gt; BDKS'!N71</f>
        <v>0</v>
      </c>
      <c r="AE64" s="52">
        <v>0</v>
      </c>
      <c r="AF64" s="52">
        <f>'Typ2 Maßnahmen BM = FBW &gt; BDKS'!O71</f>
        <v>0</v>
      </c>
      <c r="AG64" s="52">
        <f>'Typ2 Maßnahmen BM = FBW &gt; BDKS'!P71</f>
        <v>0</v>
      </c>
      <c r="AH64">
        <f>'Typ2 Maßnahmen BM = FBW &gt; BDKS'!Q71</f>
        <v>0</v>
      </c>
      <c r="AI64" s="53" t="str">
        <f>'Typ2 Maßnahmen BM = FBW &gt; BDKS'!R71</f>
        <v/>
      </c>
      <c r="AJ64" s="53">
        <f>'Typ2 Maßnahmen BM = FBW &gt; BDKS'!S71</f>
        <v>0</v>
      </c>
      <c r="AK64" s="54">
        <f>'Typ2 Maßnahmen BM = FBW &gt; BDKS'!T71</f>
        <v>0</v>
      </c>
      <c r="AL64">
        <f>'Typ2 Maßnahmen BM = FBW &gt; BDKS'!U71</f>
        <v>0</v>
      </c>
    </row>
    <row r="65" spans="3:38" x14ac:dyDescent="0.2">
      <c r="C65">
        <f>'Typ1 Maßnahmen BM = FBW &lt;= BDKS'!$F$3</f>
        <v>0</v>
      </c>
      <c r="D65">
        <f>'Typ1 Maßnahmen BM = FBW &lt;= BDKS'!$N$3</f>
        <v>0</v>
      </c>
      <c r="E65">
        <f>'Typ1 Maßnahmen BM = FBW &lt;= BDKS'!G72</f>
        <v>64</v>
      </c>
      <c r="F65">
        <f>'Typ1 Maßnahmen BM = FBW &lt;= BDKS'!H72</f>
        <v>0</v>
      </c>
      <c r="G65">
        <f>'Typ1 Maßnahmen BM = FBW &lt;= BDKS'!I72</f>
        <v>0</v>
      </c>
      <c r="H65">
        <f>'Typ1 Maßnahmen BM = FBW &lt;= BDKS'!L72</f>
        <v>0</v>
      </c>
      <c r="I65">
        <f>'Typ1 Maßnahmen BM = FBW &lt;= BDKS'!J72</f>
        <v>0</v>
      </c>
      <c r="J65">
        <f>'Typ1 Maßnahmen BM = FBW &lt;= BDKS'!$F$4</f>
        <v>0</v>
      </c>
      <c r="K65">
        <f>'Typ1 Maßnahmen BM = FBW &lt;= BDKS'!N72</f>
        <v>0</v>
      </c>
      <c r="L65" s="52">
        <v>0</v>
      </c>
      <c r="M65" s="52">
        <f>'Typ1 Maßnahmen BM = FBW &lt;= BDKS'!O72</f>
        <v>0</v>
      </c>
      <c r="N65" s="52">
        <f>'Typ1 Maßnahmen BM = FBW &lt;= BDKS'!P72</f>
        <v>0</v>
      </c>
      <c r="O65">
        <f>'Typ1 Maßnahmen BM = FBW &lt;= BDKS'!Q72</f>
        <v>0</v>
      </c>
      <c r="P65" s="53" t="str">
        <f>'Typ1 Maßnahmen BM = FBW &lt;= BDKS'!R72</f>
        <v/>
      </c>
      <c r="Q65" s="53">
        <f>'Typ1 Maßnahmen BM = FBW &lt;= BDKS'!S72</f>
        <v>0</v>
      </c>
      <c r="R65" s="54">
        <f>'Typ1 Maßnahmen BM = FBW &lt;= BDKS'!T72</f>
        <v>0</v>
      </c>
      <c r="S65">
        <f>'Typ1 Maßnahmen BM = FBW &lt;= BDKS'!U72</f>
        <v>0</v>
      </c>
      <c r="V65">
        <f>'Typ2 Maßnahmen BM = FBW &gt; BDKS'!$F$3</f>
        <v>0</v>
      </c>
      <c r="W65">
        <f>'Typ2 Maßnahmen BM = FBW &gt; BDKS'!$N$3</f>
        <v>0</v>
      </c>
      <c r="X65">
        <f>'Typ2 Maßnahmen BM = FBW &gt; BDKS'!G72</f>
        <v>64</v>
      </c>
      <c r="Y65">
        <f>'Typ2 Maßnahmen BM = FBW &gt; BDKS'!H72</f>
        <v>0</v>
      </c>
      <c r="Z65">
        <f>'Typ2 Maßnahmen BM = FBW &gt; BDKS'!I72</f>
        <v>0</v>
      </c>
      <c r="AA65">
        <f>'Typ2 Maßnahmen BM = FBW &gt; BDKS'!L72</f>
        <v>0</v>
      </c>
      <c r="AB65">
        <f>'Typ2 Maßnahmen BM = FBW &gt; BDKS'!J72</f>
        <v>0</v>
      </c>
      <c r="AC65">
        <f>'Typ1 Maßnahmen BM = FBW &lt;= BDKS'!$F$4</f>
        <v>0</v>
      </c>
      <c r="AD65">
        <f>'Typ2 Maßnahmen BM = FBW &gt; BDKS'!N72</f>
        <v>0</v>
      </c>
      <c r="AE65" s="52">
        <v>0</v>
      </c>
      <c r="AF65" s="52">
        <f>'Typ2 Maßnahmen BM = FBW &gt; BDKS'!O72</f>
        <v>0</v>
      </c>
      <c r="AG65" s="52">
        <f>'Typ2 Maßnahmen BM = FBW &gt; BDKS'!P72</f>
        <v>0</v>
      </c>
      <c r="AH65">
        <f>'Typ2 Maßnahmen BM = FBW &gt; BDKS'!Q72</f>
        <v>0</v>
      </c>
      <c r="AI65" s="53" t="str">
        <f>'Typ2 Maßnahmen BM = FBW &gt; BDKS'!R72</f>
        <v/>
      </c>
      <c r="AJ65" s="53">
        <f>'Typ2 Maßnahmen BM = FBW &gt; BDKS'!S72</f>
        <v>0</v>
      </c>
      <c r="AK65" s="54">
        <f>'Typ2 Maßnahmen BM = FBW &gt; BDKS'!T72</f>
        <v>0</v>
      </c>
      <c r="AL65">
        <f>'Typ2 Maßnahmen BM = FBW &gt; BDKS'!U72</f>
        <v>0</v>
      </c>
    </row>
    <row r="66" spans="3:38" x14ac:dyDescent="0.2">
      <c r="C66">
        <f>'Typ1 Maßnahmen BM = FBW &lt;= BDKS'!$F$3</f>
        <v>0</v>
      </c>
      <c r="D66">
        <f>'Typ1 Maßnahmen BM = FBW &lt;= BDKS'!$N$3</f>
        <v>0</v>
      </c>
      <c r="E66">
        <f>'Typ1 Maßnahmen BM = FBW &lt;= BDKS'!G73</f>
        <v>65</v>
      </c>
      <c r="F66">
        <f>'Typ1 Maßnahmen BM = FBW &lt;= BDKS'!H73</f>
        <v>0</v>
      </c>
      <c r="G66">
        <f>'Typ1 Maßnahmen BM = FBW &lt;= BDKS'!I73</f>
        <v>0</v>
      </c>
      <c r="H66">
        <f>'Typ1 Maßnahmen BM = FBW &lt;= BDKS'!L73</f>
        <v>0</v>
      </c>
      <c r="I66">
        <f>'Typ1 Maßnahmen BM = FBW &lt;= BDKS'!J73</f>
        <v>0</v>
      </c>
      <c r="J66">
        <f>'Typ1 Maßnahmen BM = FBW &lt;= BDKS'!$F$4</f>
        <v>0</v>
      </c>
      <c r="K66">
        <f>'Typ1 Maßnahmen BM = FBW &lt;= BDKS'!N73</f>
        <v>0</v>
      </c>
      <c r="L66" s="52">
        <v>0</v>
      </c>
      <c r="M66" s="52">
        <f>'Typ1 Maßnahmen BM = FBW &lt;= BDKS'!O73</f>
        <v>0</v>
      </c>
      <c r="N66" s="52">
        <f>'Typ1 Maßnahmen BM = FBW &lt;= BDKS'!P73</f>
        <v>0</v>
      </c>
      <c r="O66">
        <f>'Typ1 Maßnahmen BM = FBW &lt;= BDKS'!Q73</f>
        <v>0</v>
      </c>
      <c r="P66" s="53" t="str">
        <f>'Typ1 Maßnahmen BM = FBW &lt;= BDKS'!R73</f>
        <v/>
      </c>
      <c r="Q66" s="53">
        <f>'Typ1 Maßnahmen BM = FBW &lt;= BDKS'!S73</f>
        <v>0</v>
      </c>
      <c r="R66" s="54">
        <f>'Typ1 Maßnahmen BM = FBW &lt;= BDKS'!T73</f>
        <v>0</v>
      </c>
      <c r="S66">
        <f>'Typ1 Maßnahmen BM = FBW &lt;= BDKS'!U73</f>
        <v>0</v>
      </c>
      <c r="V66">
        <f>'Typ2 Maßnahmen BM = FBW &gt; BDKS'!$F$3</f>
        <v>0</v>
      </c>
      <c r="W66">
        <f>'Typ2 Maßnahmen BM = FBW &gt; BDKS'!$N$3</f>
        <v>0</v>
      </c>
      <c r="X66">
        <f>'Typ2 Maßnahmen BM = FBW &gt; BDKS'!G73</f>
        <v>65</v>
      </c>
      <c r="Y66">
        <f>'Typ2 Maßnahmen BM = FBW &gt; BDKS'!H73</f>
        <v>0</v>
      </c>
      <c r="Z66">
        <f>'Typ2 Maßnahmen BM = FBW &gt; BDKS'!I73</f>
        <v>0</v>
      </c>
      <c r="AA66">
        <f>'Typ2 Maßnahmen BM = FBW &gt; BDKS'!L73</f>
        <v>0</v>
      </c>
      <c r="AB66">
        <f>'Typ2 Maßnahmen BM = FBW &gt; BDKS'!J73</f>
        <v>0</v>
      </c>
      <c r="AC66">
        <f>'Typ1 Maßnahmen BM = FBW &lt;= BDKS'!$F$4</f>
        <v>0</v>
      </c>
      <c r="AD66">
        <f>'Typ2 Maßnahmen BM = FBW &gt; BDKS'!N73</f>
        <v>0</v>
      </c>
      <c r="AE66" s="52">
        <v>0</v>
      </c>
      <c r="AF66" s="52">
        <f>'Typ2 Maßnahmen BM = FBW &gt; BDKS'!O73</f>
        <v>0</v>
      </c>
      <c r="AG66" s="52">
        <f>'Typ2 Maßnahmen BM = FBW &gt; BDKS'!P73</f>
        <v>0</v>
      </c>
      <c r="AH66">
        <f>'Typ2 Maßnahmen BM = FBW &gt; BDKS'!Q73</f>
        <v>0</v>
      </c>
      <c r="AI66" s="53" t="str">
        <f>'Typ2 Maßnahmen BM = FBW &gt; BDKS'!R73</f>
        <v/>
      </c>
      <c r="AJ66" s="53">
        <f>'Typ2 Maßnahmen BM = FBW &gt; BDKS'!S73</f>
        <v>0</v>
      </c>
      <c r="AK66" s="54">
        <f>'Typ2 Maßnahmen BM = FBW &gt; BDKS'!T73</f>
        <v>0</v>
      </c>
      <c r="AL66">
        <f>'Typ2 Maßnahmen BM = FBW &gt; BDKS'!U73</f>
        <v>0</v>
      </c>
    </row>
    <row r="67" spans="3:38" x14ac:dyDescent="0.2">
      <c r="C67">
        <f>'Typ1 Maßnahmen BM = FBW &lt;= BDKS'!$F$3</f>
        <v>0</v>
      </c>
      <c r="D67">
        <f>'Typ1 Maßnahmen BM = FBW &lt;= BDKS'!$N$3</f>
        <v>0</v>
      </c>
      <c r="E67">
        <f>'Typ1 Maßnahmen BM = FBW &lt;= BDKS'!G74</f>
        <v>66</v>
      </c>
      <c r="F67">
        <f>'Typ1 Maßnahmen BM = FBW &lt;= BDKS'!H74</f>
        <v>0</v>
      </c>
      <c r="G67">
        <f>'Typ1 Maßnahmen BM = FBW &lt;= BDKS'!I74</f>
        <v>0</v>
      </c>
      <c r="H67">
        <f>'Typ1 Maßnahmen BM = FBW &lt;= BDKS'!L74</f>
        <v>0</v>
      </c>
      <c r="I67">
        <f>'Typ1 Maßnahmen BM = FBW &lt;= BDKS'!J74</f>
        <v>0</v>
      </c>
      <c r="J67">
        <f>'Typ1 Maßnahmen BM = FBW &lt;= BDKS'!$F$4</f>
        <v>0</v>
      </c>
      <c r="K67">
        <f>'Typ1 Maßnahmen BM = FBW &lt;= BDKS'!N74</f>
        <v>0</v>
      </c>
      <c r="L67" s="52">
        <v>0</v>
      </c>
      <c r="M67" s="52">
        <f>'Typ1 Maßnahmen BM = FBW &lt;= BDKS'!O74</f>
        <v>0</v>
      </c>
      <c r="N67" s="52">
        <f>'Typ1 Maßnahmen BM = FBW &lt;= BDKS'!P74</f>
        <v>0</v>
      </c>
      <c r="O67">
        <f>'Typ1 Maßnahmen BM = FBW &lt;= BDKS'!Q74</f>
        <v>0</v>
      </c>
      <c r="P67" s="53" t="str">
        <f>'Typ1 Maßnahmen BM = FBW &lt;= BDKS'!R74</f>
        <v/>
      </c>
      <c r="Q67" s="53">
        <f>'Typ1 Maßnahmen BM = FBW &lt;= BDKS'!S74</f>
        <v>0</v>
      </c>
      <c r="R67" s="54">
        <f>'Typ1 Maßnahmen BM = FBW &lt;= BDKS'!T74</f>
        <v>0</v>
      </c>
      <c r="S67">
        <f>'Typ1 Maßnahmen BM = FBW &lt;= BDKS'!U74</f>
        <v>0</v>
      </c>
      <c r="V67">
        <f>'Typ2 Maßnahmen BM = FBW &gt; BDKS'!$F$3</f>
        <v>0</v>
      </c>
      <c r="W67">
        <f>'Typ2 Maßnahmen BM = FBW &gt; BDKS'!$N$3</f>
        <v>0</v>
      </c>
      <c r="X67">
        <f>'Typ2 Maßnahmen BM = FBW &gt; BDKS'!G74</f>
        <v>66</v>
      </c>
      <c r="Y67">
        <f>'Typ2 Maßnahmen BM = FBW &gt; BDKS'!H74</f>
        <v>0</v>
      </c>
      <c r="Z67">
        <f>'Typ2 Maßnahmen BM = FBW &gt; BDKS'!I74</f>
        <v>0</v>
      </c>
      <c r="AA67">
        <f>'Typ2 Maßnahmen BM = FBW &gt; BDKS'!L74</f>
        <v>0</v>
      </c>
      <c r="AB67">
        <f>'Typ2 Maßnahmen BM = FBW &gt; BDKS'!J74</f>
        <v>0</v>
      </c>
      <c r="AC67">
        <f>'Typ1 Maßnahmen BM = FBW &lt;= BDKS'!$F$4</f>
        <v>0</v>
      </c>
      <c r="AD67">
        <f>'Typ2 Maßnahmen BM = FBW &gt; BDKS'!N74</f>
        <v>0</v>
      </c>
      <c r="AE67" s="52">
        <v>0</v>
      </c>
      <c r="AF67" s="52">
        <f>'Typ2 Maßnahmen BM = FBW &gt; BDKS'!O74</f>
        <v>0</v>
      </c>
      <c r="AG67" s="52">
        <f>'Typ2 Maßnahmen BM = FBW &gt; BDKS'!P74</f>
        <v>0</v>
      </c>
      <c r="AH67">
        <f>'Typ2 Maßnahmen BM = FBW &gt; BDKS'!Q74</f>
        <v>0</v>
      </c>
      <c r="AI67" s="53" t="str">
        <f>'Typ2 Maßnahmen BM = FBW &gt; BDKS'!R74</f>
        <v/>
      </c>
      <c r="AJ67" s="53">
        <f>'Typ2 Maßnahmen BM = FBW &gt; BDKS'!S74</f>
        <v>0</v>
      </c>
      <c r="AK67" s="54">
        <f>'Typ2 Maßnahmen BM = FBW &gt; BDKS'!T74</f>
        <v>0</v>
      </c>
      <c r="AL67">
        <f>'Typ2 Maßnahmen BM = FBW &gt; BDKS'!U74</f>
        <v>0</v>
      </c>
    </row>
    <row r="68" spans="3:38" x14ac:dyDescent="0.2">
      <c r="C68">
        <f>'Typ1 Maßnahmen BM = FBW &lt;= BDKS'!$F$3</f>
        <v>0</v>
      </c>
      <c r="D68">
        <f>'Typ1 Maßnahmen BM = FBW &lt;= BDKS'!$N$3</f>
        <v>0</v>
      </c>
      <c r="E68">
        <f>'Typ1 Maßnahmen BM = FBW &lt;= BDKS'!G75</f>
        <v>67</v>
      </c>
      <c r="F68">
        <f>'Typ1 Maßnahmen BM = FBW &lt;= BDKS'!H75</f>
        <v>0</v>
      </c>
      <c r="G68">
        <f>'Typ1 Maßnahmen BM = FBW &lt;= BDKS'!I75</f>
        <v>0</v>
      </c>
      <c r="H68">
        <f>'Typ1 Maßnahmen BM = FBW &lt;= BDKS'!L75</f>
        <v>0</v>
      </c>
      <c r="I68">
        <f>'Typ1 Maßnahmen BM = FBW &lt;= BDKS'!J75</f>
        <v>0</v>
      </c>
      <c r="J68">
        <f>'Typ1 Maßnahmen BM = FBW &lt;= BDKS'!$F$4</f>
        <v>0</v>
      </c>
      <c r="K68">
        <f>'Typ1 Maßnahmen BM = FBW &lt;= BDKS'!N75</f>
        <v>0</v>
      </c>
      <c r="L68" s="52">
        <v>0</v>
      </c>
      <c r="M68" s="52">
        <f>'Typ1 Maßnahmen BM = FBW &lt;= BDKS'!O75</f>
        <v>0</v>
      </c>
      <c r="N68" s="52">
        <f>'Typ1 Maßnahmen BM = FBW &lt;= BDKS'!P75</f>
        <v>0</v>
      </c>
      <c r="O68">
        <f>'Typ1 Maßnahmen BM = FBW &lt;= BDKS'!Q75</f>
        <v>0</v>
      </c>
      <c r="P68" s="53" t="str">
        <f>'Typ1 Maßnahmen BM = FBW &lt;= BDKS'!R75</f>
        <v/>
      </c>
      <c r="Q68" s="53">
        <f>'Typ1 Maßnahmen BM = FBW &lt;= BDKS'!S75</f>
        <v>0</v>
      </c>
      <c r="R68" s="54">
        <f>'Typ1 Maßnahmen BM = FBW &lt;= BDKS'!T75</f>
        <v>0</v>
      </c>
      <c r="S68">
        <f>'Typ1 Maßnahmen BM = FBW &lt;= BDKS'!U75</f>
        <v>0</v>
      </c>
      <c r="V68">
        <f>'Typ2 Maßnahmen BM = FBW &gt; BDKS'!$F$3</f>
        <v>0</v>
      </c>
      <c r="W68">
        <f>'Typ2 Maßnahmen BM = FBW &gt; BDKS'!$N$3</f>
        <v>0</v>
      </c>
      <c r="X68">
        <f>'Typ2 Maßnahmen BM = FBW &gt; BDKS'!G75</f>
        <v>67</v>
      </c>
      <c r="Y68">
        <f>'Typ2 Maßnahmen BM = FBW &gt; BDKS'!H75</f>
        <v>0</v>
      </c>
      <c r="Z68">
        <f>'Typ2 Maßnahmen BM = FBW &gt; BDKS'!I75</f>
        <v>0</v>
      </c>
      <c r="AA68">
        <f>'Typ2 Maßnahmen BM = FBW &gt; BDKS'!L75</f>
        <v>0</v>
      </c>
      <c r="AB68">
        <f>'Typ2 Maßnahmen BM = FBW &gt; BDKS'!J75</f>
        <v>0</v>
      </c>
      <c r="AC68">
        <f>'Typ1 Maßnahmen BM = FBW &lt;= BDKS'!$F$4</f>
        <v>0</v>
      </c>
      <c r="AD68">
        <f>'Typ2 Maßnahmen BM = FBW &gt; BDKS'!N75</f>
        <v>0</v>
      </c>
      <c r="AE68" s="52">
        <v>0</v>
      </c>
      <c r="AF68" s="52">
        <f>'Typ2 Maßnahmen BM = FBW &gt; BDKS'!O75</f>
        <v>0</v>
      </c>
      <c r="AG68" s="52">
        <f>'Typ2 Maßnahmen BM = FBW &gt; BDKS'!P75</f>
        <v>0</v>
      </c>
      <c r="AH68">
        <f>'Typ2 Maßnahmen BM = FBW &gt; BDKS'!Q75</f>
        <v>0</v>
      </c>
      <c r="AI68" s="53" t="str">
        <f>'Typ2 Maßnahmen BM = FBW &gt; BDKS'!R75</f>
        <v/>
      </c>
      <c r="AJ68" s="53">
        <f>'Typ2 Maßnahmen BM = FBW &gt; BDKS'!S75</f>
        <v>0</v>
      </c>
      <c r="AK68" s="54">
        <f>'Typ2 Maßnahmen BM = FBW &gt; BDKS'!T75</f>
        <v>0</v>
      </c>
      <c r="AL68">
        <f>'Typ2 Maßnahmen BM = FBW &gt; BDKS'!U75</f>
        <v>0</v>
      </c>
    </row>
    <row r="69" spans="3:38" x14ac:dyDescent="0.2">
      <c r="C69">
        <f>'Typ1 Maßnahmen BM = FBW &lt;= BDKS'!$F$3</f>
        <v>0</v>
      </c>
      <c r="D69">
        <f>'Typ1 Maßnahmen BM = FBW &lt;= BDKS'!$N$3</f>
        <v>0</v>
      </c>
      <c r="E69">
        <f>'Typ1 Maßnahmen BM = FBW &lt;= BDKS'!G76</f>
        <v>68</v>
      </c>
      <c r="F69">
        <f>'Typ1 Maßnahmen BM = FBW &lt;= BDKS'!H76</f>
        <v>0</v>
      </c>
      <c r="G69">
        <f>'Typ1 Maßnahmen BM = FBW &lt;= BDKS'!I76</f>
        <v>0</v>
      </c>
      <c r="H69">
        <f>'Typ1 Maßnahmen BM = FBW &lt;= BDKS'!L76</f>
        <v>0</v>
      </c>
      <c r="I69">
        <f>'Typ1 Maßnahmen BM = FBW &lt;= BDKS'!J76</f>
        <v>0</v>
      </c>
      <c r="J69">
        <f>'Typ1 Maßnahmen BM = FBW &lt;= BDKS'!$F$4</f>
        <v>0</v>
      </c>
      <c r="K69">
        <f>'Typ1 Maßnahmen BM = FBW &lt;= BDKS'!N76</f>
        <v>0</v>
      </c>
      <c r="L69" s="52">
        <v>0</v>
      </c>
      <c r="M69" s="52">
        <f>'Typ1 Maßnahmen BM = FBW &lt;= BDKS'!O76</f>
        <v>0</v>
      </c>
      <c r="N69" s="52">
        <f>'Typ1 Maßnahmen BM = FBW &lt;= BDKS'!P76</f>
        <v>0</v>
      </c>
      <c r="O69">
        <f>'Typ1 Maßnahmen BM = FBW &lt;= BDKS'!Q76</f>
        <v>0</v>
      </c>
      <c r="P69" s="53" t="str">
        <f>'Typ1 Maßnahmen BM = FBW &lt;= BDKS'!R76</f>
        <v/>
      </c>
      <c r="Q69" s="53">
        <f>'Typ1 Maßnahmen BM = FBW &lt;= BDKS'!S76</f>
        <v>0</v>
      </c>
      <c r="R69" s="54">
        <f>'Typ1 Maßnahmen BM = FBW &lt;= BDKS'!T76</f>
        <v>0</v>
      </c>
      <c r="S69">
        <f>'Typ1 Maßnahmen BM = FBW &lt;= BDKS'!U76</f>
        <v>0</v>
      </c>
      <c r="V69">
        <f>'Typ2 Maßnahmen BM = FBW &gt; BDKS'!$F$3</f>
        <v>0</v>
      </c>
      <c r="W69">
        <f>'Typ2 Maßnahmen BM = FBW &gt; BDKS'!$N$3</f>
        <v>0</v>
      </c>
      <c r="X69">
        <f>'Typ2 Maßnahmen BM = FBW &gt; BDKS'!G76</f>
        <v>68</v>
      </c>
      <c r="Y69">
        <f>'Typ2 Maßnahmen BM = FBW &gt; BDKS'!H76</f>
        <v>0</v>
      </c>
      <c r="Z69">
        <f>'Typ2 Maßnahmen BM = FBW &gt; BDKS'!I76</f>
        <v>0</v>
      </c>
      <c r="AA69">
        <f>'Typ2 Maßnahmen BM = FBW &gt; BDKS'!L76</f>
        <v>0</v>
      </c>
      <c r="AB69">
        <f>'Typ2 Maßnahmen BM = FBW &gt; BDKS'!J76</f>
        <v>0</v>
      </c>
      <c r="AC69">
        <f>'Typ1 Maßnahmen BM = FBW &lt;= BDKS'!$F$4</f>
        <v>0</v>
      </c>
      <c r="AD69">
        <f>'Typ2 Maßnahmen BM = FBW &gt; BDKS'!N76</f>
        <v>0</v>
      </c>
      <c r="AE69" s="52">
        <v>0</v>
      </c>
      <c r="AF69" s="52">
        <f>'Typ2 Maßnahmen BM = FBW &gt; BDKS'!O76</f>
        <v>0</v>
      </c>
      <c r="AG69" s="52">
        <f>'Typ2 Maßnahmen BM = FBW &gt; BDKS'!P76</f>
        <v>0</v>
      </c>
      <c r="AH69">
        <f>'Typ2 Maßnahmen BM = FBW &gt; BDKS'!Q76</f>
        <v>0</v>
      </c>
      <c r="AI69" s="53" t="str">
        <f>'Typ2 Maßnahmen BM = FBW &gt; BDKS'!R76</f>
        <v/>
      </c>
      <c r="AJ69" s="53">
        <f>'Typ2 Maßnahmen BM = FBW &gt; BDKS'!S76</f>
        <v>0</v>
      </c>
      <c r="AK69" s="54">
        <f>'Typ2 Maßnahmen BM = FBW &gt; BDKS'!T76</f>
        <v>0</v>
      </c>
      <c r="AL69">
        <f>'Typ2 Maßnahmen BM = FBW &gt; BDKS'!U76</f>
        <v>0</v>
      </c>
    </row>
    <row r="70" spans="3:38" x14ac:dyDescent="0.2">
      <c r="C70">
        <f>'Typ1 Maßnahmen BM = FBW &lt;= BDKS'!$F$3</f>
        <v>0</v>
      </c>
      <c r="D70">
        <f>'Typ1 Maßnahmen BM = FBW &lt;= BDKS'!$N$3</f>
        <v>0</v>
      </c>
      <c r="E70">
        <f>'Typ1 Maßnahmen BM = FBW &lt;= BDKS'!G77</f>
        <v>69</v>
      </c>
      <c r="F70">
        <f>'Typ1 Maßnahmen BM = FBW &lt;= BDKS'!H77</f>
        <v>0</v>
      </c>
      <c r="G70">
        <f>'Typ1 Maßnahmen BM = FBW &lt;= BDKS'!I77</f>
        <v>0</v>
      </c>
      <c r="H70">
        <f>'Typ1 Maßnahmen BM = FBW &lt;= BDKS'!L77</f>
        <v>0</v>
      </c>
      <c r="I70">
        <f>'Typ1 Maßnahmen BM = FBW &lt;= BDKS'!J77</f>
        <v>0</v>
      </c>
      <c r="J70">
        <f>'Typ1 Maßnahmen BM = FBW &lt;= BDKS'!$F$4</f>
        <v>0</v>
      </c>
      <c r="K70">
        <f>'Typ1 Maßnahmen BM = FBW &lt;= BDKS'!N77</f>
        <v>0</v>
      </c>
      <c r="L70" s="52">
        <v>0</v>
      </c>
      <c r="M70" s="52">
        <f>'Typ1 Maßnahmen BM = FBW &lt;= BDKS'!O77</f>
        <v>0</v>
      </c>
      <c r="N70" s="52">
        <f>'Typ1 Maßnahmen BM = FBW &lt;= BDKS'!P77</f>
        <v>0</v>
      </c>
      <c r="O70">
        <f>'Typ1 Maßnahmen BM = FBW &lt;= BDKS'!Q77</f>
        <v>0</v>
      </c>
      <c r="P70" s="53" t="str">
        <f>'Typ1 Maßnahmen BM = FBW &lt;= BDKS'!R77</f>
        <v/>
      </c>
      <c r="Q70" s="53">
        <f>'Typ1 Maßnahmen BM = FBW &lt;= BDKS'!S77</f>
        <v>0</v>
      </c>
      <c r="R70" s="54">
        <f>'Typ1 Maßnahmen BM = FBW &lt;= BDKS'!T77</f>
        <v>0</v>
      </c>
      <c r="S70">
        <f>'Typ1 Maßnahmen BM = FBW &lt;= BDKS'!U77</f>
        <v>0</v>
      </c>
      <c r="V70">
        <f>'Typ2 Maßnahmen BM = FBW &gt; BDKS'!$F$3</f>
        <v>0</v>
      </c>
      <c r="W70">
        <f>'Typ2 Maßnahmen BM = FBW &gt; BDKS'!$N$3</f>
        <v>0</v>
      </c>
      <c r="X70">
        <f>'Typ2 Maßnahmen BM = FBW &gt; BDKS'!G77</f>
        <v>69</v>
      </c>
      <c r="Y70">
        <f>'Typ2 Maßnahmen BM = FBW &gt; BDKS'!H77</f>
        <v>0</v>
      </c>
      <c r="Z70">
        <f>'Typ2 Maßnahmen BM = FBW &gt; BDKS'!I77</f>
        <v>0</v>
      </c>
      <c r="AA70">
        <f>'Typ2 Maßnahmen BM = FBW &gt; BDKS'!L77</f>
        <v>0</v>
      </c>
      <c r="AB70">
        <f>'Typ2 Maßnahmen BM = FBW &gt; BDKS'!J77</f>
        <v>0</v>
      </c>
      <c r="AC70">
        <f>'Typ1 Maßnahmen BM = FBW &lt;= BDKS'!$F$4</f>
        <v>0</v>
      </c>
      <c r="AD70">
        <f>'Typ2 Maßnahmen BM = FBW &gt; BDKS'!N77</f>
        <v>0</v>
      </c>
      <c r="AE70" s="52">
        <v>0</v>
      </c>
      <c r="AF70" s="52">
        <f>'Typ2 Maßnahmen BM = FBW &gt; BDKS'!O77</f>
        <v>0</v>
      </c>
      <c r="AG70" s="52">
        <f>'Typ2 Maßnahmen BM = FBW &gt; BDKS'!P77</f>
        <v>0</v>
      </c>
      <c r="AH70">
        <f>'Typ2 Maßnahmen BM = FBW &gt; BDKS'!Q77</f>
        <v>0</v>
      </c>
      <c r="AI70" s="53" t="str">
        <f>'Typ2 Maßnahmen BM = FBW &gt; BDKS'!R77</f>
        <v/>
      </c>
      <c r="AJ70" s="53">
        <f>'Typ2 Maßnahmen BM = FBW &gt; BDKS'!S77</f>
        <v>0</v>
      </c>
      <c r="AK70" s="54">
        <f>'Typ2 Maßnahmen BM = FBW &gt; BDKS'!T77</f>
        <v>0</v>
      </c>
      <c r="AL70">
        <f>'Typ2 Maßnahmen BM = FBW &gt; BDKS'!U77</f>
        <v>0</v>
      </c>
    </row>
    <row r="71" spans="3:38" x14ac:dyDescent="0.2">
      <c r="C71">
        <f>'Typ1 Maßnahmen BM = FBW &lt;= BDKS'!$F$3</f>
        <v>0</v>
      </c>
      <c r="D71">
        <f>'Typ1 Maßnahmen BM = FBW &lt;= BDKS'!$N$3</f>
        <v>0</v>
      </c>
      <c r="E71">
        <f>'Typ1 Maßnahmen BM = FBW &lt;= BDKS'!G78</f>
        <v>70</v>
      </c>
      <c r="F71">
        <f>'Typ1 Maßnahmen BM = FBW &lt;= BDKS'!H78</f>
        <v>0</v>
      </c>
      <c r="G71">
        <f>'Typ1 Maßnahmen BM = FBW &lt;= BDKS'!I78</f>
        <v>0</v>
      </c>
      <c r="H71">
        <f>'Typ1 Maßnahmen BM = FBW &lt;= BDKS'!L78</f>
        <v>0</v>
      </c>
      <c r="I71">
        <f>'Typ1 Maßnahmen BM = FBW &lt;= BDKS'!J78</f>
        <v>0</v>
      </c>
      <c r="J71">
        <f>'Typ1 Maßnahmen BM = FBW &lt;= BDKS'!$F$4</f>
        <v>0</v>
      </c>
      <c r="K71">
        <f>'Typ1 Maßnahmen BM = FBW &lt;= BDKS'!N78</f>
        <v>0</v>
      </c>
      <c r="L71" s="52">
        <v>0</v>
      </c>
      <c r="M71" s="52">
        <f>'Typ1 Maßnahmen BM = FBW &lt;= BDKS'!O78</f>
        <v>0</v>
      </c>
      <c r="N71" s="52">
        <f>'Typ1 Maßnahmen BM = FBW &lt;= BDKS'!P78</f>
        <v>0</v>
      </c>
      <c r="O71">
        <f>'Typ1 Maßnahmen BM = FBW &lt;= BDKS'!Q78</f>
        <v>0</v>
      </c>
      <c r="P71" s="53" t="str">
        <f>'Typ1 Maßnahmen BM = FBW &lt;= BDKS'!R78</f>
        <v/>
      </c>
      <c r="Q71" s="53">
        <f>'Typ1 Maßnahmen BM = FBW &lt;= BDKS'!S78</f>
        <v>0</v>
      </c>
      <c r="R71" s="54">
        <f>'Typ1 Maßnahmen BM = FBW &lt;= BDKS'!T78</f>
        <v>0</v>
      </c>
      <c r="S71">
        <f>'Typ1 Maßnahmen BM = FBW &lt;= BDKS'!U78</f>
        <v>0</v>
      </c>
      <c r="V71">
        <f>'Typ2 Maßnahmen BM = FBW &gt; BDKS'!$F$3</f>
        <v>0</v>
      </c>
      <c r="W71">
        <f>'Typ2 Maßnahmen BM = FBW &gt; BDKS'!$N$3</f>
        <v>0</v>
      </c>
      <c r="X71">
        <f>'Typ2 Maßnahmen BM = FBW &gt; BDKS'!G78</f>
        <v>70</v>
      </c>
      <c r="Y71">
        <f>'Typ2 Maßnahmen BM = FBW &gt; BDKS'!H78</f>
        <v>0</v>
      </c>
      <c r="Z71">
        <f>'Typ2 Maßnahmen BM = FBW &gt; BDKS'!I78</f>
        <v>0</v>
      </c>
      <c r="AA71">
        <f>'Typ2 Maßnahmen BM = FBW &gt; BDKS'!L78</f>
        <v>0</v>
      </c>
      <c r="AB71">
        <f>'Typ2 Maßnahmen BM = FBW &gt; BDKS'!J78</f>
        <v>0</v>
      </c>
      <c r="AC71">
        <f>'Typ1 Maßnahmen BM = FBW &lt;= BDKS'!$F$4</f>
        <v>0</v>
      </c>
      <c r="AD71">
        <f>'Typ2 Maßnahmen BM = FBW &gt; BDKS'!N78</f>
        <v>0</v>
      </c>
      <c r="AE71" s="52">
        <v>0</v>
      </c>
      <c r="AF71" s="52">
        <f>'Typ2 Maßnahmen BM = FBW &gt; BDKS'!O78</f>
        <v>0</v>
      </c>
      <c r="AG71" s="52">
        <f>'Typ2 Maßnahmen BM = FBW &gt; BDKS'!P78</f>
        <v>0</v>
      </c>
      <c r="AH71">
        <f>'Typ2 Maßnahmen BM = FBW &gt; BDKS'!Q78</f>
        <v>0</v>
      </c>
      <c r="AI71" s="53" t="str">
        <f>'Typ2 Maßnahmen BM = FBW &gt; BDKS'!R78</f>
        <v/>
      </c>
      <c r="AJ71" s="53">
        <f>'Typ2 Maßnahmen BM = FBW &gt; BDKS'!S78</f>
        <v>0</v>
      </c>
      <c r="AK71" s="54">
        <f>'Typ2 Maßnahmen BM = FBW &gt; BDKS'!T78</f>
        <v>0</v>
      </c>
      <c r="AL71">
        <f>'Typ2 Maßnahmen BM = FBW &gt; BDKS'!U78</f>
        <v>0</v>
      </c>
    </row>
    <row r="72" spans="3:38" x14ac:dyDescent="0.2">
      <c r="C72">
        <f>'Typ1 Maßnahmen BM = FBW &lt;= BDKS'!$F$3</f>
        <v>0</v>
      </c>
      <c r="D72">
        <f>'Typ1 Maßnahmen BM = FBW &lt;= BDKS'!$N$3</f>
        <v>0</v>
      </c>
      <c r="E72">
        <f>'Typ1 Maßnahmen BM = FBW &lt;= BDKS'!G79</f>
        <v>71</v>
      </c>
      <c r="F72">
        <f>'Typ1 Maßnahmen BM = FBW &lt;= BDKS'!H79</f>
        <v>0</v>
      </c>
      <c r="G72">
        <f>'Typ1 Maßnahmen BM = FBW &lt;= BDKS'!I79</f>
        <v>0</v>
      </c>
      <c r="H72">
        <f>'Typ1 Maßnahmen BM = FBW &lt;= BDKS'!L79</f>
        <v>0</v>
      </c>
      <c r="I72">
        <f>'Typ1 Maßnahmen BM = FBW &lt;= BDKS'!J79</f>
        <v>0</v>
      </c>
      <c r="J72">
        <f>'Typ1 Maßnahmen BM = FBW &lt;= BDKS'!$F$4</f>
        <v>0</v>
      </c>
      <c r="K72">
        <f>'Typ1 Maßnahmen BM = FBW &lt;= BDKS'!N79</f>
        <v>0</v>
      </c>
      <c r="L72" s="52">
        <v>0</v>
      </c>
      <c r="M72" s="52">
        <f>'Typ1 Maßnahmen BM = FBW &lt;= BDKS'!O79</f>
        <v>0</v>
      </c>
      <c r="N72" s="52">
        <f>'Typ1 Maßnahmen BM = FBW &lt;= BDKS'!P79</f>
        <v>0</v>
      </c>
      <c r="O72">
        <f>'Typ1 Maßnahmen BM = FBW &lt;= BDKS'!Q79</f>
        <v>0</v>
      </c>
      <c r="P72" s="53" t="str">
        <f>'Typ1 Maßnahmen BM = FBW &lt;= BDKS'!R79</f>
        <v/>
      </c>
      <c r="Q72" s="53">
        <f>'Typ1 Maßnahmen BM = FBW &lt;= BDKS'!S79</f>
        <v>0</v>
      </c>
      <c r="R72" s="54">
        <f>'Typ1 Maßnahmen BM = FBW &lt;= BDKS'!T79</f>
        <v>0</v>
      </c>
      <c r="S72">
        <f>'Typ1 Maßnahmen BM = FBW &lt;= BDKS'!U79</f>
        <v>0</v>
      </c>
      <c r="V72">
        <f>'Typ2 Maßnahmen BM = FBW &gt; BDKS'!$F$3</f>
        <v>0</v>
      </c>
      <c r="W72">
        <f>'Typ2 Maßnahmen BM = FBW &gt; BDKS'!$N$3</f>
        <v>0</v>
      </c>
      <c r="X72">
        <f>'Typ2 Maßnahmen BM = FBW &gt; BDKS'!G79</f>
        <v>71</v>
      </c>
      <c r="Y72">
        <f>'Typ2 Maßnahmen BM = FBW &gt; BDKS'!H79</f>
        <v>0</v>
      </c>
      <c r="Z72">
        <f>'Typ2 Maßnahmen BM = FBW &gt; BDKS'!I79</f>
        <v>0</v>
      </c>
      <c r="AA72">
        <f>'Typ2 Maßnahmen BM = FBW &gt; BDKS'!L79</f>
        <v>0</v>
      </c>
      <c r="AB72">
        <f>'Typ2 Maßnahmen BM = FBW &gt; BDKS'!J79</f>
        <v>0</v>
      </c>
      <c r="AC72">
        <f>'Typ1 Maßnahmen BM = FBW &lt;= BDKS'!$F$4</f>
        <v>0</v>
      </c>
      <c r="AD72">
        <f>'Typ2 Maßnahmen BM = FBW &gt; BDKS'!N79</f>
        <v>0</v>
      </c>
      <c r="AE72" s="52">
        <v>0</v>
      </c>
      <c r="AF72" s="52">
        <f>'Typ2 Maßnahmen BM = FBW &gt; BDKS'!O79</f>
        <v>0</v>
      </c>
      <c r="AG72" s="52">
        <f>'Typ2 Maßnahmen BM = FBW &gt; BDKS'!P79</f>
        <v>0</v>
      </c>
      <c r="AH72">
        <f>'Typ2 Maßnahmen BM = FBW &gt; BDKS'!Q79</f>
        <v>0</v>
      </c>
      <c r="AI72" s="53" t="str">
        <f>'Typ2 Maßnahmen BM = FBW &gt; BDKS'!R79</f>
        <v/>
      </c>
      <c r="AJ72" s="53">
        <f>'Typ2 Maßnahmen BM = FBW &gt; BDKS'!S79</f>
        <v>0</v>
      </c>
      <c r="AK72" s="54">
        <f>'Typ2 Maßnahmen BM = FBW &gt; BDKS'!T79</f>
        <v>0</v>
      </c>
      <c r="AL72">
        <f>'Typ2 Maßnahmen BM = FBW &gt; BDKS'!U79</f>
        <v>0</v>
      </c>
    </row>
    <row r="73" spans="3:38" x14ac:dyDescent="0.2">
      <c r="C73">
        <f>'Typ1 Maßnahmen BM = FBW &lt;= BDKS'!$F$3</f>
        <v>0</v>
      </c>
      <c r="D73">
        <f>'Typ1 Maßnahmen BM = FBW &lt;= BDKS'!$N$3</f>
        <v>0</v>
      </c>
      <c r="E73">
        <f>'Typ1 Maßnahmen BM = FBW &lt;= BDKS'!G80</f>
        <v>72</v>
      </c>
      <c r="F73">
        <f>'Typ1 Maßnahmen BM = FBW &lt;= BDKS'!H80</f>
        <v>0</v>
      </c>
      <c r="G73">
        <f>'Typ1 Maßnahmen BM = FBW &lt;= BDKS'!I80</f>
        <v>0</v>
      </c>
      <c r="H73">
        <f>'Typ1 Maßnahmen BM = FBW &lt;= BDKS'!L80</f>
        <v>0</v>
      </c>
      <c r="I73">
        <f>'Typ1 Maßnahmen BM = FBW &lt;= BDKS'!J80</f>
        <v>0</v>
      </c>
      <c r="J73">
        <f>'Typ1 Maßnahmen BM = FBW &lt;= BDKS'!$F$4</f>
        <v>0</v>
      </c>
      <c r="K73">
        <f>'Typ1 Maßnahmen BM = FBW &lt;= BDKS'!N80</f>
        <v>0</v>
      </c>
      <c r="L73" s="52">
        <v>0</v>
      </c>
      <c r="M73" s="52">
        <f>'Typ1 Maßnahmen BM = FBW &lt;= BDKS'!O80</f>
        <v>0</v>
      </c>
      <c r="N73" s="52">
        <f>'Typ1 Maßnahmen BM = FBW &lt;= BDKS'!P80</f>
        <v>0</v>
      </c>
      <c r="O73">
        <f>'Typ1 Maßnahmen BM = FBW &lt;= BDKS'!Q80</f>
        <v>0</v>
      </c>
      <c r="P73" s="53" t="str">
        <f>'Typ1 Maßnahmen BM = FBW &lt;= BDKS'!R80</f>
        <v/>
      </c>
      <c r="Q73" s="53">
        <f>'Typ1 Maßnahmen BM = FBW &lt;= BDKS'!S80</f>
        <v>0</v>
      </c>
      <c r="R73" s="54">
        <f>'Typ1 Maßnahmen BM = FBW &lt;= BDKS'!T80</f>
        <v>0</v>
      </c>
      <c r="S73">
        <f>'Typ1 Maßnahmen BM = FBW &lt;= BDKS'!U80</f>
        <v>0</v>
      </c>
      <c r="V73">
        <f>'Typ2 Maßnahmen BM = FBW &gt; BDKS'!$F$3</f>
        <v>0</v>
      </c>
      <c r="W73">
        <f>'Typ2 Maßnahmen BM = FBW &gt; BDKS'!$N$3</f>
        <v>0</v>
      </c>
      <c r="X73">
        <f>'Typ2 Maßnahmen BM = FBW &gt; BDKS'!G80</f>
        <v>72</v>
      </c>
      <c r="Y73">
        <f>'Typ2 Maßnahmen BM = FBW &gt; BDKS'!H80</f>
        <v>0</v>
      </c>
      <c r="Z73">
        <f>'Typ2 Maßnahmen BM = FBW &gt; BDKS'!I80</f>
        <v>0</v>
      </c>
      <c r="AA73">
        <f>'Typ2 Maßnahmen BM = FBW &gt; BDKS'!L80</f>
        <v>0</v>
      </c>
      <c r="AB73">
        <f>'Typ2 Maßnahmen BM = FBW &gt; BDKS'!J80</f>
        <v>0</v>
      </c>
      <c r="AC73">
        <f>'Typ1 Maßnahmen BM = FBW &lt;= BDKS'!$F$4</f>
        <v>0</v>
      </c>
      <c r="AD73">
        <f>'Typ2 Maßnahmen BM = FBW &gt; BDKS'!N80</f>
        <v>0</v>
      </c>
      <c r="AE73" s="52">
        <v>0</v>
      </c>
      <c r="AF73" s="52">
        <f>'Typ2 Maßnahmen BM = FBW &gt; BDKS'!O80</f>
        <v>0</v>
      </c>
      <c r="AG73" s="52">
        <f>'Typ2 Maßnahmen BM = FBW &gt; BDKS'!P80</f>
        <v>0</v>
      </c>
      <c r="AH73">
        <f>'Typ2 Maßnahmen BM = FBW &gt; BDKS'!Q80</f>
        <v>0</v>
      </c>
      <c r="AI73" s="53" t="str">
        <f>'Typ2 Maßnahmen BM = FBW &gt; BDKS'!R80</f>
        <v/>
      </c>
      <c r="AJ73" s="53">
        <f>'Typ2 Maßnahmen BM = FBW &gt; BDKS'!S80</f>
        <v>0</v>
      </c>
      <c r="AK73" s="54">
        <f>'Typ2 Maßnahmen BM = FBW &gt; BDKS'!T80</f>
        <v>0</v>
      </c>
      <c r="AL73">
        <f>'Typ2 Maßnahmen BM = FBW &gt; BDKS'!U80</f>
        <v>0</v>
      </c>
    </row>
    <row r="74" spans="3:38" x14ac:dyDescent="0.2">
      <c r="C74">
        <f>'Typ1 Maßnahmen BM = FBW &lt;= BDKS'!$F$3</f>
        <v>0</v>
      </c>
      <c r="D74">
        <f>'Typ1 Maßnahmen BM = FBW &lt;= BDKS'!$N$3</f>
        <v>0</v>
      </c>
      <c r="E74">
        <f>'Typ1 Maßnahmen BM = FBW &lt;= BDKS'!G81</f>
        <v>73</v>
      </c>
      <c r="F74">
        <f>'Typ1 Maßnahmen BM = FBW &lt;= BDKS'!H81</f>
        <v>0</v>
      </c>
      <c r="G74">
        <f>'Typ1 Maßnahmen BM = FBW &lt;= BDKS'!I81</f>
        <v>0</v>
      </c>
      <c r="H74">
        <f>'Typ1 Maßnahmen BM = FBW &lt;= BDKS'!L81</f>
        <v>0</v>
      </c>
      <c r="I74">
        <f>'Typ1 Maßnahmen BM = FBW &lt;= BDKS'!J81</f>
        <v>0</v>
      </c>
      <c r="J74">
        <f>'Typ1 Maßnahmen BM = FBW &lt;= BDKS'!$F$4</f>
        <v>0</v>
      </c>
      <c r="K74">
        <f>'Typ1 Maßnahmen BM = FBW &lt;= BDKS'!N81</f>
        <v>0</v>
      </c>
      <c r="L74" s="52">
        <v>0</v>
      </c>
      <c r="M74" s="52">
        <f>'Typ1 Maßnahmen BM = FBW &lt;= BDKS'!O81</f>
        <v>0</v>
      </c>
      <c r="N74" s="52">
        <f>'Typ1 Maßnahmen BM = FBW &lt;= BDKS'!P81</f>
        <v>0</v>
      </c>
      <c r="O74">
        <f>'Typ1 Maßnahmen BM = FBW &lt;= BDKS'!Q81</f>
        <v>0</v>
      </c>
      <c r="P74" s="53" t="str">
        <f>'Typ1 Maßnahmen BM = FBW &lt;= BDKS'!R81</f>
        <v/>
      </c>
      <c r="Q74" s="53">
        <f>'Typ1 Maßnahmen BM = FBW &lt;= BDKS'!S81</f>
        <v>0</v>
      </c>
      <c r="R74" s="54">
        <f>'Typ1 Maßnahmen BM = FBW &lt;= BDKS'!T81</f>
        <v>0</v>
      </c>
      <c r="S74">
        <f>'Typ1 Maßnahmen BM = FBW &lt;= BDKS'!U81</f>
        <v>0</v>
      </c>
      <c r="V74">
        <f>'Typ2 Maßnahmen BM = FBW &gt; BDKS'!$F$3</f>
        <v>0</v>
      </c>
      <c r="W74">
        <f>'Typ2 Maßnahmen BM = FBW &gt; BDKS'!$N$3</f>
        <v>0</v>
      </c>
      <c r="X74">
        <f>'Typ2 Maßnahmen BM = FBW &gt; BDKS'!G81</f>
        <v>73</v>
      </c>
      <c r="Y74">
        <f>'Typ2 Maßnahmen BM = FBW &gt; BDKS'!H81</f>
        <v>0</v>
      </c>
      <c r="Z74">
        <f>'Typ2 Maßnahmen BM = FBW &gt; BDKS'!I81</f>
        <v>0</v>
      </c>
      <c r="AA74">
        <f>'Typ2 Maßnahmen BM = FBW &gt; BDKS'!L81</f>
        <v>0</v>
      </c>
      <c r="AB74">
        <f>'Typ2 Maßnahmen BM = FBW &gt; BDKS'!J81</f>
        <v>0</v>
      </c>
      <c r="AC74">
        <f>'Typ1 Maßnahmen BM = FBW &lt;= BDKS'!$F$4</f>
        <v>0</v>
      </c>
      <c r="AD74">
        <f>'Typ2 Maßnahmen BM = FBW &gt; BDKS'!N81</f>
        <v>0</v>
      </c>
      <c r="AE74" s="52">
        <v>0</v>
      </c>
      <c r="AF74" s="52">
        <f>'Typ2 Maßnahmen BM = FBW &gt; BDKS'!O81</f>
        <v>0</v>
      </c>
      <c r="AG74" s="52">
        <f>'Typ2 Maßnahmen BM = FBW &gt; BDKS'!P81</f>
        <v>0</v>
      </c>
      <c r="AH74">
        <f>'Typ2 Maßnahmen BM = FBW &gt; BDKS'!Q81</f>
        <v>0</v>
      </c>
      <c r="AI74" s="53" t="str">
        <f>'Typ2 Maßnahmen BM = FBW &gt; BDKS'!R81</f>
        <v/>
      </c>
      <c r="AJ74" s="53">
        <f>'Typ2 Maßnahmen BM = FBW &gt; BDKS'!S81</f>
        <v>0</v>
      </c>
      <c r="AK74" s="54">
        <f>'Typ2 Maßnahmen BM = FBW &gt; BDKS'!T81</f>
        <v>0</v>
      </c>
      <c r="AL74">
        <f>'Typ2 Maßnahmen BM = FBW &gt; BDKS'!U81</f>
        <v>0</v>
      </c>
    </row>
    <row r="75" spans="3:38" x14ac:dyDescent="0.2">
      <c r="C75">
        <f>'Typ1 Maßnahmen BM = FBW &lt;= BDKS'!$F$3</f>
        <v>0</v>
      </c>
      <c r="D75">
        <f>'Typ1 Maßnahmen BM = FBW &lt;= BDKS'!$N$3</f>
        <v>0</v>
      </c>
      <c r="E75">
        <f>'Typ1 Maßnahmen BM = FBW &lt;= BDKS'!G82</f>
        <v>74</v>
      </c>
      <c r="F75">
        <f>'Typ1 Maßnahmen BM = FBW &lt;= BDKS'!H82</f>
        <v>0</v>
      </c>
      <c r="G75">
        <f>'Typ1 Maßnahmen BM = FBW &lt;= BDKS'!I82</f>
        <v>0</v>
      </c>
      <c r="H75">
        <f>'Typ1 Maßnahmen BM = FBW &lt;= BDKS'!L82</f>
        <v>0</v>
      </c>
      <c r="I75">
        <f>'Typ1 Maßnahmen BM = FBW &lt;= BDKS'!J82</f>
        <v>0</v>
      </c>
      <c r="J75">
        <f>'Typ1 Maßnahmen BM = FBW &lt;= BDKS'!$F$4</f>
        <v>0</v>
      </c>
      <c r="K75">
        <f>'Typ1 Maßnahmen BM = FBW &lt;= BDKS'!N82</f>
        <v>0</v>
      </c>
      <c r="L75" s="52">
        <v>0</v>
      </c>
      <c r="M75" s="52">
        <f>'Typ1 Maßnahmen BM = FBW &lt;= BDKS'!O82</f>
        <v>0</v>
      </c>
      <c r="N75" s="52">
        <f>'Typ1 Maßnahmen BM = FBW &lt;= BDKS'!P82</f>
        <v>0</v>
      </c>
      <c r="O75">
        <f>'Typ1 Maßnahmen BM = FBW &lt;= BDKS'!Q82</f>
        <v>0</v>
      </c>
      <c r="P75" s="53" t="str">
        <f>'Typ1 Maßnahmen BM = FBW &lt;= BDKS'!R82</f>
        <v/>
      </c>
      <c r="Q75" s="53">
        <f>'Typ1 Maßnahmen BM = FBW &lt;= BDKS'!S82</f>
        <v>0</v>
      </c>
      <c r="R75" s="54">
        <f>'Typ1 Maßnahmen BM = FBW &lt;= BDKS'!T82</f>
        <v>0</v>
      </c>
      <c r="S75">
        <f>'Typ1 Maßnahmen BM = FBW &lt;= BDKS'!U82</f>
        <v>0</v>
      </c>
      <c r="V75">
        <f>'Typ2 Maßnahmen BM = FBW &gt; BDKS'!$F$3</f>
        <v>0</v>
      </c>
      <c r="W75">
        <f>'Typ2 Maßnahmen BM = FBW &gt; BDKS'!$N$3</f>
        <v>0</v>
      </c>
      <c r="X75">
        <f>'Typ2 Maßnahmen BM = FBW &gt; BDKS'!G82</f>
        <v>74</v>
      </c>
      <c r="Y75">
        <f>'Typ2 Maßnahmen BM = FBW &gt; BDKS'!H82</f>
        <v>0</v>
      </c>
      <c r="Z75">
        <f>'Typ2 Maßnahmen BM = FBW &gt; BDKS'!I82</f>
        <v>0</v>
      </c>
      <c r="AA75">
        <f>'Typ2 Maßnahmen BM = FBW &gt; BDKS'!L82</f>
        <v>0</v>
      </c>
      <c r="AB75">
        <f>'Typ2 Maßnahmen BM = FBW &gt; BDKS'!J82</f>
        <v>0</v>
      </c>
      <c r="AC75">
        <f>'Typ1 Maßnahmen BM = FBW &lt;= BDKS'!$F$4</f>
        <v>0</v>
      </c>
      <c r="AD75">
        <f>'Typ2 Maßnahmen BM = FBW &gt; BDKS'!N82</f>
        <v>0</v>
      </c>
      <c r="AE75" s="52">
        <v>0</v>
      </c>
      <c r="AF75" s="52">
        <f>'Typ2 Maßnahmen BM = FBW &gt; BDKS'!O82</f>
        <v>0</v>
      </c>
      <c r="AG75" s="52">
        <f>'Typ2 Maßnahmen BM = FBW &gt; BDKS'!P82</f>
        <v>0</v>
      </c>
      <c r="AH75">
        <f>'Typ2 Maßnahmen BM = FBW &gt; BDKS'!Q82</f>
        <v>0</v>
      </c>
      <c r="AI75" s="53" t="str">
        <f>'Typ2 Maßnahmen BM = FBW &gt; BDKS'!R82</f>
        <v/>
      </c>
      <c r="AJ75" s="53">
        <f>'Typ2 Maßnahmen BM = FBW &gt; BDKS'!S82</f>
        <v>0</v>
      </c>
      <c r="AK75" s="54">
        <f>'Typ2 Maßnahmen BM = FBW &gt; BDKS'!T82</f>
        <v>0</v>
      </c>
      <c r="AL75">
        <f>'Typ2 Maßnahmen BM = FBW &gt; BDKS'!U82</f>
        <v>0</v>
      </c>
    </row>
    <row r="76" spans="3:38" x14ac:dyDescent="0.2">
      <c r="C76">
        <f>'Typ1 Maßnahmen BM = FBW &lt;= BDKS'!$F$3</f>
        <v>0</v>
      </c>
      <c r="D76">
        <f>'Typ1 Maßnahmen BM = FBW &lt;= BDKS'!$N$3</f>
        <v>0</v>
      </c>
      <c r="E76">
        <f>'Typ1 Maßnahmen BM = FBW &lt;= BDKS'!G83</f>
        <v>75</v>
      </c>
      <c r="F76">
        <f>'Typ1 Maßnahmen BM = FBW &lt;= BDKS'!H83</f>
        <v>0</v>
      </c>
      <c r="G76">
        <f>'Typ1 Maßnahmen BM = FBW &lt;= BDKS'!I83</f>
        <v>0</v>
      </c>
      <c r="H76">
        <f>'Typ1 Maßnahmen BM = FBW &lt;= BDKS'!L83</f>
        <v>0</v>
      </c>
      <c r="I76">
        <f>'Typ1 Maßnahmen BM = FBW &lt;= BDKS'!J83</f>
        <v>0</v>
      </c>
      <c r="J76">
        <f>'Typ1 Maßnahmen BM = FBW &lt;= BDKS'!$F$4</f>
        <v>0</v>
      </c>
      <c r="K76">
        <f>'Typ1 Maßnahmen BM = FBW &lt;= BDKS'!N83</f>
        <v>0</v>
      </c>
      <c r="L76" s="52">
        <v>0</v>
      </c>
      <c r="M76" s="52">
        <f>'Typ1 Maßnahmen BM = FBW &lt;= BDKS'!O83</f>
        <v>0</v>
      </c>
      <c r="N76" s="52">
        <f>'Typ1 Maßnahmen BM = FBW &lt;= BDKS'!P83</f>
        <v>0</v>
      </c>
      <c r="O76">
        <f>'Typ1 Maßnahmen BM = FBW &lt;= BDKS'!Q83</f>
        <v>0</v>
      </c>
      <c r="P76" s="53" t="str">
        <f>'Typ1 Maßnahmen BM = FBW &lt;= BDKS'!R83</f>
        <v/>
      </c>
      <c r="Q76" s="53">
        <f>'Typ1 Maßnahmen BM = FBW &lt;= BDKS'!S83</f>
        <v>0</v>
      </c>
      <c r="R76" s="54">
        <f>'Typ1 Maßnahmen BM = FBW &lt;= BDKS'!T83</f>
        <v>0</v>
      </c>
      <c r="S76">
        <f>'Typ1 Maßnahmen BM = FBW &lt;= BDKS'!U83</f>
        <v>0</v>
      </c>
      <c r="V76">
        <f>'Typ2 Maßnahmen BM = FBW &gt; BDKS'!$F$3</f>
        <v>0</v>
      </c>
      <c r="W76">
        <f>'Typ2 Maßnahmen BM = FBW &gt; BDKS'!$N$3</f>
        <v>0</v>
      </c>
      <c r="X76">
        <f>'Typ2 Maßnahmen BM = FBW &gt; BDKS'!G83</f>
        <v>75</v>
      </c>
      <c r="Y76">
        <f>'Typ2 Maßnahmen BM = FBW &gt; BDKS'!H83</f>
        <v>0</v>
      </c>
      <c r="Z76">
        <f>'Typ2 Maßnahmen BM = FBW &gt; BDKS'!I83</f>
        <v>0</v>
      </c>
      <c r="AA76">
        <f>'Typ2 Maßnahmen BM = FBW &gt; BDKS'!L83</f>
        <v>0</v>
      </c>
      <c r="AB76">
        <f>'Typ2 Maßnahmen BM = FBW &gt; BDKS'!J83</f>
        <v>0</v>
      </c>
      <c r="AC76">
        <f>'Typ1 Maßnahmen BM = FBW &lt;= BDKS'!$F$4</f>
        <v>0</v>
      </c>
      <c r="AD76">
        <f>'Typ2 Maßnahmen BM = FBW &gt; BDKS'!N83</f>
        <v>0</v>
      </c>
      <c r="AE76" s="52">
        <v>0</v>
      </c>
      <c r="AF76" s="52">
        <f>'Typ2 Maßnahmen BM = FBW &gt; BDKS'!O83</f>
        <v>0</v>
      </c>
      <c r="AG76" s="52">
        <f>'Typ2 Maßnahmen BM = FBW &gt; BDKS'!P83</f>
        <v>0</v>
      </c>
      <c r="AH76">
        <f>'Typ2 Maßnahmen BM = FBW &gt; BDKS'!Q83</f>
        <v>0</v>
      </c>
      <c r="AI76" s="53" t="str">
        <f>'Typ2 Maßnahmen BM = FBW &gt; BDKS'!R83</f>
        <v/>
      </c>
      <c r="AJ76" s="53">
        <f>'Typ2 Maßnahmen BM = FBW &gt; BDKS'!S83</f>
        <v>0</v>
      </c>
      <c r="AK76" s="54">
        <f>'Typ2 Maßnahmen BM = FBW &gt; BDKS'!T83</f>
        <v>0</v>
      </c>
      <c r="AL76">
        <f>'Typ2 Maßnahmen BM = FBW &gt; BDKS'!U83</f>
        <v>0</v>
      </c>
    </row>
    <row r="77" spans="3:38" x14ac:dyDescent="0.2">
      <c r="C77">
        <f>'Typ1 Maßnahmen BM = FBW &lt;= BDKS'!$F$3</f>
        <v>0</v>
      </c>
      <c r="D77">
        <f>'Typ1 Maßnahmen BM = FBW &lt;= BDKS'!$N$3</f>
        <v>0</v>
      </c>
      <c r="E77">
        <f>'Typ1 Maßnahmen BM = FBW &lt;= BDKS'!G84</f>
        <v>76</v>
      </c>
      <c r="F77">
        <f>'Typ1 Maßnahmen BM = FBW &lt;= BDKS'!H84</f>
        <v>0</v>
      </c>
      <c r="G77">
        <f>'Typ1 Maßnahmen BM = FBW &lt;= BDKS'!I84</f>
        <v>0</v>
      </c>
      <c r="H77">
        <f>'Typ1 Maßnahmen BM = FBW &lt;= BDKS'!L84</f>
        <v>0</v>
      </c>
      <c r="I77">
        <f>'Typ1 Maßnahmen BM = FBW &lt;= BDKS'!J84</f>
        <v>0</v>
      </c>
      <c r="J77">
        <f>'Typ1 Maßnahmen BM = FBW &lt;= BDKS'!$F$4</f>
        <v>0</v>
      </c>
      <c r="K77">
        <f>'Typ1 Maßnahmen BM = FBW &lt;= BDKS'!N84</f>
        <v>0</v>
      </c>
      <c r="L77" s="52">
        <v>0</v>
      </c>
      <c r="M77" s="52">
        <f>'Typ1 Maßnahmen BM = FBW &lt;= BDKS'!O84</f>
        <v>0</v>
      </c>
      <c r="N77" s="52">
        <f>'Typ1 Maßnahmen BM = FBW &lt;= BDKS'!P84</f>
        <v>0</v>
      </c>
      <c r="O77">
        <f>'Typ1 Maßnahmen BM = FBW &lt;= BDKS'!Q84</f>
        <v>0</v>
      </c>
      <c r="P77" s="53" t="str">
        <f>'Typ1 Maßnahmen BM = FBW &lt;= BDKS'!R84</f>
        <v/>
      </c>
      <c r="Q77" s="53">
        <f>'Typ1 Maßnahmen BM = FBW &lt;= BDKS'!S84</f>
        <v>0</v>
      </c>
      <c r="R77" s="54">
        <f>'Typ1 Maßnahmen BM = FBW &lt;= BDKS'!T84</f>
        <v>0</v>
      </c>
      <c r="S77">
        <f>'Typ1 Maßnahmen BM = FBW &lt;= BDKS'!U84</f>
        <v>0</v>
      </c>
      <c r="V77">
        <f>'Typ2 Maßnahmen BM = FBW &gt; BDKS'!$F$3</f>
        <v>0</v>
      </c>
      <c r="W77">
        <f>'Typ2 Maßnahmen BM = FBW &gt; BDKS'!$N$3</f>
        <v>0</v>
      </c>
      <c r="X77">
        <f>'Typ2 Maßnahmen BM = FBW &gt; BDKS'!G84</f>
        <v>76</v>
      </c>
      <c r="Y77">
        <f>'Typ2 Maßnahmen BM = FBW &gt; BDKS'!H84</f>
        <v>0</v>
      </c>
      <c r="Z77">
        <f>'Typ2 Maßnahmen BM = FBW &gt; BDKS'!I84</f>
        <v>0</v>
      </c>
      <c r="AA77">
        <f>'Typ2 Maßnahmen BM = FBW &gt; BDKS'!L84</f>
        <v>0</v>
      </c>
      <c r="AB77">
        <f>'Typ2 Maßnahmen BM = FBW &gt; BDKS'!J84</f>
        <v>0</v>
      </c>
      <c r="AC77">
        <f>'Typ1 Maßnahmen BM = FBW &lt;= BDKS'!$F$4</f>
        <v>0</v>
      </c>
      <c r="AD77">
        <f>'Typ2 Maßnahmen BM = FBW &gt; BDKS'!N84</f>
        <v>0</v>
      </c>
      <c r="AE77" s="52">
        <v>0</v>
      </c>
      <c r="AF77" s="52">
        <f>'Typ2 Maßnahmen BM = FBW &gt; BDKS'!O84</f>
        <v>0</v>
      </c>
      <c r="AG77" s="52">
        <f>'Typ2 Maßnahmen BM = FBW &gt; BDKS'!P84</f>
        <v>0</v>
      </c>
      <c r="AH77">
        <f>'Typ2 Maßnahmen BM = FBW &gt; BDKS'!Q84</f>
        <v>0</v>
      </c>
      <c r="AI77" s="53" t="str">
        <f>'Typ2 Maßnahmen BM = FBW &gt; BDKS'!R84</f>
        <v/>
      </c>
      <c r="AJ77" s="53">
        <f>'Typ2 Maßnahmen BM = FBW &gt; BDKS'!S84</f>
        <v>0</v>
      </c>
      <c r="AK77" s="54">
        <f>'Typ2 Maßnahmen BM = FBW &gt; BDKS'!T84</f>
        <v>0</v>
      </c>
      <c r="AL77">
        <f>'Typ2 Maßnahmen BM = FBW &gt; BDKS'!U84</f>
        <v>0</v>
      </c>
    </row>
    <row r="78" spans="3:38" x14ac:dyDescent="0.2">
      <c r="C78">
        <f>'Typ1 Maßnahmen BM = FBW &lt;= BDKS'!$F$3</f>
        <v>0</v>
      </c>
      <c r="D78">
        <f>'Typ1 Maßnahmen BM = FBW &lt;= BDKS'!$N$3</f>
        <v>0</v>
      </c>
      <c r="E78">
        <f>'Typ1 Maßnahmen BM = FBW &lt;= BDKS'!G85</f>
        <v>77</v>
      </c>
      <c r="F78">
        <f>'Typ1 Maßnahmen BM = FBW &lt;= BDKS'!H85</f>
        <v>0</v>
      </c>
      <c r="G78">
        <f>'Typ1 Maßnahmen BM = FBW &lt;= BDKS'!I85</f>
        <v>0</v>
      </c>
      <c r="H78">
        <f>'Typ1 Maßnahmen BM = FBW &lt;= BDKS'!L85</f>
        <v>0</v>
      </c>
      <c r="I78">
        <f>'Typ1 Maßnahmen BM = FBW &lt;= BDKS'!J85</f>
        <v>0</v>
      </c>
      <c r="J78">
        <f>'Typ1 Maßnahmen BM = FBW &lt;= BDKS'!$F$4</f>
        <v>0</v>
      </c>
      <c r="K78">
        <f>'Typ1 Maßnahmen BM = FBW &lt;= BDKS'!N85</f>
        <v>0</v>
      </c>
      <c r="L78" s="52">
        <v>0</v>
      </c>
      <c r="M78" s="52">
        <f>'Typ1 Maßnahmen BM = FBW &lt;= BDKS'!O85</f>
        <v>0</v>
      </c>
      <c r="N78" s="52">
        <f>'Typ1 Maßnahmen BM = FBW &lt;= BDKS'!P85</f>
        <v>0</v>
      </c>
      <c r="O78">
        <f>'Typ1 Maßnahmen BM = FBW &lt;= BDKS'!Q85</f>
        <v>0</v>
      </c>
      <c r="P78" s="53" t="str">
        <f>'Typ1 Maßnahmen BM = FBW &lt;= BDKS'!R85</f>
        <v/>
      </c>
      <c r="Q78" s="53">
        <f>'Typ1 Maßnahmen BM = FBW &lt;= BDKS'!S85</f>
        <v>0</v>
      </c>
      <c r="R78" s="54">
        <f>'Typ1 Maßnahmen BM = FBW &lt;= BDKS'!T85</f>
        <v>0</v>
      </c>
      <c r="S78">
        <f>'Typ1 Maßnahmen BM = FBW &lt;= BDKS'!U85</f>
        <v>0</v>
      </c>
      <c r="V78">
        <f>'Typ2 Maßnahmen BM = FBW &gt; BDKS'!$F$3</f>
        <v>0</v>
      </c>
      <c r="W78">
        <f>'Typ2 Maßnahmen BM = FBW &gt; BDKS'!$N$3</f>
        <v>0</v>
      </c>
      <c r="X78">
        <f>'Typ2 Maßnahmen BM = FBW &gt; BDKS'!G85</f>
        <v>77</v>
      </c>
      <c r="Y78">
        <f>'Typ2 Maßnahmen BM = FBW &gt; BDKS'!H85</f>
        <v>0</v>
      </c>
      <c r="Z78">
        <f>'Typ2 Maßnahmen BM = FBW &gt; BDKS'!I85</f>
        <v>0</v>
      </c>
      <c r="AA78">
        <f>'Typ2 Maßnahmen BM = FBW &gt; BDKS'!L85</f>
        <v>0</v>
      </c>
      <c r="AB78">
        <f>'Typ2 Maßnahmen BM = FBW &gt; BDKS'!J85</f>
        <v>0</v>
      </c>
      <c r="AC78">
        <f>'Typ1 Maßnahmen BM = FBW &lt;= BDKS'!$F$4</f>
        <v>0</v>
      </c>
      <c r="AD78">
        <f>'Typ2 Maßnahmen BM = FBW &gt; BDKS'!N85</f>
        <v>0</v>
      </c>
      <c r="AE78" s="52">
        <v>0</v>
      </c>
      <c r="AF78" s="52">
        <f>'Typ2 Maßnahmen BM = FBW &gt; BDKS'!O85</f>
        <v>0</v>
      </c>
      <c r="AG78" s="52">
        <f>'Typ2 Maßnahmen BM = FBW &gt; BDKS'!P85</f>
        <v>0</v>
      </c>
      <c r="AH78">
        <f>'Typ2 Maßnahmen BM = FBW &gt; BDKS'!Q85</f>
        <v>0</v>
      </c>
      <c r="AI78" s="53" t="str">
        <f>'Typ2 Maßnahmen BM = FBW &gt; BDKS'!R85</f>
        <v/>
      </c>
      <c r="AJ78" s="53">
        <f>'Typ2 Maßnahmen BM = FBW &gt; BDKS'!S85</f>
        <v>0</v>
      </c>
      <c r="AK78" s="54">
        <f>'Typ2 Maßnahmen BM = FBW &gt; BDKS'!T85</f>
        <v>0</v>
      </c>
      <c r="AL78">
        <f>'Typ2 Maßnahmen BM = FBW &gt; BDKS'!U85</f>
        <v>0</v>
      </c>
    </row>
    <row r="79" spans="3:38" x14ac:dyDescent="0.2">
      <c r="C79">
        <f>'Typ1 Maßnahmen BM = FBW &lt;= BDKS'!$F$3</f>
        <v>0</v>
      </c>
      <c r="D79">
        <f>'Typ1 Maßnahmen BM = FBW &lt;= BDKS'!$N$3</f>
        <v>0</v>
      </c>
      <c r="E79">
        <f>'Typ1 Maßnahmen BM = FBW &lt;= BDKS'!G86</f>
        <v>78</v>
      </c>
      <c r="F79">
        <f>'Typ1 Maßnahmen BM = FBW &lt;= BDKS'!H86</f>
        <v>0</v>
      </c>
      <c r="G79">
        <f>'Typ1 Maßnahmen BM = FBW &lt;= BDKS'!I86</f>
        <v>0</v>
      </c>
      <c r="H79">
        <f>'Typ1 Maßnahmen BM = FBW &lt;= BDKS'!L86</f>
        <v>0</v>
      </c>
      <c r="I79">
        <f>'Typ1 Maßnahmen BM = FBW &lt;= BDKS'!J86</f>
        <v>0</v>
      </c>
      <c r="J79">
        <f>'Typ1 Maßnahmen BM = FBW &lt;= BDKS'!$F$4</f>
        <v>0</v>
      </c>
      <c r="K79">
        <f>'Typ1 Maßnahmen BM = FBW &lt;= BDKS'!N86</f>
        <v>0</v>
      </c>
      <c r="L79" s="52">
        <v>0</v>
      </c>
      <c r="M79" s="52">
        <f>'Typ1 Maßnahmen BM = FBW &lt;= BDKS'!O86</f>
        <v>0</v>
      </c>
      <c r="N79" s="52">
        <f>'Typ1 Maßnahmen BM = FBW &lt;= BDKS'!P86</f>
        <v>0</v>
      </c>
      <c r="O79">
        <f>'Typ1 Maßnahmen BM = FBW &lt;= BDKS'!Q86</f>
        <v>0</v>
      </c>
      <c r="P79" s="53" t="str">
        <f>'Typ1 Maßnahmen BM = FBW &lt;= BDKS'!R86</f>
        <v/>
      </c>
      <c r="Q79" s="53">
        <f>'Typ1 Maßnahmen BM = FBW &lt;= BDKS'!S86</f>
        <v>0</v>
      </c>
      <c r="R79" s="54">
        <f>'Typ1 Maßnahmen BM = FBW &lt;= BDKS'!T86</f>
        <v>0</v>
      </c>
      <c r="S79">
        <f>'Typ1 Maßnahmen BM = FBW &lt;= BDKS'!U86</f>
        <v>0</v>
      </c>
      <c r="V79">
        <f>'Typ2 Maßnahmen BM = FBW &gt; BDKS'!$F$3</f>
        <v>0</v>
      </c>
      <c r="W79">
        <f>'Typ2 Maßnahmen BM = FBW &gt; BDKS'!$N$3</f>
        <v>0</v>
      </c>
      <c r="X79">
        <f>'Typ2 Maßnahmen BM = FBW &gt; BDKS'!G86</f>
        <v>78</v>
      </c>
      <c r="Y79">
        <f>'Typ2 Maßnahmen BM = FBW &gt; BDKS'!H86</f>
        <v>0</v>
      </c>
      <c r="Z79">
        <f>'Typ2 Maßnahmen BM = FBW &gt; BDKS'!I86</f>
        <v>0</v>
      </c>
      <c r="AA79">
        <f>'Typ2 Maßnahmen BM = FBW &gt; BDKS'!L86</f>
        <v>0</v>
      </c>
      <c r="AB79">
        <f>'Typ2 Maßnahmen BM = FBW &gt; BDKS'!J86</f>
        <v>0</v>
      </c>
      <c r="AC79">
        <f>'Typ1 Maßnahmen BM = FBW &lt;= BDKS'!$F$4</f>
        <v>0</v>
      </c>
      <c r="AD79">
        <f>'Typ2 Maßnahmen BM = FBW &gt; BDKS'!N86</f>
        <v>0</v>
      </c>
      <c r="AE79" s="52">
        <v>0</v>
      </c>
      <c r="AF79" s="52">
        <f>'Typ2 Maßnahmen BM = FBW &gt; BDKS'!O86</f>
        <v>0</v>
      </c>
      <c r="AG79" s="52">
        <f>'Typ2 Maßnahmen BM = FBW &gt; BDKS'!P86</f>
        <v>0</v>
      </c>
      <c r="AH79">
        <f>'Typ2 Maßnahmen BM = FBW &gt; BDKS'!Q86</f>
        <v>0</v>
      </c>
      <c r="AI79" s="53" t="str">
        <f>'Typ2 Maßnahmen BM = FBW &gt; BDKS'!R86</f>
        <v/>
      </c>
      <c r="AJ79" s="53">
        <f>'Typ2 Maßnahmen BM = FBW &gt; BDKS'!S86</f>
        <v>0</v>
      </c>
      <c r="AK79" s="54">
        <f>'Typ2 Maßnahmen BM = FBW &gt; BDKS'!T86</f>
        <v>0</v>
      </c>
      <c r="AL79">
        <f>'Typ2 Maßnahmen BM = FBW &gt; BDKS'!U86</f>
        <v>0</v>
      </c>
    </row>
    <row r="80" spans="3:38" x14ac:dyDescent="0.2">
      <c r="C80">
        <f>'Typ1 Maßnahmen BM = FBW &lt;= BDKS'!$F$3</f>
        <v>0</v>
      </c>
      <c r="D80">
        <f>'Typ1 Maßnahmen BM = FBW &lt;= BDKS'!$N$3</f>
        <v>0</v>
      </c>
      <c r="E80">
        <f>'Typ1 Maßnahmen BM = FBW &lt;= BDKS'!G87</f>
        <v>79</v>
      </c>
      <c r="F80">
        <f>'Typ1 Maßnahmen BM = FBW &lt;= BDKS'!H87</f>
        <v>0</v>
      </c>
      <c r="G80">
        <f>'Typ1 Maßnahmen BM = FBW &lt;= BDKS'!I87</f>
        <v>0</v>
      </c>
      <c r="H80">
        <f>'Typ1 Maßnahmen BM = FBW &lt;= BDKS'!L87</f>
        <v>0</v>
      </c>
      <c r="I80">
        <f>'Typ1 Maßnahmen BM = FBW &lt;= BDKS'!J87</f>
        <v>0</v>
      </c>
      <c r="J80">
        <f>'Typ1 Maßnahmen BM = FBW &lt;= BDKS'!$F$4</f>
        <v>0</v>
      </c>
      <c r="K80">
        <f>'Typ1 Maßnahmen BM = FBW &lt;= BDKS'!N87</f>
        <v>0</v>
      </c>
      <c r="L80" s="52">
        <v>0</v>
      </c>
      <c r="M80" s="52">
        <f>'Typ1 Maßnahmen BM = FBW &lt;= BDKS'!O87</f>
        <v>0</v>
      </c>
      <c r="N80" s="52">
        <f>'Typ1 Maßnahmen BM = FBW &lt;= BDKS'!P87</f>
        <v>0</v>
      </c>
      <c r="O80">
        <f>'Typ1 Maßnahmen BM = FBW &lt;= BDKS'!Q87</f>
        <v>0</v>
      </c>
      <c r="P80" s="53" t="str">
        <f>'Typ1 Maßnahmen BM = FBW &lt;= BDKS'!R87</f>
        <v/>
      </c>
      <c r="Q80" s="53">
        <f>'Typ1 Maßnahmen BM = FBW &lt;= BDKS'!S87</f>
        <v>0</v>
      </c>
      <c r="R80" s="54">
        <f>'Typ1 Maßnahmen BM = FBW &lt;= BDKS'!T87</f>
        <v>0</v>
      </c>
      <c r="S80">
        <f>'Typ1 Maßnahmen BM = FBW &lt;= BDKS'!U87</f>
        <v>0</v>
      </c>
      <c r="V80">
        <f>'Typ2 Maßnahmen BM = FBW &gt; BDKS'!$F$3</f>
        <v>0</v>
      </c>
      <c r="W80">
        <f>'Typ2 Maßnahmen BM = FBW &gt; BDKS'!$N$3</f>
        <v>0</v>
      </c>
      <c r="X80">
        <f>'Typ2 Maßnahmen BM = FBW &gt; BDKS'!G87</f>
        <v>79</v>
      </c>
      <c r="Y80">
        <f>'Typ2 Maßnahmen BM = FBW &gt; BDKS'!H87</f>
        <v>0</v>
      </c>
      <c r="Z80">
        <f>'Typ2 Maßnahmen BM = FBW &gt; BDKS'!I87</f>
        <v>0</v>
      </c>
      <c r="AA80">
        <f>'Typ2 Maßnahmen BM = FBW &gt; BDKS'!L87</f>
        <v>0</v>
      </c>
      <c r="AB80">
        <f>'Typ2 Maßnahmen BM = FBW &gt; BDKS'!J87</f>
        <v>0</v>
      </c>
      <c r="AC80">
        <f>'Typ1 Maßnahmen BM = FBW &lt;= BDKS'!$F$4</f>
        <v>0</v>
      </c>
      <c r="AD80">
        <f>'Typ2 Maßnahmen BM = FBW &gt; BDKS'!N87</f>
        <v>0</v>
      </c>
      <c r="AE80" s="52">
        <v>0</v>
      </c>
      <c r="AF80" s="52">
        <f>'Typ2 Maßnahmen BM = FBW &gt; BDKS'!O87</f>
        <v>0</v>
      </c>
      <c r="AG80" s="52">
        <f>'Typ2 Maßnahmen BM = FBW &gt; BDKS'!P87</f>
        <v>0</v>
      </c>
      <c r="AH80">
        <f>'Typ2 Maßnahmen BM = FBW &gt; BDKS'!Q87</f>
        <v>0</v>
      </c>
      <c r="AI80" s="53" t="str">
        <f>'Typ2 Maßnahmen BM = FBW &gt; BDKS'!R87</f>
        <v/>
      </c>
      <c r="AJ80" s="53">
        <f>'Typ2 Maßnahmen BM = FBW &gt; BDKS'!S87</f>
        <v>0</v>
      </c>
      <c r="AK80" s="54">
        <f>'Typ2 Maßnahmen BM = FBW &gt; BDKS'!T87</f>
        <v>0</v>
      </c>
      <c r="AL80">
        <f>'Typ2 Maßnahmen BM = FBW &gt; BDKS'!U87</f>
        <v>0</v>
      </c>
    </row>
    <row r="81" spans="3:38" x14ac:dyDescent="0.2">
      <c r="C81">
        <f>'Typ1 Maßnahmen BM = FBW &lt;= BDKS'!$F$3</f>
        <v>0</v>
      </c>
      <c r="D81">
        <f>'Typ1 Maßnahmen BM = FBW &lt;= BDKS'!$N$3</f>
        <v>0</v>
      </c>
      <c r="E81">
        <f>'Typ1 Maßnahmen BM = FBW &lt;= BDKS'!G88</f>
        <v>80</v>
      </c>
      <c r="F81">
        <f>'Typ1 Maßnahmen BM = FBW &lt;= BDKS'!H88</f>
        <v>0</v>
      </c>
      <c r="G81">
        <f>'Typ1 Maßnahmen BM = FBW &lt;= BDKS'!I88</f>
        <v>0</v>
      </c>
      <c r="H81">
        <f>'Typ1 Maßnahmen BM = FBW &lt;= BDKS'!L88</f>
        <v>0</v>
      </c>
      <c r="I81">
        <f>'Typ1 Maßnahmen BM = FBW &lt;= BDKS'!J88</f>
        <v>0</v>
      </c>
      <c r="J81">
        <f>'Typ1 Maßnahmen BM = FBW &lt;= BDKS'!$F$4</f>
        <v>0</v>
      </c>
      <c r="K81">
        <f>'Typ1 Maßnahmen BM = FBW &lt;= BDKS'!N88</f>
        <v>0</v>
      </c>
      <c r="L81" s="52">
        <v>0</v>
      </c>
      <c r="M81" s="52">
        <f>'Typ1 Maßnahmen BM = FBW &lt;= BDKS'!O88</f>
        <v>0</v>
      </c>
      <c r="N81" s="52">
        <f>'Typ1 Maßnahmen BM = FBW &lt;= BDKS'!P88</f>
        <v>0</v>
      </c>
      <c r="O81">
        <f>'Typ1 Maßnahmen BM = FBW &lt;= BDKS'!Q88</f>
        <v>0</v>
      </c>
      <c r="P81" s="53" t="str">
        <f>'Typ1 Maßnahmen BM = FBW &lt;= BDKS'!R88</f>
        <v/>
      </c>
      <c r="Q81" s="53">
        <f>'Typ1 Maßnahmen BM = FBW &lt;= BDKS'!S88</f>
        <v>0</v>
      </c>
      <c r="R81" s="54">
        <f>'Typ1 Maßnahmen BM = FBW &lt;= BDKS'!T88</f>
        <v>0</v>
      </c>
      <c r="S81">
        <f>'Typ1 Maßnahmen BM = FBW &lt;= BDKS'!U88</f>
        <v>0</v>
      </c>
      <c r="V81">
        <f>'Typ2 Maßnahmen BM = FBW &gt; BDKS'!$F$3</f>
        <v>0</v>
      </c>
      <c r="W81">
        <f>'Typ2 Maßnahmen BM = FBW &gt; BDKS'!$N$3</f>
        <v>0</v>
      </c>
      <c r="X81">
        <f>'Typ2 Maßnahmen BM = FBW &gt; BDKS'!G88</f>
        <v>80</v>
      </c>
      <c r="Y81">
        <f>'Typ2 Maßnahmen BM = FBW &gt; BDKS'!H88</f>
        <v>0</v>
      </c>
      <c r="Z81">
        <f>'Typ2 Maßnahmen BM = FBW &gt; BDKS'!I88</f>
        <v>0</v>
      </c>
      <c r="AA81">
        <f>'Typ2 Maßnahmen BM = FBW &gt; BDKS'!L88</f>
        <v>0</v>
      </c>
      <c r="AB81">
        <f>'Typ2 Maßnahmen BM = FBW &gt; BDKS'!J88</f>
        <v>0</v>
      </c>
      <c r="AC81">
        <f>'Typ1 Maßnahmen BM = FBW &lt;= BDKS'!$F$4</f>
        <v>0</v>
      </c>
      <c r="AD81">
        <f>'Typ2 Maßnahmen BM = FBW &gt; BDKS'!N88</f>
        <v>0</v>
      </c>
      <c r="AE81" s="52">
        <v>0</v>
      </c>
      <c r="AF81" s="52">
        <f>'Typ2 Maßnahmen BM = FBW &gt; BDKS'!O88</f>
        <v>0</v>
      </c>
      <c r="AG81" s="52">
        <f>'Typ2 Maßnahmen BM = FBW &gt; BDKS'!P88</f>
        <v>0</v>
      </c>
      <c r="AH81">
        <f>'Typ2 Maßnahmen BM = FBW &gt; BDKS'!Q88</f>
        <v>0</v>
      </c>
      <c r="AI81" s="53" t="str">
        <f>'Typ2 Maßnahmen BM = FBW &gt; BDKS'!R88</f>
        <v/>
      </c>
      <c r="AJ81" s="53">
        <f>'Typ2 Maßnahmen BM = FBW &gt; BDKS'!S88</f>
        <v>0</v>
      </c>
      <c r="AK81" s="54">
        <f>'Typ2 Maßnahmen BM = FBW &gt; BDKS'!T88</f>
        <v>0</v>
      </c>
      <c r="AL81">
        <f>'Typ2 Maßnahmen BM = FBW &gt; BDKS'!U88</f>
        <v>0</v>
      </c>
    </row>
    <row r="82" spans="3:38" x14ac:dyDescent="0.2">
      <c r="C82">
        <f>'Typ1 Maßnahmen BM = FBW &lt;= BDKS'!$F$3</f>
        <v>0</v>
      </c>
      <c r="D82">
        <f>'Typ1 Maßnahmen BM = FBW &lt;= BDKS'!$N$3</f>
        <v>0</v>
      </c>
      <c r="E82">
        <f>'Typ1 Maßnahmen BM = FBW &lt;= BDKS'!G89</f>
        <v>81</v>
      </c>
      <c r="F82">
        <f>'Typ1 Maßnahmen BM = FBW &lt;= BDKS'!H89</f>
        <v>0</v>
      </c>
      <c r="G82">
        <f>'Typ1 Maßnahmen BM = FBW &lt;= BDKS'!I89</f>
        <v>0</v>
      </c>
      <c r="H82">
        <f>'Typ1 Maßnahmen BM = FBW &lt;= BDKS'!L89</f>
        <v>0</v>
      </c>
      <c r="I82">
        <f>'Typ1 Maßnahmen BM = FBW &lt;= BDKS'!J89</f>
        <v>0</v>
      </c>
      <c r="J82">
        <f>'Typ1 Maßnahmen BM = FBW &lt;= BDKS'!$F$4</f>
        <v>0</v>
      </c>
      <c r="K82">
        <f>'Typ1 Maßnahmen BM = FBW &lt;= BDKS'!N89</f>
        <v>0</v>
      </c>
      <c r="L82" s="52">
        <v>0</v>
      </c>
      <c r="M82" s="52">
        <f>'Typ1 Maßnahmen BM = FBW &lt;= BDKS'!O89</f>
        <v>0</v>
      </c>
      <c r="N82" s="52">
        <f>'Typ1 Maßnahmen BM = FBW &lt;= BDKS'!P89</f>
        <v>0</v>
      </c>
      <c r="O82">
        <f>'Typ1 Maßnahmen BM = FBW &lt;= BDKS'!Q89</f>
        <v>0</v>
      </c>
      <c r="P82" s="53" t="str">
        <f>'Typ1 Maßnahmen BM = FBW &lt;= BDKS'!R89</f>
        <v/>
      </c>
      <c r="Q82" s="53">
        <f>'Typ1 Maßnahmen BM = FBW &lt;= BDKS'!S89</f>
        <v>0</v>
      </c>
      <c r="R82" s="54">
        <f>'Typ1 Maßnahmen BM = FBW &lt;= BDKS'!T89</f>
        <v>0</v>
      </c>
      <c r="S82">
        <f>'Typ1 Maßnahmen BM = FBW &lt;= BDKS'!U89</f>
        <v>0</v>
      </c>
      <c r="V82">
        <f>'Typ2 Maßnahmen BM = FBW &gt; BDKS'!$F$3</f>
        <v>0</v>
      </c>
      <c r="W82">
        <f>'Typ2 Maßnahmen BM = FBW &gt; BDKS'!$N$3</f>
        <v>0</v>
      </c>
      <c r="X82">
        <f>'Typ2 Maßnahmen BM = FBW &gt; BDKS'!G89</f>
        <v>81</v>
      </c>
      <c r="Y82">
        <f>'Typ2 Maßnahmen BM = FBW &gt; BDKS'!H89</f>
        <v>0</v>
      </c>
      <c r="Z82">
        <f>'Typ2 Maßnahmen BM = FBW &gt; BDKS'!I89</f>
        <v>0</v>
      </c>
      <c r="AA82">
        <f>'Typ2 Maßnahmen BM = FBW &gt; BDKS'!L89</f>
        <v>0</v>
      </c>
      <c r="AB82">
        <f>'Typ2 Maßnahmen BM = FBW &gt; BDKS'!J89</f>
        <v>0</v>
      </c>
      <c r="AC82">
        <f>'Typ1 Maßnahmen BM = FBW &lt;= BDKS'!$F$4</f>
        <v>0</v>
      </c>
      <c r="AD82">
        <f>'Typ2 Maßnahmen BM = FBW &gt; BDKS'!N89</f>
        <v>0</v>
      </c>
      <c r="AE82" s="52">
        <v>0</v>
      </c>
      <c r="AF82" s="52">
        <f>'Typ2 Maßnahmen BM = FBW &gt; BDKS'!O89</f>
        <v>0</v>
      </c>
      <c r="AG82" s="52">
        <f>'Typ2 Maßnahmen BM = FBW &gt; BDKS'!P89</f>
        <v>0</v>
      </c>
      <c r="AH82">
        <f>'Typ2 Maßnahmen BM = FBW &gt; BDKS'!Q89</f>
        <v>0</v>
      </c>
      <c r="AI82" s="53" t="str">
        <f>'Typ2 Maßnahmen BM = FBW &gt; BDKS'!R89</f>
        <v/>
      </c>
      <c r="AJ82" s="53">
        <f>'Typ2 Maßnahmen BM = FBW &gt; BDKS'!S89</f>
        <v>0</v>
      </c>
      <c r="AK82" s="54">
        <f>'Typ2 Maßnahmen BM = FBW &gt; BDKS'!T89</f>
        <v>0</v>
      </c>
      <c r="AL82">
        <f>'Typ2 Maßnahmen BM = FBW &gt; BDKS'!U89</f>
        <v>0</v>
      </c>
    </row>
    <row r="83" spans="3:38" x14ac:dyDescent="0.2">
      <c r="C83">
        <f>'Typ1 Maßnahmen BM = FBW &lt;= BDKS'!$F$3</f>
        <v>0</v>
      </c>
      <c r="D83">
        <f>'Typ1 Maßnahmen BM = FBW &lt;= BDKS'!$N$3</f>
        <v>0</v>
      </c>
      <c r="E83">
        <f>'Typ1 Maßnahmen BM = FBW &lt;= BDKS'!G90</f>
        <v>82</v>
      </c>
      <c r="F83">
        <f>'Typ1 Maßnahmen BM = FBW &lt;= BDKS'!H90</f>
        <v>0</v>
      </c>
      <c r="G83">
        <f>'Typ1 Maßnahmen BM = FBW &lt;= BDKS'!I90</f>
        <v>0</v>
      </c>
      <c r="H83">
        <f>'Typ1 Maßnahmen BM = FBW &lt;= BDKS'!L90</f>
        <v>0</v>
      </c>
      <c r="I83">
        <f>'Typ1 Maßnahmen BM = FBW &lt;= BDKS'!J90</f>
        <v>0</v>
      </c>
      <c r="J83">
        <f>'Typ1 Maßnahmen BM = FBW &lt;= BDKS'!$F$4</f>
        <v>0</v>
      </c>
      <c r="K83">
        <f>'Typ1 Maßnahmen BM = FBW &lt;= BDKS'!N90</f>
        <v>0</v>
      </c>
      <c r="L83" s="52">
        <v>0</v>
      </c>
      <c r="M83" s="52">
        <f>'Typ1 Maßnahmen BM = FBW &lt;= BDKS'!O90</f>
        <v>0</v>
      </c>
      <c r="N83" s="52">
        <f>'Typ1 Maßnahmen BM = FBW &lt;= BDKS'!P90</f>
        <v>0</v>
      </c>
      <c r="O83">
        <f>'Typ1 Maßnahmen BM = FBW &lt;= BDKS'!Q90</f>
        <v>0</v>
      </c>
      <c r="P83" s="53" t="str">
        <f>'Typ1 Maßnahmen BM = FBW &lt;= BDKS'!R90</f>
        <v/>
      </c>
      <c r="Q83" s="53">
        <f>'Typ1 Maßnahmen BM = FBW &lt;= BDKS'!S90</f>
        <v>0</v>
      </c>
      <c r="R83" s="54">
        <f>'Typ1 Maßnahmen BM = FBW &lt;= BDKS'!T90</f>
        <v>0</v>
      </c>
      <c r="S83">
        <f>'Typ1 Maßnahmen BM = FBW &lt;= BDKS'!U90</f>
        <v>0</v>
      </c>
      <c r="V83">
        <f>'Typ2 Maßnahmen BM = FBW &gt; BDKS'!$F$3</f>
        <v>0</v>
      </c>
      <c r="W83">
        <f>'Typ2 Maßnahmen BM = FBW &gt; BDKS'!$N$3</f>
        <v>0</v>
      </c>
      <c r="X83">
        <f>'Typ2 Maßnahmen BM = FBW &gt; BDKS'!G90</f>
        <v>82</v>
      </c>
      <c r="Y83">
        <f>'Typ2 Maßnahmen BM = FBW &gt; BDKS'!H90</f>
        <v>0</v>
      </c>
      <c r="Z83">
        <f>'Typ2 Maßnahmen BM = FBW &gt; BDKS'!I90</f>
        <v>0</v>
      </c>
      <c r="AA83">
        <f>'Typ2 Maßnahmen BM = FBW &gt; BDKS'!L90</f>
        <v>0</v>
      </c>
      <c r="AB83">
        <f>'Typ2 Maßnahmen BM = FBW &gt; BDKS'!J90</f>
        <v>0</v>
      </c>
      <c r="AC83">
        <f>'Typ1 Maßnahmen BM = FBW &lt;= BDKS'!$F$4</f>
        <v>0</v>
      </c>
      <c r="AD83">
        <f>'Typ2 Maßnahmen BM = FBW &gt; BDKS'!N90</f>
        <v>0</v>
      </c>
      <c r="AE83" s="52">
        <v>0</v>
      </c>
      <c r="AF83" s="52">
        <f>'Typ2 Maßnahmen BM = FBW &gt; BDKS'!O90</f>
        <v>0</v>
      </c>
      <c r="AG83" s="52">
        <f>'Typ2 Maßnahmen BM = FBW &gt; BDKS'!P90</f>
        <v>0</v>
      </c>
      <c r="AH83">
        <f>'Typ2 Maßnahmen BM = FBW &gt; BDKS'!Q90</f>
        <v>0</v>
      </c>
      <c r="AI83" s="53" t="str">
        <f>'Typ2 Maßnahmen BM = FBW &gt; BDKS'!R90</f>
        <v/>
      </c>
      <c r="AJ83" s="53">
        <f>'Typ2 Maßnahmen BM = FBW &gt; BDKS'!S90</f>
        <v>0</v>
      </c>
      <c r="AK83" s="54">
        <f>'Typ2 Maßnahmen BM = FBW &gt; BDKS'!T90</f>
        <v>0</v>
      </c>
      <c r="AL83">
        <f>'Typ2 Maßnahmen BM = FBW &gt; BDKS'!U90</f>
        <v>0</v>
      </c>
    </row>
    <row r="84" spans="3:38" x14ac:dyDescent="0.2">
      <c r="C84">
        <f>'Typ1 Maßnahmen BM = FBW &lt;= BDKS'!$F$3</f>
        <v>0</v>
      </c>
      <c r="D84">
        <f>'Typ1 Maßnahmen BM = FBW &lt;= BDKS'!$N$3</f>
        <v>0</v>
      </c>
      <c r="E84">
        <f>'Typ1 Maßnahmen BM = FBW &lt;= BDKS'!G91</f>
        <v>83</v>
      </c>
      <c r="F84">
        <f>'Typ1 Maßnahmen BM = FBW &lt;= BDKS'!H91</f>
        <v>0</v>
      </c>
      <c r="G84">
        <f>'Typ1 Maßnahmen BM = FBW &lt;= BDKS'!I91</f>
        <v>0</v>
      </c>
      <c r="H84">
        <f>'Typ1 Maßnahmen BM = FBW &lt;= BDKS'!L91</f>
        <v>0</v>
      </c>
      <c r="I84">
        <f>'Typ1 Maßnahmen BM = FBW &lt;= BDKS'!J91</f>
        <v>0</v>
      </c>
      <c r="J84">
        <f>'Typ1 Maßnahmen BM = FBW &lt;= BDKS'!$F$4</f>
        <v>0</v>
      </c>
      <c r="K84">
        <f>'Typ1 Maßnahmen BM = FBW &lt;= BDKS'!N91</f>
        <v>0</v>
      </c>
      <c r="L84" s="52">
        <v>0</v>
      </c>
      <c r="M84" s="52">
        <f>'Typ1 Maßnahmen BM = FBW &lt;= BDKS'!O91</f>
        <v>0</v>
      </c>
      <c r="N84" s="52">
        <f>'Typ1 Maßnahmen BM = FBW &lt;= BDKS'!P91</f>
        <v>0</v>
      </c>
      <c r="O84">
        <f>'Typ1 Maßnahmen BM = FBW &lt;= BDKS'!Q91</f>
        <v>0</v>
      </c>
      <c r="P84" s="53" t="str">
        <f>'Typ1 Maßnahmen BM = FBW &lt;= BDKS'!R91</f>
        <v/>
      </c>
      <c r="Q84" s="53">
        <f>'Typ1 Maßnahmen BM = FBW &lt;= BDKS'!S91</f>
        <v>0</v>
      </c>
      <c r="R84" s="54">
        <f>'Typ1 Maßnahmen BM = FBW &lt;= BDKS'!T91</f>
        <v>0</v>
      </c>
      <c r="S84">
        <f>'Typ1 Maßnahmen BM = FBW &lt;= BDKS'!U91</f>
        <v>0</v>
      </c>
      <c r="V84">
        <f>'Typ2 Maßnahmen BM = FBW &gt; BDKS'!$F$3</f>
        <v>0</v>
      </c>
      <c r="W84">
        <f>'Typ2 Maßnahmen BM = FBW &gt; BDKS'!$N$3</f>
        <v>0</v>
      </c>
      <c r="X84">
        <f>'Typ2 Maßnahmen BM = FBW &gt; BDKS'!G91</f>
        <v>83</v>
      </c>
      <c r="Y84">
        <f>'Typ2 Maßnahmen BM = FBW &gt; BDKS'!H91</f>
        <v>0</v>
      </c>
      <c r="Z84">
        <f>'Typ2 Maßnahmen BM = FBW &gt; BDKS'!I91</f>
        <v>0</v>
      </c>
      <c r="AA84">
        <f>'Typ2 Maßnahmen BM = FBW &gt; BDKS'!L91</f>
        <v>0</v>
      </c>
      <c r="AB84">
        <f>'Typ2 Maßnahmen BM = FBW &gt; BDKS'!J91</f>
        <v>0</v>
      </c>
      <c r="AC84">
        <f>'Typ1 Maßnahmen BM = FBW &lt;= BDKS'!$F$4</f>
        <v>0</v>
      </c>
      <c r="AD84">
        <f>'Typ2 Maßnahmen BM = FBW &gt; BDKS'!N91</f>
        <v>0</v>
      </c>
      <c r="AE84" s="52">
        <v>0</v>
      </c>
      <c r="AF84" s="52">
        <f>'Typ2 Maßnahmen BM = FBW &gt; BDKS'!O91</f>
        <v>0</v>
      </c>
      <c r="AG84" s="52">
        <f>'Typ2 Maßnahmen BM = FBW &gt; BDKS'!P91</f>
        <v>0</v>
      </c>
      <c r="AH84">
        <f>'Typ2 Maßnahmen BM = FBW &gt; BDKS'!Q91</f>
        <v>0</v>
      </c>
      <c r="AI84" s="53" t="str">
        <f>'Typ2 Maßnahmen BM = FBW &gt; BDKS'!R91</f>
        <v/>
      </c>
      <c r="AJ84" s="53">
        <f>'Typ2 Maßnahmen BM = FBW &gt; BDKS'!S91</f>
        <v>0</v>
      </c>
      <c r="AK84" s="54">
        <f>'Typ2 Maßnahmen BM = FBW &gt; BDKS'!T91</f>
        <v>0</v>
      </c>
      <c r="AL84">
        <f>'Typ2 Maßnahmen BM = FBW &gt; BDKS'!U91</f>
        <v>0</v>
      </c>
    </row>
    <row r="85" spans="3:38" x14ac:dyDescent="0.2">
      <c r="C85">
        <f>'Typ1 Maßnahmen BM = FBW &lt;= BDKS'!$F$3</f>
        <v>0</v>
      </c>
      <c r="D85">
        <f>'Typ1 Maßnahmen BM = FBW &lt;= BDKS'!$N$3</f>
        <v>0</v>
      </c>
      <c r="E85">
        <f>'Typ1 Maßnahmen BM = FBW &lt;= BDKS'!G92</f>
        <v>84</v>
      </c>
      <c r="F85">
        <f>'Typ1 Maßnahmen BM = FBW &lt;= BDKS'!H92</f>
        <v>0</v>
      </c>
      <c r="G85">
        <f>'Typ1 Maßnahmen BM = FBW &lt;= BDKS'!I92</f>
        <v>0</v>
      </c>
      <c r="H85">
        <f>'Typ1 Maßnahmen BM = FBW &lt;= BDKS'!L92</f>
        <v>0</v>
      </c>
      <c r="I85">
        <f>'Typ1 Maßnahmen BM = FBW &lt;= BDKS'!J92</f>
        <v>0</v>
      </c>
      <c r="J85">
        <f>'Typ1 Maßnahmen BM = FBW &lt;= BDKS'!$F$4</f>
        <v>0</v>
      </c>
      <c r="K85">
        <f>'Typ1 Maßnahmen BM = FBW &lt;= BDKS'!N92</f>
        <v>0</v>
      </c>
      <c r="L85" s="52">
        <v>0</v>
      </c>
      <c r="M85" s="52">
        <f>'Typ1 Maßnahmen BM = FBW &lt;= BDKS'!O92</f>
        <v>0</v>
      </c>
      <c r="N85" s="52">
        <f>'Typ1 Maßnahmen BM = FBW &lt;= BDKS'!P92</f>
        <v>0</v>
      </c>
      <c r="O85">
        <f>'Typ1 Maßnahmen BM = FBW &lt;= BDKS'!Q92</f>
        <v>0</v>
      </c>
      <c r="P85" s="53" t="str">
        <f>'Typ1 Maßnahmen BM = FBW &lt;= BDKS'!R92</f>
        <v/>
      </c>
      <c r="Q85" s="53">
        <f>'Typ1 Maßnahmen BM = FBW &lt;= BDKS'!S92</f>
        <v>0</v>
      </c>
      <c r="R85" s="54">
        <f>'Typ1 Maßnahmen BM = FBW &lt;= BDKS'!T92</f>
        <v>0</v>
      </c>
      <c r="S85">
        <f>'Typ1 Maßnahmen BM = FBW &lt;= BDKS'!U92</f>
        <v>0</v>
      </c>
      <c r="V85">
        <f>'Typ2 Maßnahmen BM = FBW &gt; BDKS'!$F$3</f>
        <v>0</v>
      </c>
      <c r="W85">
        <f>'Typ2 Maßnahmen BM = FBW &gt; BDKS'!$N$3</f>
        <v>0</v>
      </c>
      <c r="X85">
        <f>'Typ2 Maßnahmen BM = FBW &gt; BDKS'!G92</f>
        <v>84</v>
      </c>
      <c r="Y85">
        <f>'Typ2 Maßnahmen BM = FBW &gt; BDKS'!H92</f>
        <v>0</v>
      </c>
      <c r="Z85">
        <f>'Typ2 Maßnahmen BM = FBW &gt; BDKS'!I92</f>
        <v>0</v>
      </c>
      <c r="AA85">
        <f>'Typ2 Maßnahmen BM = FBW &gt; BDKS'!L92</f>
        <v>0</v>
      </c>
      <c r="AB85">
        <f>'Typ2 Maßnahmen BM = FBW &gt; BDKS'!J92</f>
        <v>0</v>
      </c>
      <c r="AC85">
        <f>'Typ1 Maßnahmen BM = FBW &lt;= BDKS'!$F$4</f>
        <v>0</v>
      </c>
      <c r="AD85">
        <f>'Typ2 Maßnahmen BM = FBW &gt; BDKS'!N92</f>
        <v>0</v>
      </c>
      <c r="AE85" s="52">
        <v>0</v>
      </c>
      <c r="AF85" s="52">
        <f>'Typ2 Maßnahmen BM = FBW &gt; BDKS'!O92</f>
        <v>0</v>
      </c>
      <c r="AG85" s="52">
        <f>'Typ2 Maßnahmen BM = FBW &gt; BDKS'!P92</f>
        <v>0</v>
      </c>
      <c r="AH85">
        <f>'Typ2 Maßnahmen BM = FBW &gt; BDKS'!Q92</f>
        <v>0</v>
      </c>
      <c r="AI85" s="53" t="str">
        <f>'Typ2 Maßnahmen BM = FBW &gt; BDKS'!R92</f>
        <v/>
      </c>
      <c r="AJ85" s="53">
        <f>'Typ2 Maßnahmen BM = FBW &gt; BDKS'!S92</f>
        <v>0</v>
      </c>
      <c r="AK85" s="54">
        <f>'Typ2 Maßnahmen BM = FBW &gt; BDKS'!T92</f>
        <v>0</v>
      </c>
      <c r="AL85">
        <f>'Typ2 Maßnahmen BM = FBW &gt; BDKS'!U92</f>
        <v>0</v>
      </c>
    </row>
    <row r="86" spans="3:38" x14ac:dyDescent="0.2">
      <c r="C86">
        <f>'Typ1 Maßnahmen BM = FBW &lt;= BDKS'!$F$3</f>
        <v>0</v>
      </c>
      <c r="D86">
        <f>'Typ1 Maßnahmen BM = FBW &lt;= BDKS'!$N$3</f>
        <v>0</v>
      </c>
      <c r="E86">
        <f>'Typ1 Maßnahmen BM = FBW &lt;= BDKS'!G93</f>
        <v>85</v>
      </c>
      <c r="F86">
        <f>'Typ1 Maßnahmen BM = FBW &lt;= BDKS'!H93</f>
        <v>0</v>
      </c>
      <c r="G86">
        <f>'Typ1 Maßnahmen BM = FBW &lt;= BDKS'!I93</f>
        <v>0</v>
      </c>
      <c r="H86">
        <f>'Typ1 Maßnahmen BM = FBW &lt;= BDKS'!L93</f>
        <v>0</v>
      </c>
      <c r="I86">
        <f>'Typ1 Maßnahmen BM = FBW &lt;= BDKS'!J93</f>
        <v>0</v>
      </c>
      <c r="J86">
        <f>'Typ1 Maßnahmen BM = FBW &lt;= BDKS'!$F$4</f>
        <v>0</v>
      </c>
      <c r="K86">
        <f>'Typ1 Maßnahmen BM = FBW &lt;= BDKS'!N93</f>
        <v>0</v>
      </c>
      <c r="L86" s="52">
        <v>0</v>
      </c>
      <c r="M86" s="52">
        <f>'Typ1 Maßnahmen BM = FBW &lt;= BDKS'!O93</f>
        <v>0</v>
      </c>
      <c r="N86" s="52">
        <f>'Typ1 Maßnahmen BM = FBW &lt;= BDKS'!P93</f>
        <v>0</v>
      </c>
      <c r="O86">
        <f>'Typ1 Maßnahmen BM = FBW &lt;= BDKS'!Q93</f>
        <v>0</v>
      </c>
      <c r="P86" s="53" t="str">
        <f>'Typ1 Maßnahmen BM = FBW &lt;= BDKS'!R93</f>
        <v/>
      </c>
      <c r="Q86" s="53">
        <f>'Typ1 Maßnahmen BM = FBW &lt;= BDKS'!S93</f>
        <v>0</v>
      </c>
      <c r="R86" s="54">
        <f>'Typ1 Maßnahmen BM = FBW &lt;= BDKS'!T93</f>
        <v>0</v>
      </c>
      <c r="S86">
        <f>'Typ1 Maßnahmen BM = FBW &lt;= BDKS'!U93</f>
        <v>0</v>
      </c>
      <c r="V86">
        <f>'Typ2 Maßnahmen BM = FBW &gt; BDKS'!$F$3</f>
        <v>0</v>
      </c>
      <c r="W86">
        <f>'Typ2 Maßnahmen BM = FBW &gt; BDKS'!$N$3</f>
        <v>0</v>
      </c>
      <c r="X86">
        <f>'Typ2 Maßnahmen BM = FBW &gt; BDKS'!G93</f>
        <v>85</v>
      </c>
      <c r="Y86">
        <f>'Typ2 Maßnahmen BM = FBW &gt; BDKS'!H93</f>
        <v>0</v>
      </c>
      <c r="Z86">
        <f>'Typ2 Maßnahmen BM = FBW &gt; BDKS'!I93</f>
        <v>0</v>
      </c>
      <c r="AA86">
        <f>'Typ2 Maßnahmen BM = FBW &gt; BDKS'!L93</f>
        <v>0</v>
      </c>
      <c r="AB86">
        <f>'Typ2 Maßnahmen BM = FBW &gt; BDKS'!J93</f>
        <v>0</v>
      </c>
      <c r="AC86">
        <f>'Typ1 Maßnahmen BM = FBW &lt;= BDKS'!$F$4</f>
        <v>0</v>
      </c>
      <c r="AD86">
        <f>'Typ2 Maßnahmen BM = FBW &gt; BDKS'!N93</f>
        <v>0</v>
      </c>
      <c r="AE86" s="52">
        <v>0</v>
      </c>
      <c r="AF86" s="52">
        <f>'Typ2 Maßnahmen BM = FBW &gt; BDKS'!O93</f>
        <v>0</v>
      </c>
      <c r="AG86" s="52">
        <f>'Typ2 Maßnahmen BM = FBW &gt; BDKS'!P93</f>
        <v>0</v>
      </c>
      <c r="AH86">
        <f>'Typ2 Maßnahmen BM = FBW &gt; BDKS'!Q93</f>
        <v>0</v>
      </c>
      <c r="AI86" s="53" t="str">
        <f>'Typ2 Maßnahmen BM = FBW &gt; BDKS'!R93</f>
        <v/>
      </c>
      <c r="AJ86" s="53">
        <f>'Typ2 Maßnahmen BM = FBW &gt; BDKS'!S93</f>
        <v>0</v>
      </c>
      <c r="AK86" s="54">
        <f>'Typ2 Maßnahmen BM = FBW &gt; BDKS'!T93</f>
        <v>0</v>
      </c>
      <c r="AL86">
        <f>'Typ2 Maßnahmen BM = FBW &gt; BDKS'!U93</f>
        <v>0</v>
      </c>
    </row>
    <row r="87" spans="3:38" x14ac:dyDescent="0.2">
      <c r="C87">
        <f>'Typ1 Maßnahmen BM = FBW &lt;= BDKS'!$F$3</f>
        <v>0</v>
      </c>
      <c r="D87">
        <f>'Typ1 Maßnahmen BM = FBW &lt;= BDKS'!$N$3</f>
        <v>0</v>
      </c>
      <c r="E87">
        <f>'Typ1 Maßnahmen BM = FBW &lt;= BDKS'!G94</f>
        <v>86</v>
      </c>
      <c r="F87">
        <f>'Typ1 Maßnahmen BM = FBW &lt;= BDKS'!H94</f>
        <v>0</v>
      </c>
      <c r="G87">
        <f>'Typ1 Maßnahmen BM = FBW &lt;= BDKS'!I94</f>
        <v>0</v>
      </c>
      <c r="H87">
        <f>'Typ1 Maßnahmen BM = FBW &lt;= BDKS'!L94</f>
        <v>0</v>
      </c>
      <c r="I87">
        <f>'Typ1 Maßnahmen BM = FBW &lt;= BDKS'!J94</f>
        <v>0</v>
      </c>
      <c r="J87">
        <f>'Typ1 Maßnahmen BM = FBW &lt;= BDKS'!$F$4</f>
        <v>0</v>
      </c>
      <c r="K87">
        <f>'Typ1 Maßnahmen BM = FBW &lt;= BDKS'!N94</f>
        <v>0</v>
      </c>
      <c r="L87" s="52">
        <v>0</v>
      </c>
      <c r="M87" s="52">
        <f>'Typ1 Maßnahmen BM = FBW &lt;= BDKS'!O94</f>
        <v>0</v>
      </c>
      <c r="N87" s="52">
        <f>'Typ1 Maßnahmen BM = FBW &lt;= BDKS'!P94</f>
        <v>0</v>
      </c>
      <c r="O87">
        <f>'Typ1 Maßnahmen BM = FBW &lt;= BDKS'!Q94</f>
        <v>0</v>
      </c>
      <c r="P87" s="53" t="str">
        <f>'Typ1 Maßnahmen BM = FBW &lt;= BDKS'!R94</f>
        <v/>
      </c>
      <c r="Q87" s="53">
        <f>'Typ1 Maßnahmen BM = FBW &lt;= BDKS'!S94</f>
        <v>0</v>
      </c>
      <c r="R87" s="54">
        <f>'Typ1 Maßnahmen BM = FBW &lt;= BDKS'!T94</f>
        <v>0</v>
      </c>
      <c r="S87">
        <f>'Typ1 Maßnahmen BM = FBW &lt;= BDKS'!U94</f>
        <v>0</v>
      </c>
      <c r="V87">
        <f>'Typ2 Maßnahmen BM = FBW &gt; BDKS'!$F$3</f>
        <v>0</v>
      </c>
      <c r="W87">
        <f>'Typ2 Maßnahmen BM = FBW &gt; BDKS'!$N$3</f>
        <v>0</v>
      </c>
      <c r="X87">
        <f>'Typ2 Maßnahmen BM = FBW &gt; BDKS'!G94</f>
        <v>86</v>
      </c>
      <c r="Y87">
        <f>'Typ2 Maßnahmen BM = FBW &gt; BDKS'!H94</f>
        <v>0</v>
      </c>
      <c r="Z87">
        <f>'Typ2 Maßnahmen BM = FBW &gt; BDKS'!I94</f>
        <v>0</v>
      </c>
      <c r="AA87">
        <f>'Typ2 Maßnahmen BM = FBW &gt; BDKS'!L94</f>
        <v>0</v>
      </c>
      <c r="AB87">
        <f>'Typ2 Maßnahmen BM = FBW &gt; BDKS'!J94</f>
        <v>0</v>
      </c>
      <c r="AC87">
        <f>'Typ1 Maßnahmen BM = FBW &lt;= BDKS'!$F$4</f>
        <v>0</v>
      </c>
      <c r="AD87">
        <f>'Typ2 Maßnahmen BM = FBW &gt; BDKS'!N94</f>
        <v>0</v>
      </c>
      <c r="AE87" s="52">
        <v>0</v>
      </c>
      <c r="AF87" s="52">
        <f>'Typ2 Maßnahmen BM = FBW &gt; BDKS'!O94</f>
        <v>0</v>
      </c>
      <c r="AG87" s="52">
        <f>'Typ2 Maßnahmen BM = FBW &gt; BDKS'!P94</f>
        <v>0</v>
      </c>
      <c r="AH87">
        <f>'Typ2 Maßnahmen BM = FBW &gt; BDKS'!Q94</f>
        <v>0</v>
      </c>
      <c r="AI87" s="53" t="str">
        <f>'Typ2 Maßnahmen BM = FBW &gt; BDKS'!R94</f>
        <v/>
      </c>
      <c r="AJ87" s="53">
        <f>'Typ2 Maßnahmen BM = FBW &gt; BDKS'!S94</f>
        <v>0</v>
      </c>
      <c r="AK87" s="54">
        <f>'Typ2 Maßnahmen BM = FBW &gt; BDKS'!T94</f>
        <v>0</v>
      </c>
      <c r="AL87">
        <f>'Typ2 Maßnahmen BM = FBW &gt; BDKS'!U94</f>
        <v>0</v>
      </c>
    </row>
    <row r="88" spans="3:38" x14ac:dyDescent="0.2">
      <c r="C88">
        <f>'Typ1 Maßnahmen BM = FBW &lt;= BDKS'!$F$3</f>
        <v>0</v>
      </c>
      <c r="D88">
        <f>'Typ1 Maßnahmen BM = FBW &lt;= BDKS'!$N$3</f>
        <v>0</v>
      </c>
      <c r="E88">
        <f>'Typ1 Maßnahmen BM = FBW &lt;= BDKS'!G95</f>
        <v>87</v>
      </c>
      <c r="F88">
        <f>'Typ1 Maßnahmen BM = FBW &lt;= BDKS'!H95</f>
        <v>0</v>
      </c>
      <c r="G88">
        <f>'Typ1 Maßnahmen BM = FBW &lt;= BDKS'!I95</f>
        <v>0</v>
      </c>
      <c r="H88">
        <f>'Typ1 Maßnahmen BM = FBW &lt;= BDKS'!L95</f>
        <v>0</v>
      </c>
      <c r="I88">
        <f>'Typ1 Maßnahmen BM = FBW &lt;= BDKS'!J95</f>
        <v>0</v>
      </c>
      <c r="J88">
        <f>'Typ1 Maßnahmen BM = FBW &lt;= BDKS'!$F$4</f>
        <v>0</v>
      </c>
      <c r="K88">
        <f>'Typ1 Maßnahmen BM = FBW &lt;= BDKS'!N95</f>
        <v>0</v>
      </c>
      <c r="L88" s="52">
        <v>0</v>
      </c>
      <c r="M88" s="52">
        <f>'Typ1 Maßnahmen BM = FBW &lt;= BDKS'!O95</f>
        <v>0</v>
      </c>
      <c r="N88" s="52">
        <f>'Typ1 Maßnahmen BM = FBW &lt;= BDKS'!P95</f>
        <v>0</v>
      </c>
      <c r="O88">
        <f>'Typ1 Maßnahmen BM = FBW &lt;= BDKS'!Q95</f>
        <v>0</v>
      </c>
      <c r="P88" s="53" t="str">
        <f>'Typ1 Maßnahmen BM = FBW &lt;= BDKS'!R95</f>
        <v/>
      </c>
      <c r="Q88" s="53">
        <f>'Typ1 Maßnahmen BM = FBW &lt;= BDKS'!S95</f>
        <v>0</v>
      </c>
      <c r="R88" s="54">
        <f>'Typ1 Maßnahmen BM = FBW &lt;= BDKS'!T95</f>
        <v>0</v>
      </c>
      <c r="S88">
        <f>'Typ1 Maßnahmen BM = FBW &lt;= BDKS'!U95</f>
        <v>0</v>
      </c>
      <c r="V88">
        <f>'Typ2 Maßnahmen BM = FBW &gt; BDKS'!$F$3</f>
        <v>0</v>
      </c>
      <c r="W88">
        <f>'Typ2 Maßnahmen BM = FBW &gt; BDKS'!$N$3</f>
        <v>0</v>
      </c>
      <c r="X88">
        <f>'Typ2 Maßnahmen BM = FBW &gt; BDKS'!G95</f>
        <v>87</v>
      </c>
      <c r="Y88">
        <f>'Typ2 Maßnahmen BM = FBW &gt; BDKS'!H95</f>
        <v>0</v>
      </c>
      <c r="Z88">
        <f>'Typ2 Maßnahmen BM = FBW &gt; BDKS'!I95</f>
        <v>0</v>
      </c>
      <c r="AA88">
        <f>'Typ2 Maßnahmen BM = FBW &gt; BDKS'!L95</f>
        <v>0</v>
      </c>
      <c r="AB88">
        <f>'Typ2 Maßnahmen BM = FBW &gt; BDKS'!J95</f>
        <v>0</v>
      </c>
      <c r="AC88">
        <f>'Typ1 Maßnahmen BM = FBW &lt;= BDKS'!$F$4</f>
        <v>0</v>
      </c>
      <c r="AD88">
        <f>'Typ2 Maßnahmen BM = FBW &gt; BDKS'!N95</f>
        <v>0</v>
      </c>
      <c r="AE88" s="52">
        <v>0</v>
      </c>
      <c r="AF88" s="52">
        <f>'Typ2 Maßnahmen BM = FBW &gt; BDKS'!O95</f>
        <v>0</v>
      </c>
      <c r="AG88" s="52">
        <f>'Typ2 Maßnahmen BM = FBW &gt; BDKS'!P95</f>
        <v>0</v>
      </c>
      <c r="AH88">
        <f>'Typ2 Maßnahmen BM = FBW &gt; BDKS'!Q95</f>
        <v>0</v>
      </c>
      <c r="AI88" s="53" t="str">
        <f>'Typ2 Maßnahmen BM = FBW &gt; BDKS'!R95</f>
        <v/>
      </c>
      <c r="AJ88" s="53">
        <f>'Typ2 Maßnahmen BM = FBW &gt; BDKS'!S95</f>
        <v>0</v>
      </c>
      <c r="AK88" s="54">
        <f>'Typ2 Maßnahmen BM = FBW &gt; BDKS'!T95</f>
        <v>0</v>
      </c>
      <c r="AL88">
        <f>'Typ2 Maßnahmen BM = FBW &gt; BDKS'!U95</f>
        <v>0</v>
      </c>
    </row>
    <row r="89" spans="3:38" x14ac:dyDescent="0.2">
      <c r="C89">
        <f>'Typ1 Maßnahmen BM = FBW &lt;= BDKS'!$F$3</f>
        <v>0</v>
      </c>
      <c r="D89">
        <f>'Typ1 Maßnahmen BM = FBW &lt;= BDKS'!$N$3</f>
        <v>0</v>
      </c>
      <c r="E89">
        <f>'Typ1 Maßnahmen BM = FBW &lt;= BDKS'!G96</f>
        <v>88</v>
      </c>
      <c r="F89">
        <f>'Typ1 Maßnahmen BM = FBW &lt;= BDKS'!H96</f>
        <v>0</v>
      </c>
      <c r="G89">
        <f>'Typ1 Maßnahmen BM = FBW &lt;= BDKS'!I96</f>
        <v>0</v>
      </c>
      <c r="H89">
        <f>'Typ1 Maßnahmen BM = FBW &lt;= BDKS'!L96</f>
        <v>0</v>
      </c>
      <c r="I89">
        <f>'Typ1 Maßnahmen BM = FBW &lt;= BDKS'!J96</f>
        <v>0</v>
      </c>
      <c r="J89">
        <f>'Typ1 Maßnahmen BM = FBW &lt;= BDKS'!$F$4</f>
        <v>0</v>
      </c>
      <c r="K89">
        <f>'Typ1 Maßnahmen BM = FBW &lt;= BDKS'!N96</f>
        <v>0</v>
      </c>
      <c r="L89" s="52">
        <v>0</v>
      </c>
      <c r="M89" s="52">
        <f>'Typ1 Maßnahmen BM = FBW &lt;= BDKS'!O96</f>
        <v>0</v>
      </c>
      <c r="N89" s="52">
        <f>'Typ1 Maßnahmen BM = FBW &lt;= BDKS'!P96</f>
        <v>0</v>
      </c>
      <c r="O89">
        <f>'Typ1 Maßnahmen BM = FBW &lt;= BDKS'!Q96</f>
        <v>0</v>
      </c>
      <c r="P89" s="53" t="str">
        <f>'Typ1 Maßnahmen BM = FBW &lt;= BDKS'!R96</f>
        <v/>
      </c>
      <c r="Q89" s="53">
        <f>'Typ1 Maßnahmen BM = FBW &lt;= BDKS'!S96</f>
        <v>0</v>
      </c>
      <c r="R89" s="54">
        <f>'Typ1 Maßnahmen BM = FBW &lt;= BDKS'!T96</f>
        <v>0</v>
      </c>
      <c r="S89">
        <f>'Typ1 Maßnahmen BM = FBW &lt;= BDKS'!U96</f>
        <v>0</v>
      </c>
      <c r="V89">
        <f>'Typ2 Maßnahmen BM = FBW &gt; BDKS'!$F$3</f>
        <v>0</v>
      </c>
      <c r="W89">
        <f>'Typ2 Maßnahmen BM = FBW &gt; BDKS'!$N$3</f>
        <v>0</v>
      </c>
      <c r="X89">
        <f>'Typ2 Maßnahmen BM = FBW &gt; BDKS'!G96</f>
        <v>88</v>
      </c>
      <c r="Y89">
        <f>'Typ2 Maßnahmen BM = FBW &gt; BDKS'!H96</f>
        <v>0</v>
      </c>
      <c r="Z89">
        <f>'Typ2 Maßnahmen BM = FBW &gt; BDKS'!I96</f>
        <v>0</v>
      </c>
      <c r="AA89">
        <f>'Typ2 Maßnahmen BM = FBW &gt; BDKS'!L96</f>
        <v>0</v>
      </c>
      <c r="AB89">
        <f>'Typ2 Maßnahmen BM = FBW &gt; BDKS'!J96</f>
        <v>0</v>
      </c>
      <c r="AC89">
        <f>'Typ1 Maßnahmen BM = FBW &lt;= BDKS'!$F$4</f>
        <v>0</v>
      </c>
      <c r="AD89">
        <f>'Typ2 Maßnahmen BM = FBW &gt; BDKS'!N96</f>
        <v>0</v>
      </c>
      <c r="AE89" s="52">
        <v>0</v>
      </c>
      <c r="AF89" s="52">
        <f>'Typ2 Maßnahmen BM = FBW &gt; BDKS'!O96</f>
        <v>0</v>
      </c>
      <c r="AG89" s="52">
        <f>'Typ2 Maßnahmen BM = FBW &gt; BDKS'!P96</f>
        <v>0</v>
      </c>
      <c r="AH89">
        <f>'Typ2 Maßnahmen BM = FBW &gt; BDKS'!Q96</f>
        <v>0</v>
      </c>
      <c r="AI89" s="53" t="str">
        <f>'Typ2 Maßnahmen BM = FBW &gt; BDKS'!R96</f>
        <v/>
      </c>
      <c r="AJ89" s="53">
        <f>'Typ2 Maßnahmen BM = FBW &gt; BDKS'!S96</f>
        <v>0</v>
      </c>
      <c r="AK89" s="54">
        <f>'Typ2 Maßnahmen BM = FBW &gt; BDKS'!T96</f>
        <v>0</v>
      </c>
      <c r="AL89">
        <f>'Typ2 Maßnahmen BM = FBW &gt; BDKS'!U96</f>
        <v>0</v>
      </c>
    </row>
    <row r="90" spans="3:38" x14ac:dyDescent="0.2">
      <c r="C90">
        <f>'Typ1 Maßnahmen BM = FBW &lt;= BDKS'!$F$3</f>
        <v>0</v>
      </c>
      <c r="D90">
        <f>'Typ1 Maßnahmen BM = FBW &lt;= BDKS'!$N$3</f>
        <v>0</v>
      </c>
      <c r="E90">
        <f>'Typ1 Maßnahmen BM = FBW &lt;= BDKS'!G97</f>
        <v>89</v>
      </c>
      <c r="F90">
        <f>'Typ1 Maßnahmen BM = FBW &lt;= BDKS'!H97</f>
        <v>0</v>
      </c>
      <c r="G90">
        <f>'Typ1 Maßnahmen BM = FBW &lt;= BDKS'!I97</f>
        <v>0</v>
      </c>
      <c r="H90">
        <f>'Typ1 Maßnahmen BM = FBW &lt;= BDKS'!L97</f>
        <v>0</v>
      </c>
      <c r="I90">
        <f>'Typ1 Maßnahmen BM = FBW &lt;= BDKS'!J97</f>
        <v>0</v>
      </c>
      <c r="J90">
        <f>'Typ1 Maßnahmen BM = FBW &lt;= BDKS'!$F$4</f>
        <v>0</v>
      </c>
      <c r="K90">
        <f>'Typ1 Maßnahmen BM = FBW &lt;= BDKS'!N97</f>
        <v>0</v>
      </c>
      <c r="L90" s="52">
        <v>0</v>
      </c>
      <c r="M90" s="52">
        <f>'Typ1 Maßnahmen BM = FBW &lt;= BDKS'!O97</f>
        <v>0</v>
      </c>
      <c r="N90" s="52">
        <f>'Typ1 Maßnahmen BM = FBW &lt;= BDKS'!P97</f>
        <v>0</v>
      </c>
      <c r="O90">
        <f>'Typ1 Maßnahmen BM = FBW &lt;= BDKS'!Q97</f>
        <v>0</v>
      </c>
      <c r="P90" s="53" t="str">
        <f>'Typ1 Maßnahmen BM = FBW &lt;= BDKS'!R97</f>
        <v/>
      </c>
      <c r="Q90" s="53">
        <f>'Typ1 Maßnahmen BM = FBW &lt;= BDKS'!S97</f>
        <v>0</v>
      </c>
      <c r="R90" s="54">
        <f>'Typ1 Maßnahmen BM = FBW &lt;= BDKS'!T97</f>
        <v>0</v>
      </c>
      <c r="S90">
        <f>'Typ1 Maßnahmen BM = FBW &lt;= BDKS'!U97</f>
        <v>0</v>
      </c>
      <c r="V90">
        <f>'Typ2 Maßnahmen BM = FBW &gt; BDKS'!$F$3</f>
        <v>0</v>
      </c>
      <c r="W90">
        <f>'Typ2 Maßnahmen BM = FBW &gt; BDKS'!$N$3</f>
        <v>0</v>
      </c>
      <c r="X90">
        <f>'Typ2 Maßnahmen BM = FBW &gt; BDKS'!G97</f>
        <v>89</v>
      </c>
      <c r="Y90">
        <f>'Typ2 Maßnahmen BM = FBW &gt; BDKS'!H97</f>
        <v>0</v>
      </c>
      <c r="Z90">
        <f>'Typ2 Maßnahmen BM = FBW &gt; BDKS'!I97</f>
        <v>0</v>
      </c>
      <c r="AA90">
        <f>'Typ2 Maßnahmen BM = FBW &gt; BDKS'!L97</f>
        <v>0</v>
      </c>
      <c r="AB90">
        <f>'Typ2 Maßnahmen BM = FBW &gt; BDKS'!J97</f>
        <v>0</v>
      </c>
      <c r="AC90">
        <f>'Typ1 Maßnahmen BM = FBW &lt;= BDKS'!$F$4</f>
        <v>0</v>
      </c>
      <c r="AD90">
        <f>'Typ2 Maßnahmen BM = FBW &gt; BDKS'!N97</f>
        <v>0</v>
      </c>
      <c r="AE90" s="52">
        <v>0</v>
      </c>
      <c r="AF90" s="52">
        <f>'Typ2 Maßnahmen BM = FBW &gt; BDKS'!O97</f>
        <v>0</v>
      </c>
      <c r="AG90" s="52">
        <f>'Typ2 Maßnahmen BM = FBW &gt; BDKS'!P97</f>
        <v>0</v>
      </c>
      <c r="AH90">
        <f>'Typ2 Maßnahmen BM = FBW &gt; BDKS'!Q97</f>
        <v>0</v>
      </c>
      <c r="AI90" s="53" t="str">
        <f>'Typ2 Maßnahmen BM = FBW &gt; BDKS'!R97</f>
        <v/>
      </c>
      <c r="AJ90" s="53">
        <f>'Typ2 Maßnahmen BM = FBW &gt; BDKS'!S97</f>
        <v>0</v>
      </c>
      <c r="AK90" s="54">
        <f>'Typ2 Maßnahmen BM = FBW &gt; BDKS'!T97</f>
        <v>0</v>
      </c>
      <c r="AL90">
        <f>'Typ2 Maßnahmen BM = FBW &gt; BDKS'!U97</f>
        <v>0</v>
      </c>
    </row>
    <row r="91" spans="3:38" x14ac:dyDescent="0.2">
      <c r="C91">
        <f>'Typ1 Maßnahmen BM = FBW &lt;= BDKS'!$F$3</f>
        <v>0</v>
      </c>
      <c r="D91">
        <f>'Typ1 Maßnahmen BM = FBW &lt;= BDKS'!$N$3</f>
        <v>0</v>
      </c>
      <c r="E91">
        <f>'Typ1 Maßnahmen BM = FBW &lt;= BDKS'!G98</f>
        <v>90</v>
      </c>
      <c r="F91">
        <f>'Typ1 Maßnahmen BM = FBW &lt;= BDKS'!H98</f>
        <v>0</v>
      </c>
      <c r="G91">
        <f>'Typ1 Maßnahmen BM = FBW &lt;= BDKS'!I98</f>
        <v>0</v>
      </c>
      <c r="H91">
        <f>'Typ1 Maßnahmen BM = FBW &lt;= BDKS'!L98</f>
        <v>0</v>
      </c>
      <c r="I91">
        <f>'Typ1 Maßnahmen BM = FBW &lt;= BDKS'!J98</f>
        <v>0</v>
      </c>
      <c r="J91">
        <f>'Typ1 Maßnahmen BM = FBW &lt;= BDKS'!$F$4</f>
        <v>0</v>
      </c>
      <c r="K91">
        <f>'Typ1 Maßnahmen BM = FBW &lt;= BDKS'!N98</f>
        <v>0</v>
      </c>
      <c r="L91" s="52">
        <v>0</v>
      </c>
      <c r="M91" s="52">
        <f>'Typ1 Maßnahmen BM = FBW &lt;= BDKS'!O98</f>
        <v>0</v>
      </c>
      <c r="N91" s="52">
        <f>'Typ1 Maßnahmen BM = FBW &lt;= BDKS'!P98</f>
        <v>0</v>
      </c>
      <c r="O91">
        <f>'Typ1 Maßnahmen BM = FBW &lt;= BDKS'!Q98</f>
        <v>0</v>
      </c>
      <c r="P91" s="53" t="str">
        <f>'Typ1 Maßnahmen BM = FBW &lt;= BDKS'!R98</f>
        <v/>
      </c>
      <c r="Q91" s="53">
        <f>'Typ1 Maßnahmen BM = FBW &lt;= BDKS'!S98</f>
        <v>0</v>
      </c>
      <c r="R91" s="54">
        <f>'Typ1 Maßnahmen BM = FBW &lt;= BDKS'!T98</f>
        <v>0</v>
      </c>
      <c r="S91">
        <f>'Typ1 Maßnahmen BM = FBW &lt;= BDKS'!U98</f>
        <v>0</v>
      </c>
      <c r="V91">
        <f>'Typ2 Maßnahmen BM = FBW &gt; BDKS'!$F$3</f>
        <v>0</v>
      </c>
      <c r="W91">
        <f>'Typ2 Maßnahmen BM = FBW &gt; BDKS'!$N$3</f>
        <v>0</v>
      </c>
      <c r="X91">
        <f>'Typ2 Maßnahmen BM = FBW &gt; BDKS'!G98</f>
        <v>90</v>
      </c>
      <c r="Y91">
        <f>'Typ2 Maßnahmen BM = FBW &gt; BDKS'!H98</f>
        <v>0</v>
      </c>
      <c r="Z91">
        <f>'Typ2 Maßnahmen BM = FBW &gt; BDKS'!I98</f>
        <v>0</v>
      </c>
      <c r="AA91">
        <f>'Typ2 Maßnahmen BM = FBW &gt; BDKS'!L98</f>
        <v>0</v>
      </c>
      <c r="AB91">
        <f>'Typ2 Maßnahmen BM = FBW &gt; BDKS'!J98</f>
        <v>0</v>
      </c>
      <c r="AC91">
        <f>'Typ1 Maßnahmen BM = FBW &lt;= BDKS'!$F$4</f>
        <v>0</v>
      </c>
      <c r="AD91">
        <f>'Typ2 Maßnahmen BM = FBW &gt; BDKS'!N98</f>
        <v>0</v>
      </c>
      <c r="AE91" s="52">
        <v>0</v>
      </c>
      <c r="AF91" s="52">
        <f>'Typ2 Maßnahmen BM = FBW &gt; BDKS'!O98</f>
        <v>0</v>
      </c>
      <c r="AG91" s="52">
        <f>'Typ2 Maßnahmen BM = FBW &gt; BDKS'!P98</f>
        <v>0</v>
      </c>
      <c r="AH91">
        <f>'Typ2 Maßnahmen BM = FBW &gt; BDKS'!Q98</f>
        <v>0</v>
      </c>
      <c r="AI91" s="53" t="str">
        <f>'Typ2 Maßnahmen BM = FBW &gt; BDKS'!R98</f>
        <v/>
      </c>
      <c r="AJ91" s="53">
        <f>'Typ2 Maßnahmen BM = FBW &gt; BDKS'!S98</f>
        <v>0</v>
      </c>
      <c r="AK91" s="54">
        <f>'Typ2 Maßnahmen BM = FBW &gt; BDKS'!T98</f>
        <v>0</v>
      </c>
      <c r="AL91">
        <f>'Typ2 Maßnahmen BM = FBW &gt; BDKS'!U98</f>
        <v>0</v>
      </c>
    </row>
    <row r="92" spans="3:38" x14ac:dyDescent="0.2">
      <c r="C92">
        <f>'Typ1 Maßnahmen BM = FBW &lt;= BDKS'!$F$3</f>
        <v>0</v>
      </c>
      <c r="D92">
        <f>'Typ1 Maßnahmen BM = FBW &lt;= BDKS'!$N$3</f>
        <v>0</v>
      </c>
      <c r="E92">
        <f>'Typ1 Maßnahmen BM = FBW &lt;= BDKS'!G99</f>
        <v>91</v>
      </c>
      <c r="F92">
        <f>'Typ1 Maßnahmen BM = FBW &lt;= BDKS'!H99</f>
        <v>0</v>
      </c>
      <c r="G92">
        <f>'Typ1 Maßnahmen BM = FBW &lt;= BDKS'!I99</f>
        <v>0</v>
      </c>
      <c r="H92">
        <f>'Typ1 Maßnahmen BM = FBW &lt;= BDKS'!L99</f>
        <v>0</v>
      </c>
      <c r="I92">
        <f>'Typ1 Maßnahmen BM = FBW &lt;= BDKS'!J99</f>
        <v>0</v>
      </c>
      <c r="J92">
        <f>'Typ1 Maßnahmen BM = FBW &lt;= BDKS'!$F$4</f>
        <v>0</v>
      </c>
      <c r="K92">
        <f>'Typ1 Maßnahmen BM = FBW &lt;= BDKS'!N99</f>
        <v>0</v>
      </c>
      <c r="L92" s="52">
        <v>0</v>
      </c>
      <c r="M92" s="52">
        <f>'Typ1 Maßnahmen BM = FBW &lt;= BDKS'!O99</f>
        <v>0</v>
      </c>
      <c r="N92" s="52">
        <f>'Typ1 Maßnahmen BM = FBW &lt;= BDKS'!P99</f>
        <v>0</v>
      </c>
      <c r="O92">
        <f>'Typ1 Maßnahmen BM = FBW &lt;= BDKS'!Q99</f>
        <v>0</v>
      </c>
      <c r="P92" s="53" t="str">
        <f>'Typ1 Maßnahmen BM = FBW &lt;= BDKS'!R99</f>
        <v/>
      </c>
      <c r="Q92" s="53">
        <f>'Typ1 Maßnahmen BM = FBW &lt;= BDKS'!S99</f>
        <v>0</v>
      </c>
      <c r="R92" s="54">
        <f>'Typ1 Maßnahmen BM = FBW &lt;= BDKS'!T99</f>
        <v>0</v>
      </c>
      <c r="S92">
        <f>'Typ1 Maßnahmen BM = FBW &lt;= BDKS'!U99</f>
        <v>0</v>
      </c>
      <c r="V92">
        <f>'Typ2 Maßnahmen BM = FBW &gt; BDKS'!$F$3</f>
        <v>0</v>
      </c>
      <c r="W92">
        <f>'Typ2 Maßnahmen BM = FBW &gt; BDKS'!$N$3</f>
        <v>0</v>
      </c>
      <c r="X92">
        <f>'Typ2 Maßnahmen BM = FBW &gt; BDKS'!G99</f>
        <v>91</v>
      </c>
      <c r="Y92">
        <f>'Typ2 Maßnahmen BM = FBW &gt; BDKS'!H99</f>
        <v>0</v>
      </c>
      <c r="Z92">
        <f>'Typ2 Maßnahmen BM = FBW &gt; BDKS'!I99</f>
        <v>0</v>
      </c>
      <c r="AA92">
        <f>'Typ2 Maßnahmen BM = FBW &gt; BDKS'!L99</f>
        <v>0</v>
      </c>
      <c r="AB92">
        <f>'Typ2 Maßnahmen BM = FBW &gt; BDKS'!J99</f>
        <v>0</v>
      </c>
      <c r="AC92">
        <f>'Typ1 Maßnahmen BM = FBW &lt;= BDKS'!$F$4</f>
        <v>0</v>
      </c>
      <c r="AD92">
        <f>'Typ2 Maßnahmen BM = FBW &gt; BDKS'!N99</f>
        <v>0</v>
      </c>
      <c r="AE92" s="52">
        <v>0</v>
      </c>
      <c r="AF92" s="52">
        <f>'Typ2 Maßnahmen BM = FBW &gt; BDKS'!O99</f>
        <v>0</v>
      </c>
      <c r="AG92" s="52">
        <f>'Typ2 Maßnahmen BM = FBW &gt; BDKS'!P99</f>
        <v>0</v>
      </c>
      <c r="AH92">
        <f>'Typ2 Maßnahmen BM = FBW &gt; BDKS'!Q99</f>
        <v>0</v>
      </c>
      <c r="AI92" s="53" t="str">
        <f>'Typ2 Maßnahmen BM = FBW &gt; BDKS'!R99</f>
        <v/>
      </c>
      <c r="AJ92" s="53">
        <f>'Typ2 Maßnahmen BM = FBW &gt; BDKS'!S99</f>
        <v>0</v>
      </c>
      <c r="AK92" s="54">
        <f>'Typ2 Maßnahmen BM = FBW &gt; BDKS'!T99</f>
        <v>0</v>
      </c>
      <c r="AL92">
        <f>'Typ2 Maßnahmen BM = FBW &gt; BDKS'!U99</f>
        <v>0</v>
      </c>
    </row>
    <row r="93" spans="3:38" x14ac:dyDescent="0.2">
      <c r="C93">
        <f>'Typ1 Maßnahmen BM = FBW &lt;= BDKS'!$F$3</f>
        <v>0</v>
      </c>
      <c r="D93">
        <f>'Typ1 Maßnahmen BM = FBW &lt;= BDKS'!$N$3</f>
        <v>0</v>
      </c>
      <c r="E93">
        <f>'Typ1 Maßnahmen BM = FBW &lt;= BDKS'!G100</f>
        <v>92</v>
      </c>
      <c r="F93">
        <f>'Typ1 Maßnahmen BM = FBW &lt;= BDKS'!H100</f>
        <v>0</v>
      </c>
      <c r="G93">
        <f>'Typ1 Maßnahmen BM = FBW &lt;= BDKS'!I100</f>
        <v>0</v>
      </c>
      <c r="H93">
        <f>'Typ1 Maßnahmen BM = FBW &lt;= BDKS'!L100</f>
        <v>0</v>
      </c>
      <c r="I93">
        <f>'Typ1 Maßnahmen BM = FBW &lt;= BDKS'!J100</f>
        <v>0</v>
      </c>
      <c r="J93">
        <f>'Typ1 Maßnahmen BM = FBW &lt;= BDKS'!$F$4</f>
        <v>0</v>
      </c>
      <c r="K93">
        <f>'Typ1 Maßnahmen BM = FBW &lt;= BDKS'!N100</f>
        <v>0</v>
      </c>
      <c r="L93" s="52">
        <v>0</v>
      </c>
      <c r="M93" s="52">
        <f>'Typ1 Maßnahmen BM = FBW &lt;= BDKS'!O100</f>
        <v>0</v>
      </c>
      <c r="N93" s="52">
        <f>'Typ1 Maßnahmen BM = FBW &lt;= BDKS'!P100</f>
        <v>0</v>
      </c>
      <c r="O93">
        <f>'Typ1 Maßnahmen BM = FBW &lt;= BDKS'!Q100</f>
        <v>0</v>
      </c>
      <c r="P93" s="53" t="str">
        <f>'Typ1 Maßnahmen BM = FBW &lt;= BDKS'!R100</f>
        <v/>
      </c>
      <c r="Q93" s="53">
        <f>'Typ1 Maßnahmen BM = FBW &lt;= BDKS'!S100</f>
        <v>0</v>
      </c>
      <c r="R93" s="54">
        <f>'Typ1 Maßnahmen BM = FBW &lt;= BDKS'!T100</f>
        <v>0</v>
      </c>
      <c r="S93">
        <f>'Typ1 Maßnahmen BM = FBW &lt;= BDKS'!U100</f>
        <v>0</v>
      </c>
      <c r="V93">
        <f>'Typ2 Maßnahmen BM = FBW &gt; BDKS'!$F$3</f>
        <v>0</v>
      </c>
      <c r="W93">
        <f>'Typ2 Maßnahmen BM = FBW &gt; BDKS'!$N$3</f>
        <v>0</v>
      </c>
      <c r="X93">
        <f>'Typ2 Maßnahmen BM = FBW &gt; BDKS'!G100</f>
        <v>92</v>
      </c>
      <c r="Y93">
        <f>'Typ2 Maßnahmen BM = FBW &gt; BDKS'!H100</f>
        <v>0</v>
      </c>
      <c r="Z93">
        <f>'Typ2 Maßnahmen BM = FBW &gt; BDKS'!I100</f>
        <v>0</v>
      </c>
      <c r="AA93">
        <f>'Typ2 Maßnahmen BM = FBW &gt; BDKS'!L100</f>
        <v>0</v>
      </c>
      <c r="AB93">
        <f>'Typ2 Maßnahmen BM = FBW &gt; BDKS'!J100</f>
        <v>0</v>
      </c>
      <c r="AC93">
        <f>'Typ1 Maßnahmen BM = FBW &lt;= BDKS'!$F$4</f>
        <v>0</v>
      </c>
      <c r="AD93">
        <f>'Typ2 Maßnahmen BM = FBW &gt; BDKS'!N100</f>
        <v>0</v>
      </c>
      <c r="AE93" s="52">
        <v>0</v>
      </c>
      <c r="AF93" s="52">
        <f>'Typ2 Maßnahmen BM = FBW &gt; BDKS'!O100</f>
        <v>0</v>
      </c>
      <c r="AG93" s="52">
        <f>'Typ2 Maßnahmen BM = FBW &gt; BDKS'!P100</f>
        <v>0</v>
      </c>
      <c r="AH93">
        <f>'Typ2 Maßnahmen BM = FBW &gt; BDKS'!Q100</f>
        <v>0</v>
      </c>
      <c r="AI93" s="53" t="str">
        <f>'Typ2 Maßnahmen BM = FBW &gt; BDKS'!R100</f>
        <v/>
      </c>
      <c r="AJ93" s="53">
        <f>'Typ2 Maßnahmen BM = FBW &gt; BDKS'!S100</f>
        <v>0</v>
      </c>
      <c r="AK93" s="54">
        <f>'Typ2 Maßnahmen BM = FBW &gt; BDKS'!T100</f>
        <v>0</v>
      </c>
      <c r="AL93">
        <f>'Typ2 Maßnahmen BM = FBW &gt; BDKS'!U100</f>
        <v>0</v>
      </c>
    </row>
    <row r="94" spans="3:38" x14ac:dyDescent="0.2">
      <c r="C94">
        <f>'Typ1 Maßnahmen BM = FBW &lt;= BDKS'!$F$3</f>
        <v>0</v>
      </c>
      <c r="D94">
        <f>'Typ1 Maßnahmen BM = FBW &lt;= BDKS'!$N$3</f>
        <v>0</v>
      </c>
      <c r="E94">
        <f>'Typ1 Maßnahmen BM = FBW &lt;= BDKS'!G101</f>
        <v>93</v>
      </c>
      <c r="F94">
        <f>'Typ1 Maßnahmen BM = FBW &lt;= BDKS'!H101</f>
        <v>0</v>
      </c>
      <c r="G94">
        <f>'Typ1 Maßnahmen BM = FBW &lt;= BDKS'!I101</f>
        <v>0</v>
      </c>
      <c r="H94">
        <f>'Typ1 Maßnahmen BM = FBW &lt;= BDKS'!L101</f>
        <v>0</v>
      </c>
      <c r="I94">
        <f>'Typ1 Maßnahmen BM = FBW &lt;= BDKS'!J101</f>
        <v>0</v>
      </c>
      <c r="J94">
        <f>'Typ1 Maßnahmen BM = FBW &lt;= BDKS'!$F$4</f>
        <v>0</v>
      </c>
      <c r="K94">
        <f>'Typ1 Maßnahmen BM = FBW &lt;= BDKS'!N101</f>
        <v>0</v>
      </c>
      <c r="L94" s="52">
        <v>0</v>
      </c>
      <c r="M94" s="52">
        <f>'Typ1 Maßnahmen BM = FBW &lt;= BDKS'!O101</f>
        <v>0</v>
      </c>
      <c r="N94" s="52">
        <f>'Typ1 Maßnahmen BM = FBW &lt;= BDKS'!P101</f>
        <v>0</v>
      </c>
      <c r="O94">
        <f>'Typ1 Maßnahmen BM = FBW &lt;= BDKS'!Q101</f>
        <v>0</v>
      </c>
      <c r="P94" s="53" t="str">
        <f>'Typ1 Maßnahmen BM = FBW &lt;= BDKS'!R101</f>
        <v/>
      </c>
      <c r="Q94" s="53">
        <f>'Typ1 Maßnahmen BM = FBW &lt;= BDKS'!S101</f>
        <v>0</v>
      </c>
      <c r="R94" s="54">
        <f>'Typ1 Maßnahmen BM = FBW &lt;= BDKS'!T101</f>
        <v>0</v>
      </c>
      <c r="S94">
        <f>'Typ1 Maßnahmen BM = FBW &lt;= BDKS'!U101</f>
        <v>0</v>
      </c>
      <c r="V94">
        <f>'Typ2 Maßnahmen BM = FBW &gt; BDKS'!$F$3</f>
        <v>0</v>
      </c>
      <c r="W94">
        <f>'Typ2 Maßnahmen BM = FBW &gt; BDKS'!$N$3</f>
        <v>0</v>
      </c>
      <c r="X94">
        <f>'Typ2 Maßnahmen BM = FBW &gt; BDKS'!G101</f>
        <v>93</v>
      </c>
      <c r="Y94">
        <f>'Typ2 Maßnahmen BM = FBW &gt; BDKS'!H101</f>
        <v>0</v>
      </c>
      <c r="Z94">
        <f>'Typ2 Maßnahmen BM = FBW &gt; BDKS'!I101</f>
        <v>0</v>
      </c>
      <c r="AA94">
        <f>'Typ2 Maßnahmen BM = FBW &gt; BDKS'!L101</f>
        <v>0</v>
      </c>
      <c r="AB94">
        <f>'Typ2 Maßnahmen BM = FBW &gt; BDKS'!J101</f>
        <v>0</v>
      </c>
      <c r="AC94">
        <f>'Typ1 Maßnahmen BM = FBW &lt;= BDKS'!$F$4</f>
        <v>0</v>
      </c>
      <c r="AD94">
        <f>'Typ2 Maßnahmen BM = FBW &gt; BDKS'!N101</f>
        <v>0</v>
      </c>
      <c r="AE94" s="52">
        <v>0</v>
      </c>
      <c r="AF94" s="52">
        <f>'Typ2 Maßnahmen BM = FBW &gt; BDKS'!O101</f>
        <v>0</v>
      </c>
      <c r="AG94" s="52">
        <f>'Typ2 Maßnahmen BM = FBW &gt; BDKS'!P101</f>
        <v>0</v>
      </c>
      <c r="AH94">
        <f>'Typ2 Maßnahmen BM = FBW &gt; BDKS'!Q101</f>
        <v>0</v>
      </c>
      <c r="AI94" s="53" t="str">
        <f>'Typ2 Maßnahmen BM = FBW &gt; BDKS'!R101</f>
        <v/>
      </c>
      <c r="AJ94" s="53">
        <f>'Typ2 Maßnahmen BM = FBW &gt; BDKS'!S101</f>
        <v>0</v>
      </c>
      <c r="AK94" s="54">
        <f>'Typ2 Maßnahmen BM = FBW &gt; BDKS'!T101</f>
        <v>0</v>
      </c>
      <c r="AL94">
        <f>'Typ2 Maßnahmen BM = FBW &gt; BDKS'!U101</f>
        <v>0</v>
      </c>
    </row>
    <row r="95" spans="3:38" x14ac:dyDescent="0.2">
      <c r="C95">
        <f>'Typ1 Maßnahmen BM = FBW &lt;= BDKS'!$F$3</f>
        <v>0</v>
      </c>
      <c r="D95">
        <f>'Typ1 Maßnahmen BM = FBW &lt;= BDKS'!$N$3</f>
        <v>0</v>
      </c>
      <c r="E95">
        <f>'Typ1 Maßnahmen BM = FBW &lt;= BDKS'!G102</f>
        <v>94</v>
      </c>
      <c r="F95">
        <f>'Typ1 Maßnahmen BM = FBW &lt;= BDKS'!H102</f>
        <v>0</v>
      </c>
      <c r="G95">
        <f>'Typ1 Maßnahmen BM = FBW &lt;= BDKS'!I102</f>
        <v>0</v>
      </c>
      <c r="H95">
        <f>'Typ1 Maßnahmen BM = FBW &lt;= BDKS'!L102</f>
        <v>0</v>
      </c>
      <c r="I95">
        <f>'Typ1 Maßnahmen BM = FBW &lt;= BDKS'!J102</f>
        <v>0</v>
      </c>
      <c r="J95">
        <f>'Typ1 Maßnahmen BM = FBW &lt;= BDKS'!$F$4</f>
        <v>0</v>
      </c>
      <c r="K95">
        <f>'Typ1 Maßnahmen BM = FBW &lt;= BDKS'!N102</f>
        <v>0</v>
      </c>
      <c r="L95" s="52">
        <v>0</v>
      </c>
      <c r="M95" s="52">
        <f>'Typ1 Maßnahmen BM = FBW &lt;= BDKS'!O102</f>
        <v>0</v>
      </c>
      <c r="N95" s="52">
        <f>'Typ1 Maßnahmen BM = FBW &lt;= BDKS'!P102</f>
        <v>0</v>
      </c>
      <c r="O95">
        <f>'Typ1 Maßnahmen BM = FBW &lt;= BDKS'!Q102</f>
        <v>0</v>
      </c>
      <c r="P95" s="53" t="str">
        <f>'Typ1 Maßnahmen BM = FBW &lt;= BDKS'!R102</f>
        <v/>
      </c>
      <c r="Q95" s="53">
        <f>'Typ1 Maßnahmen BM = FBW &lt;= BDKS'!S102</f>
        <v>0</v>
      </c>
      <c r="R95" s="54">
        <f>'Typ1 Maßnahmen BM = FBW &lt;= BDKS'!T102</f>
        <v>0</v>
      </c>
      <c r="S95">
        <f>'Typ1 Maßnahmen BM = FBW &lt;= BDKS'!U102</f>
        <v>0</v>
      </c>
      <c r="V95">
        <f>'Typ2 Maßnahmen BM = FBW &gt; BDKS'!$F$3</f>
        <v>0</v>
      </c>
      <c r="W95">
        <f>'Typ2 Maßnahmen BM = FBW &gt; BDKS'!$N$3</f>
        <v>0</v>
      </c>
      <c r="X95">
        <f>'Typ2 Maßnahmen BM = FBW &gt; BDKS'!G102</f>
        <v>94</v>
      </c>
      <c r="Y95">
        <f>'Typ2 Maßnahmen BM = FBW &gt; BDKS'!H102</f>
        <v>0</v>
      </c>
      <c r="Z95">
        <f>'Typ2 Maßnahmen BM = FBW &gt; BDKS'!I102</f>
        <v>0</v>
      </c>
      <c r="AA95">
        <f>'Typ2 Maßnahmen BM = FBW &gt; BDKS'!L102</f>
        <v>0</v>
      </c>
      <c r="AB95">
        <f>'Typ2 Maßnahmen BM = FBW &gt; BDKS'!J102</f>
        <v>0</v>
      </c>
      <c r="AC95">
        <f>'Typ1 Maßnahmen BM = FBW &lt;= BDKS'!$F$4</f>
        <v>0</v>
      </c>
      <c r="AD95">
        <f>'Typ2 Maßnahmen BM = FBW &gt; BDKS'!N102</f>
        <v>0</v>
      </c>
      <c r="AE95" s="52">
        <v>0</v>
      </c>
      <c r="AF95" s="52">
        <f>'Typ2 Maßnahmen BM = FBW &gt; BDKS'!O102</f>
        <v>0</v>
      </c>
      <c r="AG95" s="52">
        <f>'Typ2 Maßnahmen BM = FBW &gt; BDKS'!P102</f>
        <v>0</v>
      </c>
      <c r="AH95">
        <f>'Typ2 Maßnahmen BM = FBW &gt; BDKS'!Q102</f>
        <v>0</v>
      </c>
      <c r="AI95" s="53" t="str">
        <f>'Typ2 Maßnahmen BM = FBW &gt; BDKS'!R102</f>
        <v/>
      </c>
      <c r="AJ95" s="53">
        <f>'Typ2 Maßnahmen BM = FBW &gt; BDKS'!S102</f>
        <v>0</v>
      </c>
      <c r="AK95" s="54">
        <f>'Typ2 Maßnahmen BM = FBW &gt; BDKS'!T102</f>
        <v>0</v>
      </c>
      <c r="AL95">
        <f>'Typ2 Maßnahmen BM = FBW &gt; BDKS'!U102</f>
        <v>0</v>
      </c>
    </row>
    <row r="96" spans="3:38" x14ac:dyDescent="0.2">
      <c r="C96">
        <f>'Typ1 Maßnahmen BM = FBW &lt;= BDKS'!$F$3</f>
        <v>0</v>
      </c>
      <c r="D96">
        <f>'Typ1 Maßnahmen BM = FBW &lt;= BDKS'!$N$3</f>
        <v>0</v>
      </c>
      <c r="E96">
        <f>'Typ1 Maßnahmen BM = FBW &lt;= BDKS'!G103</f>
        <v>95</v>
      </c>
      <c r="F96">
        <f>'Typ1 Maßnahmen BM = FBW &lt;= BDKS'!H103</f>
        <v>0</v>
      </c>
      <c r="G96">
        <f>'Typ1 Maßnahmen BM = FBW &lt;= BDKS'!I103</f>
        <v>0</v>
      </c>
      <c r="H96">
        <f>'Typ1 Maßnahmen BM = FBW &lt;= BDKS'!L103</f>
        <v>0</v>
      </c>
      <c r="I96">
        <f>'Typ1 Maßnahmen BM = FBW &lt;= BDKS'!J103</f>
        <v>0</v>
      </c>
      <c r="J96">
        <f>'Typ1 Maßnahmen BM = FBW &lt;= BDKS'!$F$4</f>
        <v>0</v>
      </c>
      <c r="K96">
        <f>'Typ1 Maßnahmen BM = FBW &lt;= BDKS'!N103</f>
        <v>0</v>
      </c>
      <c r="L96" s="52">
        <v>0</v>
      </c>
      <c r="M96" s="52">
        <f>'Typ1 Maßnahmen BM = FBW &lt;= BDKS'!O103</f>
        <v>0</v>
      </c>
      <c r="N96" s="52">
        <f>'Typ1 Maßnahmen BM = FBW &lt;= BDKS'!P103</f>
        <v>0</v>
      </c>
      <c r="O96">
        <f>'Typ1 Maßnahmen BM = FBW &lt;= BDKS'!Q103</f>
        <v>0</v>
      </c>
      <c r="P96" s="53" t="str">
        <f>'Typ1 Maßnahmen BM = FBW &lt;= BDKS'!R103</f>
        <v/>
      </c>
      <c r="Q96" s="53">
        <f>'Typ1 Maßnahmen BM = FBW &lt;= BDKS'!S103</f>
        <v>0</v>
      </c>
      <c r="R96" s="54">
        <f>'Typ1 Maßnahmen BM = FBW &lt;= BDKS'!T103</f>
        <v>0</v>
      </c>
      <c r="S96">
        <f>'Typ1 Maßnahmen BM = FBW &lt;= BDKS'!U103</f>
        <v>0</v>
      </c>
      <c r="V96">
        <f>'Typ2 Maßnahmen BM = FBW &gt; BDKS'!$F$3</f>
        <v>0</v>
      </c>
      <c r="W96">
        <f>'Typ2 Maßnahmen BM = FBW &gt; BDKS'!$N$3</f>
        <v>0</v>
      </c>
      <c r="X96">
        <f>'Typ2 Maßnahmen BM = FBW &gt; BDKS'!G103</f>
        <v>95</v>
      </c>
      <c r="Y96">
        <f>'Typ2 Maßnahmen BM = FBW &gt; BDKS'!H103</f>
        <v>0</v>
      </c>
      <c r="Z96">
        <f>'Typ2 Maßnahmen BM = FBW &gt; BDKS'!I103</f>
        <v>0</v>
      </c>
      <c r="AA96">
        <f>'Typ2 Maßnahmen BM = FBW &gt; BDKS'!L103</f>
        <v>0</v>
      </c>
      <c r="AB96">
        <f>'Typ2 Maßnahmen BM = FBW &gt; BDKS'!J103</f>
        <v>0</v>
      </c>
      <c r="AC96">
        <f>'Typ1 Maßnahmen BM = FBW &lt;= BDKS'!$F$4</f>
        <v>0</v>
      </c>
      <c r="AD96">
        <f>'Typ2 Maßnahmen BM = FBW &gt; BDKS'!N103</f>
        <v>0</v>
      </c>
      <c r="AE96" s="52">
        <v>0</v>
      </c>
      <c r="AF96" s="52">
        <f>'Typ2 Maßnahmen BM = FBW &gt; BDKS'!O103</f>
        <v>0</v>
      </c>
      <c r="AG96" s="52">
        <f>'Typ2 Maßnahmen BM = FBW &gt; BDKS'!P103</f>
        <v>0</v>
      </c>
      <c r="AH96">
        <f>'Typ2 Maßnahmen BM = FBW &gt; BDKS'!Q103</f>
        <v>0</v>
      </c>
      <c r="AI96" s="53" t="str">
        <f>'Typ2 Maßnahmen BM = FBW &gt; BDKS'!R103</f>
        <v/>
      </c>
      <c r="AJ96" s="53">
        <f>'Typ2 Maßnahmen BM = FBW &gt; BDKS'!S103</f>
        <v>0</v>
      </c>
      <c r="AK96" s="54">
        <f>'Typ2 Maßnahmen BM = FBW &gt; BDKS'!T103</f>
        <v>0</v>
      </c>
      <c r="AL96">
        <f>'Typ2 Maßnahmen BM = FBW &gt; BDKS'!U103</f>
        <v>0</v>
      </c>
    </row>
    <row r="97" spans="3:38" x14ac:dyDescent="0.2">
      <c r="C97">
        <f>'Typ1 Maßnahmen BM = FBW &lt;= BDKS'!$F$3</f>
        <v>0</v>
      </c>
      <c r="D97">
        <f>'Typ1 Maßnahmen BM = FBW &lt;= BDKS'!$N$3</f>
        <v>0</v>
      </c>
      <c r="E97">
        <f>'Typ1 Maßnahmen BM = FBW &lt;= BDKS'!G104</f>
        <v>96</v>
      </c>
      <c r="F97">
        <f>'Typ1 Maßnahmen BM = FBW &lt;= BDKS'!H104</f>
        <v>0</v>
      </c>
      <c r="G97">
        <f>'Typ1 Maßnahmen BM = FBW &lt;= BDKS'!I104</f>
        <v>0</v>
      </c>
      <c r="H97">
        <f>'Typ1 Maßnahmen BM = FBW &lt;= BDKS'!L104</f>
        <v>0</v>
      </c>
      <c r="I97">
        <f>'Typ1 Maßnahmen BM = FBW &lt;= BDKS'!J104</f>
        <v>0</v>
      </c>
      <c r="J97">
        <f>'Typ1 Maßnahmen BM = FBW &lt;= BDKS'!$F$4</f>
        <v>0</v>
      </c>
      <c r="K97">
        <f>'Typ1 Maßnahmen BM = FBW &lt;= BDKS'!N104</f>
        <v>0</v>
      </c>
      <c r="L97" s="52">
        <v>0</v>
      </c>
      <c r="M97" s="52">
        <f>'Typ1 Maßnahmen BM = FBW &lt;= BDKS'!O104</f>
        <v>0</v>
      </c>
      <c r="N97" s="52">
        <f>'Typ1 Maßnahmen BM = FBW &lt;= BDKS'!P104</f>
        <v>0</v>
      </c>
      <c r="O97">
        <f>'Typ1 Maßnahmen BM = FBW &lt;= BDKS'!Q104</f>
        <v>0</v>
      </c>
      <c r="P97" s="53" t="str">
        <f>'Typ1 Maßnahmen BM = FBW &lt;= BDKS'!R104</f>
        <v/>
      </c>
      <c r="Q97" s="53">
        <f>'Typ1 Maßnahmen BM = FBW &lt;= BDKS'!S104</f>
        <v>0</v>
      </c>
      <c r="R97" s="54">
        <f>'Typ1 Maßnahmen BM = FBW &lt;= BDKS'!T104</f>
        <v>0</v>
      </c>
      <c r="S97">
        <f>'Typ1 Maßnahmen BM = FBW &lt;= BDKS'!U104</f>
        <v>0</v>
      </c>
      <c r="V97">
        <f>'Typ2 Maßnahmen BM = FBW &gt; BDKS'!$F$3</f>
        <v>0</v>
      </c>
      <c r="W97">
        <f>'Typ2 Maßnahmen BM = FBW &gt; BDKS'!$N$3</f>
        <v>0</v>
      </c>
      <c r="X97">
        <f>'Typ2 Maßnahmen BM = FBW &gt; BDKS'!G104</f>
        <v>96</v>
      </c>
      <c r="Y97">
        <f>'Typ2 Maßnahmen BM = FBW &gt; BDKS'!H104</f>
        <v>0</v>
      </c>
      <c r="Z97">
        <f>'Typ2 Maßnahmen BM = FBW &gt; BDKS'!I104</f>
        <v>0</v>
      </c>
      <c r="AA97">
        <f>'Typ2 Maßnahmen BM = FBW &gt; BDKS'!L104</f>
        <v>0</v>
      </c>
      <c r="AB97">
        <f>'Typ2 Maßnahmen BM = FBW &gt; BDKS'!J104</f>
        <v>0</v>
      </c>
      <c r="AC97">
        <f>'Typ1 Maßnahmen BM = FBW &lt;= BDKS'!$F$4</f>
        <v>0</v>
      </c>
      <c r="AD97">
        <f>'Typ2 Maßnahmen BM = FBW &gt; BDKS'!N104</f>
        <v>0</v>
      </c>
      <c r="AE97" s="52">
        <v>0</v>
      </c>
      <c r="AF97" s="52">
        <f>'Typ2 Maßnahmen BM = FBW &gt; BDKS'!O104</f>
        <v>0</v>
      </c>
      <c r="AG97" s="52">
        <f>'Typ2 Maßnahmen BM = FBW &gt; BDKS'!P104</f>
        <v>0</v>
      </c>
      <c r="AH97">
        <f>'Typ2 Maßnahmen BM = FBW &gt; BDKS'!Q104</f>
        <v>0</v>
      </c>
      <c r="AI97" s="53" t="str">
        <f>'Typ2 Maßnahmen BM = FBW &gt; BDKS'!R104</f>
        <v/>
      </c>
      <c r="AJ97" s="53">
        <f>'Typ2 Maßnahmen BM = FBW &gt; BDKS'!S104</f>
        <v>0</v>
      </c>
      <c r="AK97" s="54">
        <f>'Typ2 Maßnahmen BM = FBW &gt; BDKS'!T104</f>
        <v>0</v>
      </c>
      <c r="AL97">
        <f>'Typ2 Maßnahmen BM = FBW &gt; BDKS'!U104</f>
        <v>0</v>
      </c>
    </row>
    <row r="98" spans="3:38" x14ac:dyDescent="0.2">
      <c r="C98">
        <f>'Typ1 Maßnahmen BM = FBW &lt;= BDKS'!$F$3</f>
        <v>0</v>
      </c>
      <c r="D98">
        <f>'Typ1 Maßnahmen BM = FBW &lt;= BDKS'!$N$3</f>
        <v>0</v>
      </c>
      <c r="E98">
        <f>'Typ1 Maßnahmen BM = FBW &lt;= BDKS'!G105</f>
        <v>97</v>
      </c>
      <c r="F98">
        <f>'Typ1 Maßnahmen BM = FBW &lt;= BDKS'!H105</f>
        <v>0</v>
      </c>
      <c r="G98">
        <f>'Typ1 Maßnahmen BM = FBW &lt;= BDKS'!I105</f>
        <v>0</v>
      </c>
      <c r="H98">
        <f>'Typ1 Maßnahmen BM = FBW &lt;= BDKS'!L105</f>
        <v>0</v>
      </c>
      <c r="I98">
        <f>'Typ1 Maßnahmen BM = FBW &lt;= BDKS'!J105</f>
        <v>0</v>
      </c>
      <c r="J98">
        <f>'Typ1 Maßnahmen BM = FBW &lt;= BDKS'!$F$4</f>
        <v>0</v>
      </c>
      <c r="K98">
        <f>'Typ1 Maßnahmen BM = FBW &lt;= BDKS'!N105</f>
        <v>0</v>
      </c>
      <c r="L98" s="52">
        <v>0</v>
      </c>
      <c r="M98" s="52">
        <f>'Typ1 Maßnahmen BM = FBW &lt;= BDKS'!O105</f>
        <v>0</v>
      </c>
      <c r="N98" s="52">
        <f>'Typ1 Maßnahmen BM = FBW &lt;= BDKS'!P105</f>
        <v>0</v>
      </c>
      <c r="O98">
        <f>'Typ1 Maßnahmen BM = FBW &lt;= BDKS'!Q105</f>
        <v>0</v>
      </c>
      <c r="P98" s="53" t="str">
        <f>'Typ1 Maßnahmen BM = FBW &lt;= BDKS'!R105</f>
        <v/>
      </c>
      <c r="Q98" s="53">
        <f>'Typ1 Maßnahmen BM = FBW &lt;= BDKS'!S105</f>
        <v>0</v>
      </c>
      <c r="R98" s="54">
        <f>'Typ1 Maßnahmen BM = FBW &lt;= BDKS'!T105</f>
        <v>0</v>
      </c>
      <c r="S98">
        <f>'Typ1 Maßnahmen BM = FBW &lt;= BDKS'!U105</f>
        <v>0</v>
      </c>
      <c r="V98">
        <f>'Typ2 Maßnahmen BM = FBW &gt; BDKS'!$F$3</f>
        <v>0</v>
      </c>
      <c r="W98">
        <f>'Typ2 Maßnahmen BM = FBW &gt; BDKS'!$N$3</f>
        <v>0</v>
      </c>
      <c r="X98">
        <f>'Typ2 Maßnahmen BM = FBW &gt; BDKS'!G105</f>
        <v>97</v>
      </c>
      <c r="Y98">
        <f>'Typ2 Maßnahmen BM = FBW &gt; BDKS'!H105</f>
        <v>0</v>
      </c>
      <c r="Z98">
        <f>'Typ2 Maßnahmen BM = FBW &gt; BDKS'!I105</f>
        <v>0</v>
      </c>
      <c r="AA98">
        <f>'Typ2 Maßnahmen BM = FBW &gt; BDKS'!L105</f>
        <v>0</v>
      </c>
      <c r="AB98">
        <f>'Typ2 Maßnahmen BM = FBW &gt; BDKS'!J105</f>
        <v>0</v>
      </c>
      <c r="AC98">
        <f>'Typ1 Maßnahmen BM = FBW &lt;= BDKS'!$F$4</f>
        <v>0</v>
      </c>
      <c r="AD98">
        <f>'Typ2 Maßnahmen BM = FBW &gt; BDKS'!N105</f>
        <v>0</v>
      </c>
      <c r="AE98" s="52">
        <v>0</v>
      </c>
      <c r="AF98" s="52">
        <f>'Typ2 Maßnahmen BM = FBW &gt; BDKS'!O105</f>
        <v>0</v>
      </c>
      <c r="AG98" s="52">
        <f>'Typ2 Maßnahmen BM = FBW &gt; BDKS'!P105</f>
        <v>0</v>
      </c>
      <c r="AH98">
        <f>'Typ2 Maßnahmen BM = FBW &gt; BDKS'!Q105</f>
        <v>0</v>
      </c>
      <c r="AI98" s="53" t="str">
        <f>'Typ2 Maßnahmen BM = FBW &gt; BDKS'!R105</f>
        <v/>
      </c>
      <c r="AJ98" s="53">
        <f>'Typ2 Maßnahmen BM = FBW &gt; BDKS'!S105</f>
        <v>0</v>
      </c>
      <c r="AK98" s="54">
        <f>'Typ2 Maßnahmen BM = FBW &gt; BDKS'!T105</f>
        <v>0</v>
      </c>
      <c r="AL98">
        <f>'Typ2 Maßnahmen BM = FBW &gt; BDKS'!U105</f>
        <v>0</v>
      </c>
    </row>
    <row r="99" spans="3:38" x14ac:dyDescent="0.2">
      <c r="C99">
        <f>'Typ1 Maßnahmen BM = FBW &lt;= BDKS'!$F$3</f>
        <v>0</v>
      </c>
      <c r="D99">
        <f>'Typ1 Maßnahmen BM = FBW &lt;= BDKS'!$N$3</f>
        <v>0</v>
      </c>
      <c r="E99">
        <f>'Typ1 Maßnahmen BM = FBW &lt;= BDKS'!G106</f>
        <v>98</v>
      </c>
      <c r="F99">
        <f>'Typ1 Maßnahmen BM = FBW &lt;= BDKS'!H106</f>
        <v>0</v>
      </c>
      <c r="G99">
        <f>'Typ1 Maßnahmen BM = FBW &lt;= BDKS'!I106</f>
        <v>0</v>
      </c>
      <c r="H99">
        <f>'Typ1 Maßnahmen BM = FBW &lt;= BDKS'!L106</f>
        <v>0</v>
      </c>
      <c r="I99">
        <f>'Typ1 Maßnahmen BM = FBW &lt;= BDKS'!J106</f>
        <v>0</v>
      </c>
      <c r="J99">
        <f>'Typ1 Maßnahmen BM = FBW &lt;= BDKS'!$F$4</f>
        <v>0</v>
      </c>
      <c r="K99">
        <f>'Typ1 Maßnahmen BM = FBW &lt;= BDKS'!N106</f>
        <v>0</v>
      </c>
      <c r="L99" s="52">
        <v>0</v>
      </c>
      <c r="M99" s="52">
        <f>'Typ1 Maßnahmen BM = FBW &lt;= BDKS'!O106</f>
        <v>0</v>
      </c>
      <c r="N99" s="52">
        <f>'Typ1 Maßnahmen BM = FBW &lt;= BDKS'!P106</f>
        <v>0</v>
      </c>
      <c r="O99">
        <f>'Typ1 Maßnahmen BM = FBW &lt;= BDKS'!Q106</f>
        <v>0</v>
      </c>
      <c r="P99" s="53" t="str">
        <f>'Typ1 Maßnahmen BM = FBW &lt;= BDKS'!R106</f>
        <v/>
      </c>
      <c r="Q99" s="53">
        <f>'Typ1 Maßnahmen BM = FBW &lt;= BDKS'!S106</f>
        <v>0</v>
      </c>
      <c r="R99" s="54">
        <f>'Typ1 Maßnahmen BM = FBW &lt;= BDKS'!T106</f>
        <v>0</v>
      </c>
      <c r="S99">
        <f>'Typ1 Maßnahmen BM = FBW &lt;= BDKS'!U106</f>
        <v>0</v>
      </c>
      <c r="V99">
        <f>'Typ2 Maßnahmen BM = FBW &gt; BDKS'!$F$3</f>
        <v>0</v>
      </c>
      <c r="W99">
        <f>'Typ2 Maßnahmen BM = FBW &gt; BDKS'!$N$3</f>
        <v>0</v>
      </c>
      <c r="X99">
        <f>'Typ2 Maßnahmen BM = FBW &gt; BDKS'!G106</f>
        <v>98</v>
      </c>
      <c r="Y99">
        <f>'Typ2 Maßnahmen BM = FBW &gt; BDKS'!H106</f>
        <v>0</v>
      </c>
      <c r="Z99">
        <f>'Typ2 Maßnahmen BM = FBW &gt; BDKS'!I106</f>
        <v>0</v>
      </c>
      <c r="AA99">
        <f>'Typ2 Maßnahmen BM = FBW &gt; BDKS'!L106</f>
        <v>0</v>
      </c>
      <c r="AB99">
        <f>'Typ2 Maßnahmen BM = FBW &gt; BDKS'!J106</f>
        <v>0</v>
      </c>
      <c r="AC99">
        <f>'Typ1 Maßnahmen BM = FBW &lt;= BDKS'!$F$4</f>
        <v>0</v>
      </c>
      <c r="AD99">
        <f>'Typ2 Maßnahmen BM = FBW &gt; BDKS'!N106</f>
        <v>0</v>
      </c>
      <c r="AE99" s="52">
        <v>0</v>
      </c>
      <c r="AF99" s="52">
        <f>'Typ2 Maßnahmen BM = FBW &gt; BDKS'!O106</f>
        <v>0</v>
      </c>
      <c r="AG99" s="52">
        <f>'Typ2 Maßnahmen BM = FBW &gt; BDKS'!P106</f>
        <v>0</v>
      </c>
      <c r="AH99">
        <f>'Typ2 Maßnahmen BM = FBW &gt; BDKS'!Q106</f>
        <v>0</v>
      </c>
      <c r="AI99" s="53" t="str">
        <f>'Typ2 Maßnahmen BM = FBW &gt; BDKS'!R106</f>
        <v/>
      </c>
      <c r="AJ99" s="53">
        <f>'Typ2 Maßnahmen BM = FBW &gt; BDKS'!S106</f>
        <v>0</v>
      </c>
      <c r="AK99" s="54">
        <f>'Typ2 Maßnahmen BM = FBW &gt; BDKS'!T106</f>
        <v>0</v>
      </c>
      <c r="AL99">
        <f>'Typ2 Maßnahmen BM = FBW &gt; BDKS'!U106</f>
        <v>0</v>
      </c>
    </row>
    <row r="100" spans="3:38" x14ac:dyDescent="0.2">
      <c r="C100">
        <f>'Typ1 Maßnahmen BM = FBW &lt;= BDKS'!$F$3</f>
        <v>0</v>
      </c>
      <c r="D100">
        <f>'Typ1 Maßnahmen BM = FBW &lt;= BDKS'!$N$3</f>
        <v>0</v>
      </c>
      <c r="E100">
        <f>'Typ1 Maßnahmen BM = FBW &lt;= BDKS'!G107</f>
        <v>99</v>
      </c>
      <c r="F100">
        <f>'Typ1 Maßnahmen BM = FBW &lt;= BDKS'!H107</f>
        <v>0</v>
      </c>
      <c r="G100">
        <f>'Typ1 Maßnahmen BM = FBW &lt;= BDKS'!I107</f>
        <v>0</v>
      </c>
      <c r="H100">
        <f>'Typ1 Maßnahmen BM = FBW &lt;= BDKS'!L107</f>
        <v>0</v>
      </c>
      <c r="I100">
        <f>'Typ1 Maßnahmen BM = FBW &lt;= BDKS'!J107</f>
        <v>0</v>
      </c>
      <c r="J100">
        <f>'Typ1 Maßnahmen BM = FBW &lt;= BDKS'!$F$4</f>
        <v>0</v>
      </c>
      <c r="K100">
        <f>'Typ1 Maßnahmen BM = FBW &lt;= BDKS'!N107</f>
        <v>0</v>
      </c>
      <c r="L100" s="52">
        <v>0</v>
      </c>
      <c r="M100" s="52">
        <f>'Typ1 Maßnahmen BM = FBW &lt;= BDKS'!O107</f>
        <v>0</v>
      </c>
      <c r="N100" s="52">
        <f>'Typ1 Maßnahmen BM = FBW &lt;= BDKS'!P107</f>
        <v>0</v>
      </c>
      <c r="O100">
        <f>'Typ1 Maßnahmen BM = FBW &lt;= BDKS'!Q107</f>
        <v>0</v>
      </c>
      <c r="P100" s="53" t="str">
        <f>'Typ1 Maßnahmen BM = FBW &lt;= BDKS'!R107</f>
        <v/>
      </c>
      <c r="Q100" s="53">
        <f>'Typ1 Maßnahmen BM = FBW &lt;= BDKS'!S107</f>
        <v>0</v>
      </c>
      <c r="R100" s="54">
        <f>'Typ1 Maßnahmen BM = FBW &lt;= BDKS'!T107</f>
        <v>0</v>
      </c>
      <c r="S100">
        <f>'Typ1 Maßnahmen BM = FBW &lt;= BDKS'!U107</f>
        <v>0</v>
      </c>
      <c r="V100">
        <f>'Typ2 Maßnahmen BM = FBW &gt; BDKS'!$F$3</f>
        <v>0</v>
      </c>
      <c r="W100">
        <f>'Typ2 Maßnahmen BM = FBW &gt; BDKS'!$N$3</f>
        <v>0</v>
      </c>
      <c r="X100">
        <f>'Typ2 Maßnahmen BM = FBW &gt; BDKS'!G107</f>
        <v>99</v>
      </c>
      <c r="Y100">
        <f>'Typ2 Maßnahmen BM = FBW &gt; BDKS'!H107</f>
        <v>0</v>
      </c>
      <c r="Z100">
        <f>'Typ2 Maßnahmen BM = FBW &gt; BDKS'!I107</f>
        <v>0</v>
      </c>
      <c r="AA100">
        <f>'Typ2 Maßnahmen BM = FBW &gt; BDKS'!L107</f>
        <v>0</v>
      </c>
      <c r="AB100">
        <f>'Typ2 Maßnahmen BM = FBW &gt; BDKS'!J107</f>
        <v>0</v>
      </c>
      <c r="AC100">
        <f>'Typ1 Maßnahmen BM = FBW &lt;= BDKS'!$F$4</f>
        <v>0</v>
      </c>
      <c r="AD100">
        <f>'Typ2 Maßnahmen BM = FBW &gt; BDKS'!N107</f>
        <v>0</v>
      </c>
      <c r="AE100" s="52">
        <v>0</v>
      </c>
      <c r="AF100" s="52">
        <f>'Typ2 Maßnahmen BM = FBW &gt; BDKS'!O107</f>
        <v>0</v>
      </c>
      <c r="AG100" s="52">
        <f>'Typ2 Maßnahmen BM = FBW &gt; BDKS'!P107</f>
        <v>0</v>
      </c>
      <c r="AH100">
        <f>'Typ2 Maßnahmen BM = FBW &gt; BDKS'!Q107</f>
        <v>0</v>
      </c>
      <c r="AI100" s="53" t="str">
        <f>'Typ2 Maßnahmen BM = FBW &gt; BDKS'!R107</f>
        <v/>
      </c>
      <c r="AJ100" s="53">
        <f>'Typ2 Maßnahmen BM = FBW &gt; BDKS'!S107</f>
        <v>0</v>
      </c>
      <c r="AK100" s="54">
        <f>'Typ2 Maßnahmen BM = FBW &gt; BDKS'!T107</f>
        <v>0</v>
      </c>
      <c r="AL100">
        <f>'Typ2 Maßnahmen BM = FBW &gt; BDKS'!U107</f>
        <v>0</v>
      </c>
    </row>
    <row r="101" spans="3:38" x14ac:dyDescent="0.2">
      <c r="C101">
        <f>'Typ1 Maßnahmen BM = FBW &lt;= BDKS'!$F$3</f>
        <v>0</v>
      </c>
      <c r="D101">
        <f>'Typ1 Maßnahmen BM = FBW &lt;= BDKS'!$N$3</f>
        <v>0</v>
      </c>
      <c r="E101">
        <f>'Typ1 Maßnahmen BM = FBW &lt;= BDKS'!G108</f>
        <v>100</v>
      </c>
      <c r="F101">
        <f>'Typ1 Maßnahmen BM = FBW &lt;= BDKS'!H108</f>
        <v>0</v>
      </c>
      <c r="G101">
        <f>'Typ1 Maßnahmen BM = FBW &lt;= BDKS'!I108</f>
        <v>0</v>
      </c>
      <c r="H101">
        <f>'Typ1 Maßnahmen BM = FBW &lt;= BDKS'!L108</f>
        <v>0</v>
      </c>
      <c r="I101">
        <f>'Typ1 Maßnahmen BM = FBW &lt;= BDKS'!J108</f>
        <v>0</v>
      </c>
      <c r="J101">
        <f>'Typ1 Maßnahmen BM = FBW &lt;= BDKS'!$F$4</f>
        <v>0</v>
      </c>
      <c r="K101">
        <f>'Typ1 Maßnahmen BM = FBW &lt;= BDKS'!N108</f>
        <v>0</v>
      </c>
      <c r="L101" s="52">
        <v>0</v>
      </c>
      <c r="M101" s="52">
        <f>'Typ1 Maßnahmen BM = FBW &lt;= BDKS'!O108</f>
        <v>0</v>
      </c>
      <c r="N101" s="52">
        <f>'Typ1 Maßnahmen BM = FBW &lt;= BDKS'!P108</f>
        <v>0</v>
      </c>
      <c r="O101">
        <f>'Typ1 Maßnahmen BM = FBW &lt;= BDKS'!Q108</f>
        <v>0</v>
      </c>
      <c r="P101" s="53" t="str">
        <f>'Typ1 Maßnahmen BM = FBW &lt;= BDKS'!R108</f>
        <v/>
      </c>
      <c r="Q101" s="53">
        <f>'Typ1 Maßnahmen BM = FBW &lt;= BDKS'!S108</f>
        <v>0</v>
      </c>
      <c r="R101" s="54">
        <f>'Typ1 Maßnahmen BM = FBW &lt;= BDKS'!T108</f>
        <v>0</v>
      </c>
      <c r="S101">
        <f>'Typ1 Maßnahmen BM = FBW &lt;= BDKS'!U108</f>
        <v>0</v>
      </c>
      <c r="V101">
        <f>'Typ2 Maßnahmen BM = FBW &gt; BDKS'!$F$3</f>
        <v>0</v>
      </c>
      <c r="W101">
        <f>'Typ2 Maßnahmen BM = FBW &gt; BDKS'!$N$3</f>
        <v>0</v>
      </c>
      <c r="X101">
        <f>'Typ2 Maßnahmen BM = FBW &gt; BDKS'!G108</f>
        <v>100</v>
      </c>
      <c r="Y101">
        <f>'Typ2 Maßnahmen BM = FBW &gt; BDKS'!H108</f>
        <v>0</v>
      </c>
      <c r="Z101">
        <f>'Typ2 Maßnahmen BM = FBW &gt; BDKS'!I108</f>
        <v>0</v>
      </c>
      <c r="AA101">
        <f>'Typ2 Maßnahmen BM = FBW &gt; BDKS'!L108</f>
        <v>0</v>
      </c>
      <c r="AB101">
        <f>'Typ2 Maßnahmen BM = FBW &gt; BDKS'!J108</f>
        <v>0</v>
      </c>
      <c r="AC101">
        <f>'Typ1 Maßnahmen BM = FBW &lt;= BDKS'!$F$4</f>
        <v>0</v>
      </c>
      <c r="AD101">
        <f>'Typ2 Maßnahmen BM = FBW &gt; BDKS'!N108</f>
        <v>0</v>
      </c>
      <c r="AE101" s="52">
        <v>0</v>
      </c>
      <c r="AF101" s="52">
        <f>'Typ2 Maßnahmen BM = FBW &gt; BDKS'!O108</f>
        <v>0</v>
      </c>
      <c r="AG101" s="52">
        <f>'Typ2 Maßnahmen BM = FBW &gt; BDKS'!P108</f>
        <v>0</v>
      </c>
      <c r="AH101">
        <f>'Typ2 Maßnahmen BM = FBW &gt; BDKS'!Q108</f>
        <v>0</v>
      </c>
      <c r="AI101" s="53" t="str">
        <f>'Typ2 Maßnahmen BM = FBW &gt; BDKS'!R108</f>
        <v/>
      </c>
      <c r="AJ101" s="53">
        <f>'Typ2 Maßnahmen BM = FBW &gt; BDKS'!S108</f>
        <v>0</v>
      </c>
      <c r="AK101" s="54">
        <f>'Typ2 Maßnahmen BM = FBW &gt; BDKS'!T108</f>
        <v>0</v>
      </c>
      <c r="AL101">
        <f>'Typ2 Maßnahmen BM = FBW &gt; BDKS'!U108</f>
        <v>0</v>
      </c>
    </row>
    <row r="102" spans="3:38" x14ac:dyDescent="0.2">
      <c r="C102">
        <f>'Typ1 Maßnahmen BM = FBW &lt;= BDKS'!$F$3</f>
        <v>0</v>
      </c>
      <c r="D102">
        <f>'Typ1 Maßnahmen BM = FBW &lt;= BDKS'!$N$3</f>
        <v>0</v>
      </c>
      <c r="E102">
        <f>'Typ1 Maßnahmen BM = FBW &lt;= BDKS'!G109</f>
        <v>101</v>
      </c>
      <c r="F102">
        <f>'Typ1 Maßnahmen BM = FBW &lt;= BDKS'!H109</f>
        <v>0</v>
      </c>
      <c r="G102">
        <f>'Typ1 Maßnahmen BM = FBW &lt;= BDKS'!I109</f>
        <v>0</v>
      </c>
      <c r="H102">
        <f>'Typ1 Maßnahmen BM = FBW &lt;= BDKS'!L109</f>
        <v>0</v>
      </c>
      <c r="I102">
        <f>'Typ1 Maßnahmen BM = FBW &lt;= BDKS'!J109</f>
        <v>0</v>
      </c>
      <c r="J102">
        <f>'Typ1 Maßnahmen BM = FBW &lt;= BDKS'!$F$4</f>
        <v>0</v>
      </c>
      <c r="K102">
        <f>'Typ1 Maßnahmen BM = FBW &lt;= BDKS'!N109</f>
        <v>0</v>
      </c>
      <c r="L102" s="52">
        <v>0</v>
      </c>
      <c r="M102" s="52">
        <f>'Typ1 Maßnahmen BM = FBW &lt;= BDKS'!O109</f>
        <v>0</v>
      </c>
      <c r="N102" s="52">
        <f>'Typ1 Maßnahmen BM = FBW &lt;= BDKS'!P109</f>
        <v>0</v>
      </c>
      <c r="O102">
        <f>'Typ1 Maßnahmen BM = FBW &lt;= BDKS'!Q109</f>
        <v>0</v>
      </c>
      <c r="P102" s="53" t="str">
        <f>'Typ1 Maßnahmen BM = FBW &lt;= BDKS'!R109</f>
        <v/>
      </c>
      <c r="Q102" s="53">
        <f>'Typ1 Maßnahmen BM = FBW &lt;= BDKS'!S109</f>
        <v>0</v>
      </c>
      <c r="R102" s="54">
        <f>'Typ1 Maßnahmen BM = FBW &lt;= BDKS'!T109</f>
        <v>0</v>
      </c>
      <c r="S102">
        <f>'Typ1 Maßnahmen BM = FBW &lt;= BDKS'!U109</f>
        <v>0</v>
      </c>
      <c r="V102">
        <f>'Typ2 Maßnahmen BM = FBW &gt; BDKS'!$F$3</f>
        <v>0</v>
      </c>
      <c r="W102">
        <f>'Typ2 Maßnahmen BM = FBW &gt; BDKS'!$N$3</f>
        <v>0</v>
      </c>
      <c r="X102">
        <f>'Typ2 Maßnahmen BM = FBW &gt; BDKS'!G109</f>
        <v>101</v>
      </c>
      <c r="Y102">
        <f>'Typ2 Maßnahmen BM = FBW &gt; BDKS'!H109</f>
        <v>0</v>
      </c>
      <c r="Z102">
        <f>'Typ2 Maßnahmen BM = FBW &gt; BDKS'!I109</f>
        <v>0</v>
      </c>
      <c r="AA102">
        <f>'Typ2 Maßnahmen BM = FBW &gt; BDKS'!L109</f>
        <v>0</v>
      </c>
      <c r="AB102">
        <f>'Typ2 Maßnahmen BM = FBW &gt; BDKS'!J109</f>
        <v>0</v>
      </c>
      <c r="AC102">
        <f>'Typ1 Maßnahmen BM = FBW &lt;= BDKS'!$F$4</f>
        <v>0</v>
      </c>
      <c r="AD102">
        <f>'Typ2 Maßnahmen BM = FBW &gt; BDKS'!N109</f>
        <v>0</v>
      </c>
      <c r="AE102" s="52">
        <v>0</v>
      </c>
      <c r="AF102" s="52">
        <f>'Typ2 Maßnahmen BM = FBW &gt; BDKS'!O109</f>
        <v>0</v>
      </c>
      <c r="AG102" s="52">
        <f>'Typ2 Maßnahmen BM = FBW &gt; BDKS'!P109</f>
        <v>0</v>
      </c>
      <c r="AH102">
        <f>'Typ2 Maßnahmen BM = FBW &gt; BDKS'!Q109</f>
        <v>0</v>
      </c>
      <c r="AI102" s="53" t="str">
        <f>'Typ2 Maßnahmen BM = FBW &gt; BDKS'!R109</f>
        <v/>
      </c>
      <c r="AJ102" s="53">
        <f>'Typ2 Maßnahmen BM = FBW &gt; BDKS'!S109</f>
        <v>0</v>
      </c>
      <c r="AK102" s="54">
        <f>'Typ2 Maßnahmen BM = FBW &gt; BDKS'!T109</f>
        <v>0</v>
      </c>
      <c r="AL102">
        <f>'Typ2 Maßnahmen BM = FBW &gt; BDKS'!U109</f>
        <v>0</v>
      </c>
    </row>
    <row r="103" spans="3:38" x14ac:dyDescent="0.2">
      <c r="C103">
        <f>'Typ1 Maßnahmen BM = FBW &lt;= BDKS'!$F$3</f>
        <v>0</v>
      </c>
      <c r="D103">
        <f>'Typ1 Maßnahmen BM = FBW &lt;= BDKS'!$N$3</f>
        <v>0</v>
      </c>
      <c r="E103">
        <f>'Typ1 Maßnahmen BM = FBW &lt;= BDKS'!G110</f>
        <v>102</v>
      </c>
      <c r="F103">
        <f>'Typ1 Maßnahmen BM = FBW &lt;= BDKS'!H110</f>
        <v>0</v>
      </c>
      <c r="G103">
        <f>'Typ1 Maßnahmen BM = FBW &lt;= BDKS'!I110</f>
        <v>0</v>
      </c>
      <c r="H103">
        <f>'Typ1 Maßnahmen BM = FBW &lt;= BDKS'!L110</f>
        <v>0</v>
      </c>
      <c r="I103">
        <f>'Typ1 Maßnahmen BM = FBW &lt;= BDKS'!J110</f>
        <v>0</v>
      </c>
      <c r="J103">
        <f>'Typ1 Maßnahmen BM = FBW &lt;= BDKS'!$F$4</f>
        <v>0</v>
      </c>
      <c r="K103">
        <f>'Typ1 Maßnahmen BM = FBW &lt;= BDKS'!N110</f>
        <v>0</v>
      </c>
      <c r="L103" s="52">
        <v>0</v>
      </c>
      <c r="M103" s="52">
        <f>'Typ1 Maßnahmen BM = FBW &lt;= BDKS'!O110</f>
        <v>0</v>
      </c>
      <c r="N103" s="52">
        <f>'Typ1 Maßnahmen BM = FBW &lt;= BDKS'!P110</f>
        <v>0</v>
      </c>
      <c r="O103">
        <f>'Typ1 Maßnahmen BM = FBW &lt;= BDKS'!Q110</f>
        <v>0</v>
      </c>
      <c r="P103" s="53" t="str">
        <f>'Typ1 Maßnahmen BM = FBW &lt;= BDKS'!R110</f>
        <v/>
      </c>
      <c r="Q103" s="53">
        <f>'Typ1 Maßnahmen BM = FBW &lt;= BDKS'!S110</f>
        <v>0</v>
      </c>
      <c r="R103" s="54">
        <f>'Typ1 Maßnahmen BM = FBW &lt;= BDKS'!T110</f>
        <v>0</v>
      </c>
      <c r="S103">
        <f>'Typ1 Maßnahmen BM = FBW &lt;= BDKS'!U110</f>
        <v>0</v>
      </c>
      <c r="V103">
        <f>'Typ2 Maßnahmen BM = FBW &gt; BDKS'!$F$3</f>
        <v>0</v>
      </c>
      <c r="W103">
        <f>'Typ2 Maßnahmen BM = FBW &gt; BDKS'!$N$3</f>
        <v>0</v>
      </c>
      <c r="X103">
        <f>'Typ2 Maßnahmen BM = FBW &gt; BDKS'!G110</f>
        <v>102</v>
      </c>
      <c r="Y103">
        <f>'Typ2 Maßnahmen BM = FBW &gt; BDKS'!H110</f>
        <v>0</v>
      </c>
      <c r="Z103">
        <f>'Typ2 Maßnahmen BM = FBW &gt; BDKS'!I110</f>
        <v>0</v>
      </c>
      <c r="AA103">
        <f>'Typ2 Maßnahmen BM = FBW &gt; BDKS'!L110</f>
        <v>0</v>
      </c>
      <c r="AB103">
        <f>'Typ2 Maßnahmen BM = FBW &gt; BDKS'!J110</f>
        <v>0</v>
      </c>
      <c r="AC103">
        <f>'Typ1 Maßnahmen BM = FBW &lt;= BDKS'!$F$4</f>
        <v>0</v>
      </c>
      <c r="AD103">
        <f>'Typ2 Maßnahmen BM = FBW &gt; BDKS'!N110</f>
        <v>0</v>
      </c>
      <c r="AE103" s="52">
        <v>0</v>
      </c>
      <c r="AF103" s="52">
        <f>'Typ2 Maßnahmen BM = FBW &gt; BDKS'!O110</f>
        <v>0</v>
      </c>
      <c r="AG103" s="52">
        <f>'Typ2 Maßnahmen BM = FBW &gt; BDKS'!P110</f>
        <v>0</v>
      </c>
      <c r="AH103">
        <f>'Typ2 Maßnahmen BM = FBW &gt; BDKS'!Q110</f>
        <v>0</v>
      </c>
      <c r="AI103" s="53" t="str">
        <f>'Typ2 Maßnahmen BM = FBW &gt; BDKS'!R110</f>
        <v/>
      </c>
      <c r="AJ103" s="53">
        <f>'Typ2 Maßnahmen BM = FBW &gt; BDKS'!S110</f>
        <v>0</v>
      </c>
      <c r="AK103" s="54">
        <f>'Typ2 Maßnahmen BM = FBW &gt; BDKS'!T110</f>
        <v>0</v>
      </c>
      <c r="AL103">
        <f>'Typ2 Maßnahmen BM = FBW &gt; BDKS'!U110</f>
        <v>0</v>
      </c>
    </row>
    <row r="104" spans="3:38" x14ac:dyDescent="0.2">
      <c r="C104">
        <f>'Typ1 Maßnahmen BM = FBW &lt;= BDKS'!$F$3</f>
        <v>0</v>
      </c>
      <c r="D104">
        <f>'Typ1 Maßnahmen BM = FBW &lt;= BDKS'!$N$3</f>
        <v>0</v>
      </c>
      <c r="E104">
        <f>'Typ1 Maßnahmen BM = FBW &lt;= BDKS'!G111</f>
        <v>103</v>
      </c>
      <c r="F104">
        <f>'Typ1 Maßnahmen BM = FBW &lt;= BDKS'!H111</f>
        <v>0</v>
      </c>
      <c r="G104">
        <f>'Typ1 Maßnahmen BM = FBW &lt;= BDKS'!I111</f>
        <v>0</v>
      </c>
      <c r="H104">
        <f>'Typ1 Maßnahmen BM = FBW &lt;= BDKS'!L111</f>
        <v>0</v>
      </c>
      <c r="I104">
        <f>'Typ1 Maßnahmen BM = FBW &lt;= BDKS'!J111</f>
        <v>0</v>
      </c>
      <c r="J104">
        <f>'Typ1 Maßnahmen BM = FBW &lt;= BDKS'!$F$4</f>
        <v>0</v>
      </c>
      <c r="K104">
        <f>'Typ1 Maßnahmen BM = FBW &lt;= BDKS'!N111</f>
        <v>0</v>
      </c>
      <c r="L104" s="52">
        <v>0</v>
      </c>
      <c r="M104" s="52">
        <f>'Typ1 Maßnahmen BM = FBW &lt;= BDKS'!O111</f>
        <v>0</v>
      </c>
      <c r="N104" s="52">
        <f>'Typ1 Maßnahmen BM = FBW &lt;= BDKS'!P111</f>
        <v>0</v>
      </c>
      <c r="O104">
        <f>'Typ1 Maßnahmen BM = FBW &lt;= BDKS'!Q111</f>
        <v>0</v>
      </c>
      <c r="P104" s="53" t="str">
        <f>'Typ1 Maßnahmen BM = FBW &lt;= BDKS'!R111</f>
        <v/>
      </c>
      <c r="Q104" s="53">
        <f>'Typ1 Maßnahmen BM = FBW &lt;= BDKS'!S111</f>
        <v>0</v>
      </c>
      <c r="R104" s="54">
        <f>'Typ1 Maßnahmen BM = FBW &lt;= BDKS'!T111</f>
        <v>0</v>
      </c>
      <c r="S104">
        <f>'Typ1 Maßnahmen BM = FBW &lt;= BDKS'!U111</f>
        <v>0</v>
      </c>
      <c r="V104">
        <f>'Typ2 Maßnahmen BM = FBW &gt; BDKS'!$F$3</f>
        <v>0</v>
      </c>
      <c r="W104">
        <f>'Typ2 Maßnahmen BM = FBW &gt; BDKS'!$N$3</f>
        <v>0</v>
      </c>
      <c r="X104">
        <f>'Typ2 Maßnahmen BM = FBW &gt; BDKS'!G111</f>
        <v>103</v>
      </c>
      <c r="Y104">
        <f>'Typ2 Maßnahmen BM = FBW &gt; BDKS'!H111</f>
        <v>0</v>
      </c>
      <c r="Z104">
        <f>'Typ2 Maßnahmen BM = FBW &gt; BDKS'!I111</f>
        <v>0</v>
      </c>
      <c r="AA104">
        <f>'Typ2 Maßnahmen BM = FBW &gt; BDKS'!L111</f>
        <v>0</v>
      </c>
      <c r="AB104">
        <f>'Typ2 Maßnahmen BM = FBW &gt; BDKS'!J111</f>
        <v>0</v>
      </c>
      <c r="AC104">
        <f>'Typ1 Maßnahmen BM = FBW &lt;= BDKS'!$F$4</f>
        <v>0</v>
      </c>
      <c r="AD104">
        <f>'Typ2 Maßnahmen BM = FBW &gt; BDKS'!N111</f>
        <v>0</v>
      </c>
      <c r="AE104" s="52">
        <v>0</v>
      </c>
      <c r="AF104" s="52">
        <f>'Typ2 Maßnahmen BM = FBW &gt; BDKS'!O111</f>
        <v>0</v>
      </c>
      <c r="AG104" s="52">
        <f>'Typ2 Maßnahmen BM = FBW &gt; BDKS'!P111</f>
        <v>0</v>
      </c>
      <c r="AH104">
        <f>'Typ2 Maßnahmen BM = FBW &gt; BDKS'!Q111</f>
        <v>0</v>
      </c>
      <c r="AI104" s="53" t="str">
        <f>'Typ2 Maßnahmen BM = FBW &gt; BDKS'!R111</f>
        <v/>
      </c>
      <c r="AJ104" s="53">
        <f>'Typ2 Maßnahmen BM = FBW &gt; BDKS'!S111</f>
        <v>0</v>
      </c>
      <c r="AK104" s="54">
        <f>'Typ2 Maßnahmen BM = FBW &gt; BDKS'!T111</f>
        <v>0</v>
      </c>
      <c r="AL104">
        <f>'Typ2 Maßnahmen BM = FBW &gt; BDKS'!U111</f>
        <v>0</v>
      </c>
    </row>
    <row r="105" spans="3:38" x14ac:dyDescent="0.2">
      <c r="C105">
        <f>'Typ1 Maßnahmen BM = FBW &lt;= BDKS'!$F$3</f>
        <v>0</v>
      </c>
      <c r="D105">
        <f>'Typ1 Maßnahmen BM = FBW &lt;= BDKS'!$N$3</f>
        <v>0</v>
      </c>
      <c r="E105">
        <f>'Typ1 Maßnahmen BM = FBW &lt;= BDKS'!G112</f>
        <v>104</v>
      </c>
      <c r="F105">
        <f>'Typ1 Maßnahmen BM = FBW &lt;= BDKS'!H112</f>
        <v>0</v>
      </c>
      <c r="G105">
        <f>'Typ1 Maßnahmen BM = FBW &lt;= BDKS'!I112</f>
        <v>0</v>
      </c>
      <c r="H105">
        <f>'Typ1 Maßnahmen BM = FBW &lt;= BDKS'!L112</f>
        <v>0</v>
      </c>
      <c r="I105">
        <f>'Typ1 Maßnahmen BM = FBW &lt;= BDKS'!J112</f>
        <v>0</v>
      </c>
      <c r="J105">
        <f>'Typ1 Maßnahmen BM = FBW &lt;= BDKS'!$F$4</f>
        <v>0</v>
      </c>
      <c r="K105">
        <f>'Typ1 Maßnahmen BM = FBW &lt;= BDKS'!N112</f>
        <v>0</v>
      </c>
      <c r="L105" s="52">
        <v>0</v>
      </c>
      <c r="M105" s="52">
        <f>'Typ1 Maßnahmen BM = FBW &lt;= BDKS'!O112</f>
        <v>0</v>
      </c>
      <c r="N105" s="52">
        <f>'Typ1 Maßnahmen BM = FBW &lt;= BDKS'!P112</f>
        <v>0</v>
      </c>
      <c r="O105">
        <f>'Typ1 Maßnahmen BM = FBW &lt;= BDKS'!Q112</f>
        <v>0</v>
      </c>
      <c r="P105" s="53" t="str">
        <f>'Typ1 Maßnahmen BM = FBW &lt;= BDKS'!R112</f>
        <v/>
      </c>
      <c r="Q105" s="53">
        <f>'Typ1 Maßnahmen BM = FBW &lt;= BDKS'!S112</f>
        <v>0</v>
      </c>
      <c r="R105" s="54">
        <f>'Typ1 Maßnahmen BM = FBW &lt;= BDKS'!T112</f>
        <v>0</v>
      </c>
      <c r="S105">
        <f>'Typ1 Maßnahmen BM = FBW &lt;= BDKS'!U112</f>
        <v>0</v>
      </c>
      <c r="V105">
        <f>'Typ2 Maßnahmen BM = FBW &gt; BDKS'!$F$3</f>
        <v>0</v>
      </c>
      <c r="W105">
        <f>'Typ2 Maßnahmen BM = FBW &gt; BDKS'!$N$3</f>
        <v>0</v>
      </c>
      <c r="X105">
        <f>'Typ2 Maßnahmen BM = FBW &gt; BDKS'!G112</f>
        <v>104</v>
      </c>
      <c r="Y105">
        <f>'Typ2 Maßnahmen BM = FBW &gt; BDKS'!H112</f>
        <v>0</v>
      </c>
      <c r="Z105">
        <f>'Typ2 Maßnahmen BM = FBW &gt; BDKS'!I112</f>
        <v>0</v>
      </c>
      <c r="AA105">
        <f>'Typ2 Maßnahmen BM = FBW &gt; BDKS'!L112</f>
        <v>0</v>
      </c>
      <c r="AB105">
        <f>'Typ2 Maßnahmen BM = FBW &gt; BDKS'!J112</f>
        <v>0</v>
      </c>
      <c r="AC105">
        <f>'Typ1 Maßnahmen BM = FBW &lt;= BDKS'!$F$4</f>
        <v>0</v>
      </c>
      <c r="AD105">
        <f>'Typ2 Maßnahmen BM = FBW &gt; BDKS'!N112</f>
        <v>0</v>
      </c>
      <c r="AE105" s="52">
        <v>0</v>
      </c>
      <c r="AF105" s="52">
        <f>'Typ2 Maßnahmen BM = FBW &gt; BDKS'!O112</f>
        <v>0</v>
      </c>
      <c r="AG105" s="52">
        <f>'Typ2 Maßnahmen BM = FBW &gt; BDKS'!P112</f>
        <v>0</v>
      </c>
      <c r="AH105">
        <f>'Typ2 Maßnahmen BM = FBW &gt; BDKS'!Q112</f>
        <v>0</v>
      </c>
      <c r="AI105" s="53" t="str">
        <f>'Typ2 Maßnahmen BM = FBW &gt; BDKS'!R112</f>
        <v/>
      </c>
      <c r="AJ105" s="53">
        <f>'Typ2 Maßnahmen BM = FBW &gt; BDKS'!S112</f>
        <v>0</v>
      </c>
      <c r="AK105" s="54">
        <f>'Typ2 Maßnahmen BM = FBW &gt; BDKS'!T112</f>
        <v>0</v>
      </c>
      <c r="AL105">
        <f>'Typ2 Maßnahmen BM = FBW &gt; BDKS'!U112</f>
        <v>0</v>
      </c>
    </row>
    <row r="106" spans="3:38" x14ac:dyDescent="0.2">
      <c r="C106">
        <f>'Typ1 Maßnahmen BM = FBW &lt;= BDKS'!$F$3</f>
        <v>0</v>
      </c>
      <c r="D106">
        <f>'Typ1 Maßnahmen BM = FBW &lt;= BDKS'!$N$3</f>
        <v>0</v>
      </c>
      <c r="E106">
        <f>'Typ1 Maßnahmen BM = FBW &lt;= BDKS'!G113</f>
        <v>105</v>
      </c>
      <c r="F106">
        <f>'Typ1 Maßnahmen BM = FBW &lt;= BDKS'!H113</f>
        <v>0</v>
      </c>
      <c r="G106">
        <f>'Typ1 Maßnahmen BM = FBW &lt;= BDKS'!I113</f>
        <v>0</v>
      </c>
      <c r="H106">
        <f>'Typ1 Maßnahmen BM = FBW &lt;= BDKS'!L113</f>
        <v>0</v>
      </c>
      <c r="I106">
        <f>'Typ1 Maßnahmen BM = FBW &lt;= BDKS'!J113</f>
        <v>0</v>
      </c>
      <c r="J106">
        <f>'Typ1 Maßnahmen BM = FBW &lt;= BDKS'!$F$4</f>
        <v>0</v>
      </c>
      <c r="K106">
        <f>'Typ1 Maßnahmen BM = FBW &lt;= BDKS'!N113</f>
        <v>0</v>
      </c>
      <c r="L106" s="52">
        <v>0</v>
      </c>
      <c r="M106" s="52">
        <f>'Typ1 Maßnahmen BM = FBW &lt;= BDKS'!O113</f>
        <v>0</v>
      </c>
      <c r="N106" s="52">
        <f>'Typ1 Maßnahmen BM = FBW &lt;= BDKS'!P113</f>
        <v>0</v>
      </c>
      <c r="O106">
        <f>'Typ1 Maßnahmen BM = FBW &lt;= BDKS'!Q113</f>
        <v>0</v>
      </c>
      <c r="P106" s="53" t="str">
        <f>'Typ1 Maßnahmen BM = FBW &lt;= BDKS'!R113</f>
        <v/>
      </c>
      <c r="Q106" s="53">
        <f>'Typ1 Maßnahmen BM = FBW &lt;= BDKS'!S113</f>
        <v>0</v>
      </c>
      <c r="R106" s="54">
        <f>'Typ1 Maßnahmen BM = FBW &lt;= BDKS'!T113</f>
        <v>0</v>
      </c>
      <c r="S106">
        <f>'Typ1 Maßnahmen BM = FBW &lt;= BDKS'!U113</f>
        <v>0</v>
      </c>
      <c r="V106">
        <f>'Typ2 Maßnahmen BM = FBW &gt; BDKS'!$F$3</f>
        <v>0</v>
      </c>
      <c r="W106">
        <f>'Typ2 Maßnahmen BM = FBW &gt; BDKS'!$N$3</f>
        <v>0</v>
      </c>
      <c r="X106">
        <f>'Typ2 Maßnahmen BM = FBW &gt; BDKS'!G113</f>
        <v>105</v>
      </c>
      <c r="Y106">
        <f>'Typ2 Maßnahmen BM = FBW &gt; BDKS'!H113</f>
        <v>0</v>
      </c>
      <c r="Z106">
        <f>'Typ2 Maßnahmen BM = FBW &gt; BDKS'!I113</f>
        <v>0</v>
      </c>
      <c r="AA106">
        <f>'Typ2 Maßnahmen BM = FBW &gt; BDKS'!L113</f>
        <v>0</v>
      </c>
      <c r="AB106">
        <f>'Typ2 Maßnahmen BM = FBW &gt; BDKS'!J113</f>
        <v>0</v>
      </c>
      <c r="AC106">
        <f>'Typ1 Maßnahmen BM = FBW &lt;= BDKS'!$F$4</f>
        <v>0</v>
      </c>
      <c r="AD106">
        <f>'Typ2 Maßnahmen BM = FBW &gt; BDKS'!N113</f>
        <v>0</v>
      </c>
      <c r="AE106" s="52">
        <v>0</v>
      </c>
      <c r="AF106" s="52">
        <f>'Typ2 Maßnahmen BM = FBW &gt; BDKS'!O113</f>
        <v>0</v>
      </c>
      <c r="AG106" s="52">
        <f>'Typ2 Maßnahmen BM = FBW &gt; BDKS'!P113</f>
        <v>0</v>
      </c>
      <c r="AH106">
        <f>'Typ2 Maßnahmen BM = FBW &gt; BDKS'!Q113</f>
        <v>0</v>
      </c>
      <c r="AI106" s="53" t="str">
        <f>'Typ2 Maßnahmen BM = FBW &gt; BDKS'!R113</f>
        <v/>
      </c>
      <c r="AJ106" s="53">
        <f>'Typ2 Maßnahmen BM = FBW &gt; BDKS'!S113</f>
        <v>0</v>
      </c>
      <c r="AK106" s="54">
        <f>'Typ2 Maßnahmen BM = FBW &gt; BDKS'!T113</f>
        <v>0</v>
      </c>
      <c r="AL106">
        <f>'Typ2 Maßnahmen BM = FBW &gt; BDKS'!U113</f>
        <v>0</v>
      </c>
    </row>
    <row r="107" spans="3:38" x14ac:dyDescent="0.2">
      <c r="C107">
        <f>'Typ1 Maßnahmen BM = FBW &lt;= BDKS'!$F$3</f>
        <v>0</v>
      </c>
      <c r="D107">
        <f>'Typ1 Maßnahmen BM = FBW &lt;= BDKS'!$N$3</f>
        <v>0</v>
      </c>
      <c r="E107">
        <f>'Typ1 Maßnahmen BM = FBW &lt;= BDKS'!G114</f>
        <v>106</v>
      </c>
      <c r="F107">
        <f>'Typ1 Maßnahmen BM = FBW &lt;= BDKS'!H114</f>
        <v>0</v>
      </c>
      <c r="G107">
        <f>'Typ1 Maßnahmen BM = FBW &lt;= BDKS'!I114</f>
        <v>0</v>
      </c>
      <c r="H107">
        <f>'Typ1 Maßnahmen BM = FBW &lt;= BDKS'!L114</f>
        <v>0</v>
      </c>
      <c r="I107">
        <f>'Typ1 Maßnahmen BM = FBW &lt;= BDKS'!J114</f>
        <v>0</v>
      </c>
      <c r="J107">
        <f>'Typ1 Maßnahmen BM = FBW &lt;= BDKS'!$F$4</f>
        <v>0</v>
      </c>
      <c r="K107">
        <f>'Typ1 Maßnahmen BM = FBW &lt;= BDKS'!N114</f>
        <v>0</v>
      </c>
      <c r="L107" s="52">
        <v>0</v>
      </c>
      <c r="M107" s="52">
        <f>'Typ1 Maßnahmen BM = FBW &lt;= BDKS'!O114</f>
        <v>0</v>
      </c>
      <c r="N107" s="52">
        <f>'Typ1 Maßnahmen BM = FBW &lt;= BDKS'!P114</f>
        <v>0</v>
      </c>
      <c r="O107">
        <f>'Typ1 Maßnahmen BM = FBW &lt;= BDKS'!Q114</f>
        <v>0</v>
      </c>
      <c r="P107" s="53" t="str">
        <f>'Typ1 Maßnahmen BM = FBW &lt;= BDKS'!R114</f>
        <v/>
      </c>
      <c r="Q107" s="53">
        <f>'Typ1 Maßnahmen BM = FBW &lt;= BDKS'!S114</f>
        <v>0</v>
      </c>
      <c r="R107" s="54">
        <f>'Typ1 Maßnahmen BM = FBW &lt;= BDKS'!T114</f>
        <v>0</v>
      </c>
      <c r="S107">
        <f>'Typ1 Maßnahmen BM = FBW &lt;= BDKS'!U114</f>
        <v>0</v>
      </c>
      <c r="V107">
        <f>'Typ2 Maßnahmen BM = FBW &gt; BDKS'!$F$3</f>
        <v>0</v>
      </c>
      <c r="W107">
        <f>'Typ2 Maßnahmen BM = FBW &gt; BDKS'!$N$3</f>
        <v>0</v>
      </c>
      <c r="X107">
        <f>'Typ2 Maßnahmen BM = FBW &gt; BDKS'!G114</f>
        <v>106</v>
      </c>
      <c r="Y107">
        <f>'Typ2 Maßnahmen BM = FBW &gt; BDKS'!H114</f>
        <v>0</v>
      </c>
      <c r="Z107">
        <f>'Typ2 Maßnahmen BM = FBW &gt; BDKS'!I114</f>
        <v>0</v>
      </c>
      <c r="AA107">
        <f>'Typ2 Maßnahmen BM = FBW &gt; BDKS'!L114</f>
        <v>0</v>
      </c>
      <c r="AB107">
        <f>'Typ2 Maßnahmen BM = FBW &gt; BDKS'!J114</f>
        <v>0</v>
      </c>
      <c r="AC107">
        <f>'Typ1 Maßnahmen BM = FBW &lt;= BDKS'!$F$4</f>
        <v>0</v>
      </c>
      <c r="AD107">
        <f>'Typ2 Maßnahmen BM = FBW &gt; BDKS'!N114</f>
        <v>0</v>
      </c>
      <c r="AE107" s="52">
        <v>0</v>
      </c>
      <c r="AF107" s="52">
        <f>'Typ2 Maßnahmen BM = FBW &gt; BDKS'!O114</f>
        <v>0</v>
      </c>
      <c r="AG107" s="52">
        <f>'Typ2 Maßnahmen BM = FBW &gt; BDKS'!P114</f>
        <v>0</v>
      </c>
      <c r="AH107">
        <f>'Typ2 Maßnahmen BM = FBW &gt; BDKS'!Q114</f>
        <v>0</v>
      </c>
      <c r="AI107" s="53" t="str">
        <f>'Typ2 Maßnahmen BM = FBW &gt; BDKS'!R114</f>
        <v/>
      </c>
      <c r="AJ107" s="53">
        <f>'Typ2 Maßnahmen BM = FBW &gt; BDKS'!S114</f>
        <v>0</v>
      </c>
      <c r="AK107" s="54">
        <f>'Typ2 Maßnahmen BM = FBW &gt; BDKS'!T114</f>
        <v>0</v>
      </c>
      <c r="AL107">
        <f>'Typ2 Maßnahmen BM = FBW &gt; BDKS'!U114</f>
        <v>0</v>
      </c>
    </row>
    <row r="108" spans="3:38" x14ac:dyDescent="0.2">
      <c r="C108">
        <f>'Typ1 Maßnahmen BM = FBW &lt;= BDKS'!$F$3</f>
        <v>0</v>
      </c>
      <c r="D108">
        <f>'Typ1 Maßnahmen BM = FBW &lt;= BDKS'!$N$3</f>
        <v>0</v>
      </c>
      <c r="E108">
        <f>'Typ1 Maßnahmen BM = FBW &lt;= BDKS'!G115</f>
        <v>107</v>
      </c>
      <c r="F108">
        <f>'Typ1 Maßnahmen BM = FBW &lt;= BDKS'!H115</f>
        <v>0</v>
      </c>
      <c r="G108">
        <f>'Typ1 Maßnahmen BM = FBW &lt;= BDKS'!I115</f>
        <v>0</v>
      </c>
      <c r="H108">
        <f>'Typ1 Maßnahmen BM = FBW &lt;= BDKS'!L115</f>
        <v>0</v>
      </c>
      <c r="I108">
        <f>'Typ1 Maßnahmen BM = FBW &lt;= BDKS'!J115</f>
        <v>0</v>
      </c>
      <c r="J108">
        <f>'Typ1 Maßnahmen BM = FBW &lt;= BDKS'!$F$4</f>
        <v>0</v>
      </c>
      <c r="K108">
        <f>'Typ1 Maßnahmen BM = FBW &lt;= BDKS'!N115</f>
        <v>0</v>
      </c>
      <c r="L108" s="52">
        <v>0</v>
      </c>
      <c r="M108" s="52">
        <f>'Typ1 Maßnahmen BM = FBW &lt;= BDKS'!O115</f>
        <v>0</v>
      </c>
      <c r="N108" s="52">
        <f>'Typ1 Maßnahmen BM = FBW &lt;= BDKS'!P115</f>
        <v>0</v>
      </c>
      <c r="O108">
        <f>'Typ1 Maßnahmen BM = FBW &lt;= BDKS'!Q115</f>
        <v>0</v>
      </c>
      <c r="P108" s="53" t="str">
        <f>'Typ1 Maßnahmen BM = FBW &lt;= BDKS'!R115</f>
        <v/>
      </c>
      <c r="Q108" s="53">
        <f>'Typ1 Maßnahmen BM = FBW &lt;= BDKS'!S115</f>
        <v>0</v>
      </c>
      <c r="R108" s="54">
        <f>'Typ1 Maßnahmen BM = FBW &lt;= BDKS'!T115</f>
        <v>0</v>
      </c>
      <c r="S108">
        <f>'Typ1 Maßnahmen BM = FBW &lt;= BDKS'!U115</f>
        <v>0</v>
      </c>
      <c r="V108">
        <f>'Typ2 Maßnahmen BM = FBW &gt; BDKS'!$F$3</f>
        <v>0</v>
      </c>
      <c r="W108">
        <f>'Typ2 Maßnahmen BM = FBW &gt; BDKS'!$N$3</f>
        <v>0</v>
      </c>
      <c r="X108">
        <f>'Typ2 Maßnahmen BM = FBW &gt; BDKS'!G115</f>
        <v>107</v>
      </c>
      <c r="Y108">
        <f>'Typ2 Maßnahmen BM = FBW &gt; BDKS'!H115</f>
        <v>0</v>
      </c>
      <c r="Z108">
        <f>'Typ2 Maßnahmen BM = FBW &gt; BDKS'!I115</f>
        <v>0</v>
      </c>
      <c r="AA108">
        <f>'Typ2 Maßnahmen BM = FBW &gt; BDKS'!L115</f>
        <v>0</v>
      </c>
      <c r="AB108">
        <f>'Typ2 Maßnahmen BM = FBW &gt; BDKS'!J115</f>
        <v>0</v>
      </c>
      <c r="AC108">
        <f>'Typ1 Maßnahmen BM = FBW &lt;= BDKS'!$F$4</f>
        <v>0</v>
      </c>
      <c r="AD108">
        <f>'Typ2 Maßnahmen BM = FBW &gt; BDKS'!N115</f>
        <v>0</v>
      </c>
      <c r="AE108" s="52">
        <v>0</v>
      </c>
      <c r="AF108" s="52">
        <f>'Typ2 Maßnahmen BM = FBW &gt; BDKS'!O115</f>
        <v>0</v>
      </c>
      <c r="AG108" s="52">
        <f>'Typ2 Maßnahmen BM = FBW &gt; BDKS'!P115</f>
        <v>0</v>
      </c>
      <c r="AH108">
        <f>'Typ2 Maßnahmen BM = FBW &gt; BDKS'!Q115</f>
        <v>0</v>
      </c>
      <c r="AI108" s="53" t="str">
        <f>'Typ2 Maßnahmen BM = FBW &gt; BDKS'!R115</f>
        <v/>
      </c>
      <c r="AJ108" s="53">
        <f>'Typ2 Maßnahmen BM = FBW &gt; BDKS'!S115</f>
        <v>0</v>
      </c>
      <c r="AK108" s="54">
        <f>'Typ2 Maßnahmen BM = FBW &gt; BDKS'!T115</f>
        <v>0</v>
      </c>
      <c r="AL108">
        <f>'Typ2 Maßnahmen BM = FBW &gt; BDKS'!U115</f>
        <v>0</v>
      </c>
    </row>
    <row r="109" spans="3:38" x14ac:dyDescent="0.2">
      <c r="C109">
        <f>'Typ1 Maßnahmen BM = FBW &lt;= BDKS'!$F$3</f>
        <v>0</v>
      </c>
      <c r="D109">
        <f>'Typ1 Maßnahmen BM = FBW &lt;= BDKS'!$N$3</f>
        <v>0</v>
      </c>
      <c r="E109">
        <f>'Typ1 Maßnahmen BM = FBW &lt;= BDKS'!G116</f>
        <v>108</v>
      </c>
      <c r="F109">
        <f>'Typ1 Maßnahmen BM = FBW &lt;= BDKS'!H116</f>
        <v>0</v>
      </c>
      <c r="G109">
        <f>'Typ1 Maßnahmen BM = FBW &lt;= BDKS'!I116</f>
        <v>0</v>
      </c>
      <c r="H109">
        <f>'Typ1 Maßnahmen BM = FBW &lt;= BDKS'!L116</f>
        <v>0</v>
      </c>
      <c r="I109">
        <f>'Typ1 Maßnahmen BM = FBW &lt;= BDKS'!J116</f>
        <v>0</v>
      </c>
      <c r="J109">
        <f>'Typ1 Maßnahmen BM = FBW &lt;= BDKS'!$F$4</f>
        <v>0</v>
      </c>
      <c r="K109">
        <f>'Typ1 Maßnahmen BM = FBW &lt;= BDKS'!N116</f>
        <v>0</v>
      </c>
      <c r="L109" s="52">
        <v>0</v>
      </c>
      <c r="M109" s="52">
        <f>'Typ1 Maßnahmen BM = FBW &lt;= BDKS'!O116</f>
        <v>0</v>
      </c>
      <c r="N109" s="52">
        <f>'Typ1 Maßnahmen BM = FBW &lt;= BDKS'!P116</f>
        <v>0</v>
      </c>
      <c r="O109">
        <f>'Typ1 Maßnahmen BM = FBW &lt;= BDKS'!Q116</f>
        <v>0</v>
      </c>
      <c r="P109" s="53" t="str">
        <f>'Typ1 Maßnahmen BM = FBW &lt;= BDKS'!R116</f>
        <v/>
      </c>
      <c r="Q109" s="53">
        <f>'Typ1 Maßnahmen BM = FBW &lt;= BDKS'!S116</f>
        <v>0</v>
      </c>
      <c r="R109" s="54">
        <f>'Typ1 Maßnahmen BM = FBW &lt;= BDKS'!T116</f>
        <v>0</v>
      </c>
      <c r="S109">
        <f>'Typ1 Maßnahmen BM = FBW &lt;= BDKS'!U116</f>
        <v>0</v>
      </c>
      <c r="V109">
        <f>'Typ2 Maßnahmen BM = FBW &gt; BDKS'!$F$3</f>
        <v>0</v>
      </c>
      <c r="W109">
        <f>'Typ2 Maßnahmen BM = FBW &gt; BDKS'!$N$3</f>
        <v>0</v>
      </c>
      <c r="X109">
        <f>'Typ2 Maßnahmen BM = FBW &gt; BDKS'!G116</f>
        <v>108</v>
      </c>
      <c r="Y109">
        <f>'Typ2 Maßnahmen BM = FBW &gt; BDKS'!H116</f>
        <v>0</v>
      </c>
      <c r="Z109">
        <f>'Typ2 Maßnahmen BM = FBW &gt; BDKS'!I116</f>
        <v>0</v>
      </c>
      <c r="AA109">
        <f>'Typ2 Maßnahmen BM = FBW &gt; BDKS'!L116</f>
        <v>0</v>
      </c>
      <c r="AB109">
        <f>'Typ2 Maßnahmen BM = FBW &gt; BDKS'!J116</f>
        <v>0</v>
      </c>
      <c r="AC109">
        <f>'Typ1 Maßnahmen BM = FBW &lt;= BDKS'!$F$4</f>
        <v>0</v>
      </c>
      <c r="AD109">
        <f>'Typ2 Maßnahmen BM = FBW &gt; BDKS'!N116</f>
        <v>0</v>
      </c>
      <c r="AE109" s="52">
        <v>0</v>
      </c>
      <c r="AF109" s="52">
        <f>'Typ2 Maßnahmen BM = FBW &gt; BDKS'!O116</f>
        <v>0</v>
      </c>
      <c r="AG109" s="52">
        <f>'Typ2 Maßnahmen BM = FBW &gt; BDKS'!P116</f>
        <v>0</v>
      </c>
      <c r="AH109">
        <f>'Typ2 Maßnahmen BM = FBW &gt; BDKS'!Q116</f>
        <v>0</v>
      </c>
      <c r="AI109" s="53" t="str">
        <f>'Typ2 Maßnahmen BM = FBW &gt; BDKS'!R116</f>
        <v/>
      </c>
      <c r="AJ109" s="53">
        <f>'Typ2 Maßnahmen BM = FBW &gt; BDKS'!S116</f>
        <v>0</v>
      </c>
      <c r="AK109" s="54">
        <f>'Typ2 Maßnahmen BM = FBW &gt; BDKS'!T116</f>
        <v>0</v>
      </c>
      <c r="AL109">
        <f>'Typ2 Maßnahmen BM = FBW &gt; BDKS'!U116</f>
        <v>0</v>
      </c>
    </row>
    <row r="110" spans="3:38" x14ac:dyDescent="0.2">
      <c r="C110">
        <f>'Typ1 Maßnahmen BM = FBW &lt;= BDKS'!$F$3</f>
        <v>0</v>
      </c>
      <c r="D110">
        <f>'Typ1 Maßnahmen BM = FBW &lt;= BDKS'!$N$3</f>
        <v>0</v>
      </c>
      <c r="E110">
        <f>'Typ1 Maßnahmen BM = FBW &lt;= BDKS'!G117</f>
        <v>109</v>
      </c>
      <c r="F110">
        <f>'Typ1 Maßnahmen BM = FBW &lt;= BDKS'!H117</f>
        <v>0</v>
      </c>
      <c r="G110">
        <f>'Typ1 Maßnahmen BM = FBW &lt;= BDKS'!I117</f>
        <v>0</v>
      </c>
      <c r="H110">
        <f>'Typ1 Maßnahmen BM = FBW &lt;= BDKS'!L117</f>
        <v>0</v>
      </c>
      <c r="I110">
        <f>'Typ1 Maßnahmen BM = FBW &lt;= BDKS'!J117</f>
        <v>0</v>
      </c>
      <c r="J110">
        <f>'Typ1 Maßnahmen BM = FBW &lt;= BDKS'!$F$4</f>
        <v>0</v>
      </c>
      <c r="K110">
        <f>'Typ1 Maßnahmen BM = FBW &lt;= BDKS'!N117</f>
        <v>0</v>
      </c>
      <c r="L110" s="52">
        <v>0</v>
      </c>
      <c r="M110" s="52">
        <f>'Typ1 Maßnahmen BM = FBW &lt;= BDKS'!O117</f>
        <v>0</v>
      </c>
      <c r="N110" s="52">
        <f>'Typ1 Maßnahmen BM = FBW &lt;= BDKS'!P117</f>
        <v>0</v>
      </c>
      <c r="O110">
        <f>'Typ1 Maßnahmen BM = FBW &lt;= BDKS'!Q117</f>
        <v>0</v>
      </c>
      <c r="P110" s="53" t="str">
        <f>'Typ1 Maßnahmen BM = FBW &lt;= BDKS'!R117</f>
        <v/>
      </c>
      <c r="Q110" s="53">
        <f>'Typ1 Maßnahmen BM = FBW &lt;= BDKS'!S117</f>
        <v>0</v>
      </c>
      <c r="R110" s="54">
        <f>'Typ1 Maßnahmen BM = FBW &lt;= BDKS'!T117</f>
        <v>0</v>
      </c>
      <c r="S110">
        <f>'Typ1 Maßnahmen BM = FBW &lt;= BDKS'!U117</f>
        <v>0</v>
      </c>
      <c r="V110">
        <f>'Typ2 Maßnahmen BM = FBW &gt; BDKS'!$F$3</f>
        <v>0</v>
      </c>
      <c r="W110">
        <f>'Typ2 Maßnahmen BM = FBW &gt; BDKS'!$N$3</f>
        <v>0</v>
      </c>
      <c r="X110">
        <f>'Typ2 Maßnahmen BM = FBW &gt; BDKS'!G117</f>
        <v>109</v>
      </c>
      <c r="Y110">
        <f>'Typ2 Maßnahmen BM = FBW &gt; BDKS'!H117</f>
        <v>0</v>
      </c>
      <c r="Z110">
        <f>'Typ2 Maßnahmen BM = FBW &gt; BDKS'!I117</f>
        <v>0</v>
      </c>
      <c r="AA110">
        <f>'Typ2 Maßnahmen BM = FBW &gt; BDKS'!L117</f>
        <v>0</v>
      </c>
      <c r="AB110">
        <f>'Typ2 Maßnahmen BM = FBW &gt; BDKS'!J117</f>
        <v>0</v>
      </c>
      <c r="AC110">
        <f>'Typ1 Maßnahmen BM = FBW &lt;= BDKS'!$F$4</f>
        <v>0</v>
      </c>
      <c r="AD110">
        <f>'Typ2 Maßnahmen BM = FBW &gt; BDKS'!N117</f>
        <v>0</v>
      </c>
      <c r="AE110" s="52">
        <v>0</v>
      </c>
      <c r="AF110" s="52">
        <f>'Typ2 Maßnahmen BM = FBW &gt; BDKS'!O117</f>
        <v>0</v>
      </c>
      <c r="AG110" s="52">
        <f>'Typ2 Maßnahmen BM = FBW &gt; BDKS'!P117</f>
        <v>0</v>
      </c>
      <c r="AH110">
        <f>'Typ2 Maßnahmen BM = FBW &gt; BDKS'!Q117</f>
        <v>0</v>
      </c>
      <c r="AI110" s="53" t="str">
        <f>'Typ2 Maßnahmen BM = FBW &gt; BDKS'!R117</f>
        <v/>
      </c>
      <c r="AJ110" s="53">
        <f>'Typ2 Maßnahmen BM = FBW &gt; BDKS'!S117</f>
        <v>0</v>
      </c>
      <c r="AK110" s="54">
        <f>'Typ2 Maßnahmen BM = FBW &gt; BDKS'!T117</f>
        <v>0</v>
      </c>
      <c r="AL110">
        <f>'Typ2 Maßnahmen BM = FBW &gt; BDKS'!U117</f>
        <v>0</v>
      </c>
    </row>
    <row r="111" spans="3:38" x14ac:dyDescent="0.2">
      <c r="C111">
        <f>'Typ1 Maßnahmen BM = FBW &lt;= BDKS'!$F$3</f>
        <v>0</v>
      </c>
      <c r="D111">
        <f>'Typ1 Maßnahmen BM = FBW &lt;= BDKS'!$N$3</f>
        <v>0</v>
      </c>
      <c r="E111">
        <f>'Typ1 Maßnahmen BM = FBW &lt;= BDKS'!G118</f>
        <v>110</v>
      </c>
      <c r="F111">
        <f>'Typ1 Maßnahmen BM = FBW &lt;= BDKS'!H118</f>
        <v>0</v>
      </c>
      <c r="G111">
        <f>'Typ1 Maßnahmen BM = FBW &lt;= BDKS'!I118</f>
        <v>0</v>
      </c>
      <c r="H111">
        <f>'Typ1 Maßnahmen BM = FBW &lt;= BDKS'!L118</f>
        <v>0</v>
      </c>
      <c r="I111">
        <f>'Typ1 Maßnahmen BM = FBW &lt;= BDKS'!J118</f>
        <v>0</v>
      </c>
      <c r="J111">
        <f>'Typ1 Maßnahmen BM = FBW &lt;= BDKS'!$F$4</f>
        <v>0</v>
      </c>
      <c r="K111">
        <f>'Typ1 Maßnahmen BM = FBW &lt;= BDKS'!N118</f>
        <v>0</v>
      </c>
      <c r="L111" s="52">
        <v>0</v>
      </c>
      <c r="M111" s="52">
        <f>'Typ1 Maßnahmen BM = FBW &lt;= BDKS'!O118</f>
        <v>0</v>
      </c>
      <c r="N111" s="52">
        <f>'Typ1 Maßnahmen BM = FBW &lt;= BDKS'!P118</f>
        <v>0</v>
      </c>
      <c r="O111">
        <f>'Typ1 Maßnahmen BM = FBW &lt;= BDKS'!Q118</f>
        <v>0</v>
      </c>
      <c r="P111" s="53" t="str">
        <f>'Typ1 Maßnahmen BM = FBW &lt;= BDKS'!R118</f>
        <v/>
      </c>
      <c r="Q111" s="53">
        <f>'Typ1 Maßnahmen BM = FBW &lt;= BDKS'!S118</f>
        <v>0</v>
      </c>
      <c r="R111" s="54">
        <f>'Typ1 Maßnahmen BM = FBW &lt;= BDKS'!T118</f>
        <v>0</v>
      </c>
      <c r="S111">
        <f>'Typ1 Maßnahmen BM = FBW &lt;= BDKS'!U118</f>
        <v>0</v>
      </c>
      <c r="V111">
        <f>'Typ2 Maßnahmen BM = FBW &gt; BDKS'!$F$3</f>
        <v>0</v>
      </c>
      <c r="W111">
        <f>'Typ2 Maßnahmen BM = FBW &gt; BDKS'!$N$3</f>
        <v>0</v>
      </c>
      <c r="X111">
        <f>'Typ2 Maßnahmen BM = FBW &gt; BDKS'!G118</f>
        <v>110</v>
      </c>
      <c r="Y111">
        <f>'Typ2 Maßnahmen BM = FBW &gt; BDKS'!H118</f>
        <v>0</v>
      </c>
      <c r="Z111">
        <f>'Typ2 Maßnahmen BM = FBW &gt; BDKS'!I118</f>
        <v>0</v>
      </c>
      <c r="AA111">
        <f>'Typ2 Maßnahmen BM = FBW &gt; BDKS'!L118</f>
        <v>0</v>
      </c>
      <c r="AB111">
        <f>'Typ2 Maßnahmen BM = FBW &gt; BDKS'!J118</f>
        <v>0</v>
      </c>
      <c r="AC111">
        <f>'Typ1 Maßnahmen BM = FBW &lt;= BDKS'!$F$4</f>
        <v>0</v>
      </c>
      <c r="AD111">
        <f>'Typ2 Maßnahmen BM = FBW &gt; BDKS'!N118</f>
        <v>0</v>
      </c>
      <c r="AE111" s="52">
        <v>0</v>
      </c>
      <c r="AF111" s="52">
        <f>'Typ2 Maßnahmen BM = FBW &gt; BDKS'!O118</f>
        <v>0</v>
      </c>
      <c r="AG111" s="52">
        <f>'Typ2 Maßnahmen BM = FBW &gt; BDKS'!P118</f>
        <v>0</v>
      </c>
      <c r="AH111">
        <f>'Typ2 Maßnahmen BM = FBW &gt; BDKS'!Q118</f>
        <v>0</v>
      </c>
      <c r="AI111" s="53" t="str">
        <f>'Typ2 Maßnahmen BM = FBW &gt; BDKS'!R118</f>
        <v/>
      </c>
      <c r="AJ111" s="53">
        <f>'Typ2 Maßnahmen BM = FBW &gt; BDKS'!S118</f>
        <v>0</v>
      </c>
      <c r="AK111" s="54">
        <f>'Typ2 Maßnahmen BM = FBW &gt; BDKS'!T118</f>
        <v>0</v>
      </c>
      <c r="AL111">
        <f>'Typ2 Maßnahmen BM = FBW &gt; BDKS'!U118</f>
        <v>0</v>
      </c>
    </row>
    <row r="112" spans="3:38" x14ac:dyDescent="0.2">
      <c r="C112">
        <f>'Typ1 Maßnahmen BM = FBW &lt;= BDKS'!$F$3</f>
        <v>0</v>
      </c>
      <c r="D112">
        <f>'Typ1 Maßnahmen BM = FBW &lt;= BDKS'!$N$3</f>
        <v>0</v>
      </c>
      <c r="E112">
        <f>'Typ1 Maßnahmen BM = FBW &lt;= BDKS'!G119</f>
        <v>111</v>
      </c>
      <c r="F112">
        <f>'Typ1 Maßnahmen BM = FBW &lt;= BDKS'!H119</f>
        <v>0</v>
      </c>
      <c r="G112">
        <f>'Typ1 Maßnahmen BM = FBW &lt;= BDKS'!I119</f>
        <v>0</v>
      </c>
      <c r="H112">
        <f>'Typ1 Maßnahmen BM = FBW &lt;= BDKS'!L119</f>
        <v>0</v>
      </c>
      <c r="I112">
        <f>'Typ1 Maßnahmen BM = FBW &lt;= BDKS'!J119</f>
        <v>0</v>
      </c>
      <c r="J112">
        <f>'Typ1 Maßnahmen BM = FBW &lt;= BDKS'!$F$4</f>
        <v>0</v>
      </c>
      <c r="K112">
        <f>'Typ1 Maßnahmen BM = FBW &lt;= BDKS'!N119</f>
        <v>0</v>
      </c>
      <c r="L112" s="52">
        <v>0</v>
      </c>
      <c r="M112" s="52">
        <f>'Typ1 Maßnahmen BM = FBW &lt;= BDKS'!O119</f>
        <v>0</v>
      </c>
      <c r="N112" s="52">
        <f>'Typ1 Maßnahmen BM = FBW &lt;= BDKS'!P119</f>
        <v>0</v>
      </c>
      <c r="O112">
        <f>'Typ1 Maßnahmen BM = FBW &lt;= BDKS'!Q119</f>
        <v>0</v>
      </c>
      <c r="P112" s="53" t="str">
        <f>'Typ1 Maßnahmen BM = FBW &lt;= BDKS'!R119</f>
        <v/>
      </c>
      <c r="Q112" s="53">
        <f>'Typ1 Maßnahmen BM = FBW &lt;= BDKS'!S119</f>
        <v>0</v>
      </c>
      <c r="R112" s="54">
        <f>'Typ1 Maßnahmen BM = FBW &lt;= BDKS'!T119</f>
        <v>0</v>
      </c>
      <c r="S112">
        <f>'Typ1 Maßnahmen BM = FBW &lt;= BDKS'!U119</f>
        <v>0</v>
      </c>
      <c r="V112">
        <f>'Typ2 Maßnahmen BM = FBW &gt; BDKS'!$F$3</f>
        <v>0</v>
      </c>
      <c r="W112">
        <f>'Typ2 Maßnahmen BM = FBW &gt; BDKS'!$N$3</f>
        <v>0</v>
      </c>
      <c r="X112">
        <f>'Typ2 Maßnahmen BM = FBW &gt; BDKS'!G119</f>
        <v>111</v>
      </c>
      <c r="Y112">
        <f>'Typ2 Maßnahmen BM = FBW &gt; BDKS'!H119</f>
        <v>0</v>
      </c>
      <c r="Z112">
        <f>'Typ2 Maßnahmen BM = FBW &gt; BDKS'!I119</f>
        <v>0</v>
      </c>
      <c r="AA112">
        <f>'Typ2 Maßnahmen BM = FBW &gt; BDKS'!L119</f>
        <v>0</v>
      </c>
      <c r="AB112">
        <f>'Typ2 Maßnahmen BM = FBW &gt; BDKS'!J119</f>
        <v>0</v>
      </c>
      <c r="AC112">
        <f>'Typ1 Maßnahmen BM = FBW &lt;= BDKS'!$F$4</f>
        <v>0</v>
      </c>
      <c r="AD112">
        <f>'Typ2 Maßnahmen BM = FBW &gt; BDKS'!N119</f>
        <v>0</v>
      </c>
      <c r="AE112" s="52">
        <v>0</v>
      </c>
      <c r="AF112" s="52">
        <f>'Typ2 Maßnahmen BM = FBW &gt; BDKS'!O119</f>
        <v>0</v>
      </c>
      <c r="AG112" s="52">
        <f>'Typ2 Maßnahmen BM = FBW &gt; BDKS'!P119</f>
        <v>0</v>
      </c>
      <c r="AH112">
        <f>'Typ2 Maßnahmen BM = FBW &gt; BDKS'!Q119</f>
        <v>0</v>
      </c>
      <c r="AI112" s="53" t="str">
        <f>'Typ2 Maßnahmen BM = FBW &gt; BDKS'!R119</f>
        <v/>
      </c>
      <c r="AJ112" s="53">
        <f>'Typ2 Maßnahmen BM = FBW &gt; BDKS'!S119</f>
        <v>0</v>
      </c>
      <c r="AK112" s="54">
        <f>'Typ2 Maßnahmen BM = FBW &gt; BDKS'!T119</f>
        <v>0</v>
      </c>
      <c r="AL112">
        <f>'Typ2 Maßnahmen BM = FBW &gt; BDKS'!U119</f>
        <v>0</v>
      </c>
    </row>
    <row r="113" spans="3:38" x14ac:dyDescent="0.2">
      <c r="C113">
        <f>'Typ1 Maßnahmen BM = FBW &lt;= BDKS'!$F$3</f>
        <v>0</v>
      </c>
      <c r="D113">
        <f>'Typ1 Maßnahmen BM = FBW &lt;= BDKS'!$N$3</f>
        <v>0</v>
      </c>
      <c r="E113">
        <f>'Typ1 Maßnahmen BM = FBW &lt;= BDKS'!G120</f>
        <v>112</v>
      </c>
      <c r="F113">
        <f>'Typ1 Maßnahmen BM = FBW &lt;= BDKS'!H120</f>
        <v>0</v>
      </c>
      <c r="G113">
        <f>'Typ1 Maßnahmen BM = FBW &lt;= BDKS'!I120</f>
        <v>0</v>
      </c>
      <c r="H113">
        <f>'Typ1 Maßnahmen BM = FBW &lt;= BDKS'!L120</f>
        <v>0</v>
      </c>
      <c r="I113">
        <f>'Typ1 Maßnahmen BM = FBW &lt;= BDKS'!J120</f>
        <v>0</v>
      </c>
      <c r="J113">
        <f>'Typ1 Maßnahmen BM = FBW &lt;= BDKS'!$F$4</f>
        <v>0</v>
      </c>
      <c r="K113">
        <f>'Typ1 Maßnahmen BM = FBW &lt;= BDKS'!N120</f>
        <v>0</v>
      </c>
      <c r="L113" s="52">
        <v>0</v>
      </c>
      <c r="M113" s="52">
        <f>'Typ1 Maßnahmen BM = FBW &lt;= BDKS'!O120</f>
        <v>0</v>
      </c>
      <c r="N113" s="52">
        <f>'Typ1 Maßnahmen BM = FBW &lt;= BDKS'!P120</f>
        <v>0</v>
      </c>
      <c r="O113">
        <f>'Typ1 Maßnahmen BM = FBW &lt;= BDKS'!Q120</f>
        <v>0</v>
      </c>
      <c r="P113" s="53" t="str">
        <f>'Typ1 Maßnahmen BM = FBW &lt;= BDKS'!R120</f>
        <v/>
      </c>
      <c r="Q113" s="53">
        <f>'Typ1 Maßnahmen BM = FBW &lt;= BDKS'!S120</f>
        <v>0</v>
      </c>
      <c r="R113" s="54">
        <f>'Typ1 Maßnahmen BM = FBW &lt;= BDKS'!T120</f>
        <v>0</v>
      </c>
      <c r="S113">
        <f>'Typ1 Maßnahmen BM = FBW &lt;= BDKS'!U120</f>
        <v>0</v>
      </c>
      <c r="V113">
        <f>'Typ2 Maßnahmen BM = FBW &gt; BDKS'!$F$3</f>
        <v>0</v>
      </c>
      <c r="W113">
        <f>'Typ2 Maßnahmen BM = FBW &gt; BDKS'!$N$3</f>
        <v>0</v>
      </c>
      <c r="X113">
        <f>'Typ2 Maßnahmen BM = FBW &gt; BDKS'!G120</f>
        <v>112</v>
      </c>
      <c r="Y113">
        <f>'Typ2 Maßnahmen BM = FBW &gt; BDKS'!H120</f>
        <v>0</v>
      </c>
      <c r="Z113">
        <f>'Typ2 Maßnahmen BM = FBW &gt; BDKS'!I120</f>
        <v>0</v>
      </c>
      <c r="AA113">
        <f>'Typ2 Maßnahmen BM = FBW &gt; BDKS'!L120</f>
        <v>0</v>
      </c>
      <c r="AB113">
        <f>'Typ2 Maßnahmen BM = FBW &gt; BDKS'!J120</f>
        <v>0</v>
      </c>
      <c r="AC113">
        <f>'Typ1 Maßnahmen BM = FBW &lt;= BDKS'!$F$4</f>
        <v>0</v>
      </c>
      <c r="AD113">
        <f>'Typ2 Maßnahmen BM = FBW &gt; BDKS'!N120</f>
        <v>0</v>
      </c>
      <c r="AE113" s="52">
        <v>0</v>
      </c>
      <c r="AF113" s="52">
        <f>'Typ2 Maßnahmen BM = FBW &gt; BDKS'!O120</f>
        <v>0</v>
      </c>
      <c r="AG113" s="52">
        <f>'Typ2 Maßnahmen BM = FBW &gt; BDKS'!P120</f>
        <v>0</v>
      </c>
      <c r="AH113">
        <f>'Typ2 Maßnahmen BM = FBW &gt; BDKS'!Q120</f>
        <v>0</v>
      </c>
      <c r="AI113" s="53" t="str">
        <f>'Typ2 Maßnahmen BM = FBW &gt; BDKS'!R120</f>
        <v/>
      </c>
      <c r="AJ113" s="53">
        <f>'Typ2 Maßnahmen BM = FBW &gt; BDKS'!S120</f>
        <v>0</v>
      </c>
      <c r="AK113" s="54">
        <f>'Typ2 Maßnahmen BM = FBW &gt; BDKS'!T120</f>
        <v>0</v>
      </c>
      <c r="AL113">
        <f>'Typ2 Maßnahmen BM = FBW &gt; BDKS'!U120</f>
        <v>0</v>
      </c>
    </row>
    <row r="114" spans="3:38" x14ac:dyDescent="0.2">
      <c r="C114">
        <f>'Typ1 Maßnahmen BM = FBW &lt;= BDKS'!$F$3</f>
        <v>0</v>
      </c>
      <c r="D114">
        <f>'Typ1 Maßnahmen BM = FBW &lt;= BDKS'!$N$3</f>
        <v>0</v>
      </c>
      <c r="E114">
        <f>'Typ1 Maßnahmen BM = FBW &lt;= BDKS'!G121</f>
        <v>113</v>
      </c>
      <c r="F114">
        <f>'Typ1 Maßnahmen BM = FBW &lt;= BDKS'!H121</f>
        <v>0</v>
      </c>
      <c r="G114">
        <f>'Typ1 Maßnahmen BM = FBW &lt;= BDKS'!I121</f>
        <v>0</v>
      </c>
      <c r="H114">
        <f>'Typ1 Maßnahmen BM = FBW &lt;= BDKS'!L121</f>
        <v>0</v>
      </c>
      <c r="I114">
        <f>'Typ1 Maßnahmen BM = FBW &lt;= BDKS'!J121</f>
        <v>0</v>
      </c>
      <c r="J114">
        <f>'Typ1 Maßnahmen BM = FBW &lt;= BDKS'!$F$4</f>
        <v>0</v>
      </c>
      <c r="K114">
        <f>'Typ1 Maßnahmen BM = FBW &lt;= BDKS'!N121</f>
        <v>0</v>
      </c>
      <c r="L114" s="52">
        <v>0</v>
      </c>
      <c r="M114" s="52">
        <f>'Typ1 Maßnahmen BM = FBW &lt;= BDKS'!O121</f>
        <v>0</v>
      </c>
      <c r="N114" s="52">
        <f>'Typ1 Maßnahmen BM = FBW &lt;= BDKS'!P121</f>
        <v>0</v>
      </c>
      <c r="O114">
        <f>'Typ1 Maßnahmen BM = FBW &lt;= BDKS'!Q121</f>
        <v>0</v>
      </c>
      <c r="P114" s="53" t="str">
        <f>'Typ1 Maßnahmen BM = FBW &lt;= BDKS'!R121</f>
        <v/>
      </c>
      <c r="Q114" s="53">
        <f>'Typ1 Maßnahmen BM = FBW &lt;= BDKS'!S121</f>
        <v>0</v>
      </c>
      <c r="R114" s="54">
        <f>'Typ1 Maßnahmen BM = FBW &lt;= BDKS'!T121</f>
        <v>0</v>
      </c>
      <c r="S114">
        <f>'Typ1 Maßnahmen BM = FBW &lt;= BDKS'!U121</f>
        <v>0</v>
      </c>
      <c r="V114">
        <f>'Typ2 Maßnahmen BM = FBW &gt; BDKS'!$F$3</f>
        <v>0</v>
      </c>
      <c r="W114">
        <f>'Typ2 Maßnahmen BM = FBW &gt; BDKS'!$N$3</f>
        <v>0</v>
      </c>
      <c r="X114">
        <f>'Typ2 Maßnahmen BM = FBW &gt; BDKS'!G121</f>
        <v>113</v>
      </c>
      <c r="Y114">
        <f>'Typ2 Maßnahmen BM = FBW &gt; BDKS'!H121</f>
        <v>0</v>
      </c>
      <c r="Z114">
        <f>'Typ2 Maßnahmen BM = FBW &gt; BDKS'!I121</f>
        <v>0</v>
      </c>
      <c r="AA114">
        <f>'Typ2 Maßnahmen BM = FBW &gt; BDKS'!L121</f>
        <v>0</v>
      </c>
      <c r="AB114">
        <f>'Typ2 Maßnahmen BM = FBW &gt; BDKS'!J121</f>
        <v>0</v>
      </c>
      <c r="AC114">
        <f>'Typ1 Maßnahmen BM = FBW &lt;= BDKS'!$F$4</f>
        <v>0</v>
      </c>
      <c r="AD114">
        <f>'Typ2 Maßnahmen BM = FBW &gt; BDKS'!N121</f>
        <v>0</v>
      </c>
      <c r="AE114" s="52">
        <v>0</v>
      </c>
      <c r="AF114" s="52">
        <f>'Typ2 Maßnahmen BM = FBW &gt; BDKS'!O121</f>
        <v>0</v>
      </c>
      <c r="AG114" s="52">
        <f>'Typ2 Maßnahmen BM = FBW &gt; BDKS'!P121</f>
        <v>0</v>
      </c>
      <c r="AH114">
        <f>'Typ2 Maßnahmen BM = FBW &gt; BDKS'!Q121</f>
        <v>0</v>
      </c>
      <c r="AI114" s="53" t="str">
        <f>'Typ2 Maßnahmen BM = FBW &gt; BDKS'!R121</f>
        <v/>
      </c>
      <c r="AJ114" s="53">
        <f>'Typ2 Maßnahmen BM = FBW &gt; BDKS'!S121</f>
        <v>0</v>
      </c>
      <c r="AK114" s="54">
        <f>'Typ2 Maßnahmen BM = FBW &gt; BDKS'!T121</f>
        <v>0</v>
      </c>
      <c r="AL114">
        <f>'Typ2 Maßnahmen BM = FBW &gt; BDKS'!U121</f>
        <v>0</v>
      </c>
    </row>
    <row r="115" spans="3:38" x14ac:dyDescent="0.2">
      <c r="C115">
        <f>'Typ1 Maßnahmen BM = FBW &lt;= BDKS'!$F$3</f>
        <v>0</v>
      </c>
      <c r="D115">
        <f>'Typ1 Maßnahmen BM = FBW &lt;= BDKS'!$N$3</f>
        <v>0</v>
      </c>
      <c r="E115">
        <f>'Typ1 Maßnahmen BM = FBW &lt;= BDKS'!G122</f>
        <v>114</v>
      </c>
      <c r="F115">
        <f>'Typ1 Maßnahmen BM = FBW &lt;= BDKS'!H122</f>
        <v>0</v>
      </c>
      <c r="G115">
        <f>'Typ1 Maßnahmen BM = FBW &lt;= BDKS'!I122</f>
        <v>0</v>
      </c>
      <c r="H115">
        <f>'Typ1 Maßnahmen BM = FBW &lt;= BDKS'!L122</f>
        <v>0</v>
      </c>
      <c r="I115">
        <f>'Typ1 Maßnahmen BM = FBW &lt;= BDKS'!J122</f>
        <v>0</v>
      </c>
      <c r="J115">
        <f>'Typ1 Maßnahmen BM = FBW &lt;= BDKS'!$F$4</f>
        <v>0</v>
      </c>
      <c r="K115">
        <f>'Typ1 Maßnahmen BM = FBW &lt;= BDKS'!N122</f>
        <v>0</v>
      </c>
      <c r="L115" s="52">
        <v>0</v>
      </c>
      <c r="M115" s="52">
        <f>'Typ1 Maßnahmen BM = FBW &lt;= BDKS'!O122</f>
        <v>0</v>
      </c>
      <c r="N115" s="52">
        <f>'Typ1 Maßnahmen BM = FBW &lt;= BDKS'!P122</f>
        <v>0</v>
      </c>
      <c r="O115">
        <f>'Typ1 Maßnahmen BM = FBW &lt;= BDKS'!Q122</f>
        <v>0</v>
      </c>
      <c r="P115" s="53" t="str">
        <f>'Typ1 Maßnahmen BM = FBW &lt;= BDKS'!R122</f>
        <v/>
      </c>
      <c r="Q115" s="53">
        <f>'Typ1 Maßnahmen BM = FBW &lt;= BDKS'!S122</f>
        <v>0</v>
      </c>
      <c r="R115" s="54">
        <f>'Typ1 Maßnahmen BM = FBW &lt;= BDKS'!T122</f>
        <v>0</v>
      </c>
      <c r="S115">
        <f>'Typ1 Maßnahmen BM = FBW &lt;= BDKS'!U122</f>
        <v>0</v>
      </c>
      <c r="V115">
        <f>'Typ2 Maßnahmen BM = FBW &gt; BDKS'!$F$3</f>
        <v>0</v>
      </c>
      <c r="W115">
        <f>'Typ2 Maßnahmen BM = FBW &gt; BDKS'!$N$3</f>
        <v>0</v>
      </c>
      <c r="X115">
        <f>'Typ2 Maßnahmen BM = FBW &gt; BDKS'!G122</f>
        <v>114</v>
      </c>
      <c r="Y115">
        <f>'Typ2 Maßnahmen BM = FBW &gt; BDKS'!H122</f>
        <v>0</v>
      </c>
      <c r="Z115">
        <f>'Typ2 Maßnahmen BM = FBW &gt; BDKS'!I122</f>
        <v>0</v>
      </c>
      <c r="AA115">
        <f>'Typ2 Maßnahmen BM = FBW &gt; BDKS'!L122</f>
        <v>0</v>
      </c>
      <c r="AB115">
        <f>'Typ2 Maßnahmen BM = FBW &gt; BDKS'!J122</f>
        <v>0</v>
      </c>
      <c r="AC115">
        <f>'Typ1 Maßnahmen BM = FBW &lt;= BDKS'!$F$4</f>
        <v>0</v>
      </c>
      <c r="AD115">
        <f>'Typ2 Maßnahmen BM = FBW &gt; BDKS'!N122</f>
        <v>0</v>
      </c>
      <c r="AE115" s="52">
        <v>0</v>
      </c>
      <c r="AF115" s="52">
        <f>'Typ2 Maßnahmen BM = FBW &gt; BDKS'!O122</f>
        <v>0</v>
      </c>
      <c r="AG115" s="52">
        <f>'Typ2 Maßnahmen BM = FBW &gt; BDKS'!P122</f>
        <v>0</v>
      </c>
      <c r="AH115">
        <f>'Typ2 Maßnahmen BM = FBW &gt; BDKS'!Q122</f>
        <v>0</v>
      </c>
      <c r="AI115" s="53" t="str">
        <f>'Typ2 Maßnahmen BM = FBW &gt; BDKS'!R122</f>
        <v/>
      </c>
      <c r="AJ115" s="53">
        <f>'Typ2 Maßnahmen BM = FBW &gt; BDKS'!S122</f>
        <v>0</v>
      </c>
      <c r="AK115" s="54">
        <f>'Typ2 Maßnahmen BM = FBW &gt; BDKS'!T122</f>
        <v>0</v>
      </c>
      <c r="AL115">
        <f>'Typ2 Maßnahmen BM = FBW &gt; BDKS'!U122</f>
        <v>0</v>
      </c>
    </row>
    <row r="116" spans="3:38" x14ac:dyDescent="0.2">
      <c r="C116">
        <f>'Typ1 Maßnahmen BM = FBW &lt;= BDKS'!$F$3</f>
        <v>0</v>
      </c>
      <c r="D116">
        <f>'Typ1 Maßnahmen BM = FBW &lt;= BDKS'!$N$3</f>
        <v>0</v>
      </c>
      <c r="E116">
        <f>'Typ1 Maßnahmen BM = FBW &lt;= BDKS'!G123</f>
        <v>115</v>
      </c>
      <c r="F116">
        <f>'Typ1 Maßnahmen BM = FBW &lt;= BDKS'!H123</f>
        <v>0</v>
      </c>
      <c r="G116">
        <f>'Typ1 Maßnahmen BM = FBW &lt;= BDKS'!I123</f>
        <v>0</v>
      </c>
      <c r="H116">
        <f>'Typ1 Maßnahmen BM = FBW &lt;= BDKS'!L123</f>
        <v>0</v>
      </c>
      <c r="I116">
        <f>'Typ1 Maßnahmen BM = FBW &lt;= BDKS'!J123</f>
        <v>0</v>
      </c>
      <c r="J116">
        <f>'Typ1 Maßnahmen BM = FBW &lt;= BDKS'!$F$4</f>
        <v>0</v>
      </c>
      <c r="K116">
        <f>'Typ1 Maßnahmen BM = FBW &lt;= BDKS'!N123</f>
        <v>0</v>
      </c>
      <c r="L116" s="52">
        <v>0</v>
      </c>
      <c r="M116" s="52">
        <f>'Typ1 Maßnahmen BM = FBW &lt;= BDKS'!O123</f>
        <v>0</v>
      </c>
      <c r="N116" s="52">
        <f>'Typ1 Maßnahmen BM = FBW &lt;= BDKS'!P123</f>
        <v>0</v>
      </c>
      <c r="O116">
        <f>'Typ1 Maßnahmen BM = FBW &lt;= BDKS'!Q123</f>
        <v>0</v>
      </c>
      <c r="P116" s="53" t="str">
        <f>'Typ1 Maßnahmen BM = FBW &lt;= BDKS'!R123</f>
        <v/>
      </c>
      <c r="Q116" s="53">
        <f>'Typ1 Maßnahmen BM = FBW &lt;= BDKS'!S123</f>
        <v>0</v>
      </c>
      <c r="R116" s="54">
        <f>'Typ1 Maßnahmen BM = FBW &lt;= BDKS'!T123</f>
        <v>0</v>
      </c>
      <c r="S116">
        <f>'Typ1 Maßnahmen BM = FBW &lt;= BDKS'!U123</f>
        <v>0</v>
      </c>
      <c r="V116">
        <f>'Typ2 Maßnahmen BM = FBW &gt; BDKS'!$F$3</f>
        <v>0</v>
      </c>
      <c r="W116">
        <f>'Typ2 Maßnahmen BM = FBW &gt; BDKS'!$N$3</f>
        <v>0</v>
      </c>
      <c r="X116">
        <f>'Typ2 Maßnahmen BM = FBW &gt; BDKS'!G123</f>
        <v>115</v>
      </c>
      <c r="Y116">
        <f>'Typ2 Maßnahmen BM = FBW &gt; BDKS'!H123</f>
        <v>0</v>
      </c>
      <c r="Z116">
        <f>'Typ2 Maßnahmen BM = FBW &gt; BDKS'!I123</f>
        <v>0</v>
      </c>
      <c r="AA116">
        <f>'Typ2 Maßnahmen BM = FBW &gt; BDKS'!L123</f>
        <v>0</v>
      </c>
      <c r="AB116">
        <f>'Typ2 Maßnahmen BM = FBW &gt; BDKS'!J123</f>
        <v>0</v>
      </c>
      <c r="AC116">
        <f>'Typ1 Maßnahmen BM = FBW &lt;= BDKS'!$F$4</f>
        <v>0</v>
      </c>
      <c r="AD116">
        <f>'Typ2 Maßnahmen BM = FBW &gt; BDKS'!N123</f>
        <v>0</v>
      </c>
      <c r="AE116" s="52">
        <v>0</v>
      </c>
      <c r="AF116" s="52">
        <f>'Typ2 Maßnahmen BM = FBW &gt; BDKS'!O123</f>
        <v>0</v>
      </c>
      <c r="AG116" s="52">
        <f>'Typ2 Maßnahmen BM = FBW &gt; BDKS'!P123</f>
        <v>0</v>
      </c>
      <c r="AH116">
        <f>'Typ2 Maßnahmen BM = FBW &gt; BDKS'!Q123</f>
        <v>0</v>
      </c>
      <c r="AI116" s="53" t="str">
        <f>'Typ2 Maßnahmen BM = FBW &gt; BDKS'!R123</f>
        <v/>
      </c>
      <c r="AJ116" s="53">
        <f>'Typ2 Maßnahmen BM = FBW &gt; BDKS'!S123</f>
        <v>0</v>
      </c>
      <c r="AK116" s="54">
        <f>'Typ2 Maßnahmen BM = FBW &gt; BDKS'!T123</f>
        <v>0</v>
      </c>
      <c r="AL116">
        <f>'Typ2 Maßnahmen BM = FBW &gt; BDKS'!U123</f>
        <v>0</v>
      </c>
    </row>
    <row r="117" spans="3:38" x14ac:dyDescent="0.2">
      <c r="C117">
        <f>'Typ1 Maßnahmen BM = FBW &lt;= BDKS'!$F$3</f>
        <v>0</v>
      </c>
      <c r="D117">
        <f>'Typ1 Maßnahmen BM = FBW &lt;= BDKS'!$N$3</f>
        <v>0</v>
      </c>
      <c r="E117">
        <f>'Typ1 Maßnahmen BM = FBW &lt;= BDKS'!G124</f>
        <v>116</v>
      </c>
      <c r="F117">
        <f>'Typ1 Maßnahmen BM = FBW &lt;= BDKS'!H124</f>
        <v>0</v>
      </c>
      <c r="G117">
        <f>'Typ1 Maßnahmen BM = FBW &lt;= BDKS'!I124</f>
        <v>0</v>
      </c>
      <c r="H117">
        <f>'Typ1 Maßnahmen BM = FBW &lt;= BDKS'!L124</f>
        <v>0</v>
      </c>
      <c r="I117">
        <f>'Typ1 Maßnahmen BM = FBW &lt;= BDKS'!J124</f>
        <v>0</v>
      </c>
      <c r="J117">
        <f>'Typ1 Maßnahmen BM = FBW &lt;= BDKS'!$F$4</f>
        <v>0</v>
      </c>
      <c r="K117">
        <f>'Typ1 Maßnahmen BM = FBW &lt;= BDKS'!N124</f>
        <v>0</v>
      </c>
      <c r="L117" s="52">
        <v>0</v>
      </c>
      <c r="M117" s="52">
        <f>'Typ1 Maßnahmen BM = FBW &lt;= BDKS'!O124</f>
        <v>0</v>
      </c>
      <c r="N117" s="52">
        <f>'Typ1 Maßnahmen BM = FBW &lt;= BDKS'!P124</f>
        <v>0</v>
      </c>
      <c r="O117">
        <f>'Typ1 Maßnahmen BM = FBW &lt;= BDKS'!Q124</f>
        <v>0</v>
      </c>
      <c r="P117" s="53" t="str">
        <f>'Typ1 Maßnahmen BM = FBW &lt;= BDKS'!R124</f>
        <v/>
      </c>
      <c r="Q117" s="53">
        <f>'Typ1 Maßnahmen BM = FBW &lt;= BDKS'!S124</f>
        <v>0</v>
      </c>
      <c r="R117" s="54">
        <f>'Typ1 Maßnahmen BM = FBW &lt;= BDKS'!T124</f>
        <v>0</v>
      </c>
      <c r="S117">
        <f>'Typ1 Maßnahmen BM = FBW &lt;= BDKS'!U124</f>
        <v>0</v>
      </c>
      <c r="V117">
        <f>'Typ2 Maßnahmen BM = FBW &gt; BDKS'!$F$3</f>
        <v>0</v>
      </c>
      <c r="W117">
        <f>'Typ2 Maßnahmen BM = FBW &gt; BDKS'!$N$3</f>
        <v>0</v>
      </c>
      <c r="X117">
        <f>'Typ2 Maßnahmen BM = FBW &gt; BDKS'!G124</f>
        <v>116</v>
      </c>
      <c r="Y117">
        <f>'Typ2 Maßnahmen BM = FBW &gt; BDKS'!H124</f>
        <v>0</v>
      </c>
      <c r="Z117">
        <f>'Typ2 Maßnahmen BM = FBW &gt; BDKS'!I124</f>
        <v>0</v>
      </c>
      <c r="AA117">
        <f>'Typ2 Maßnahmen BM = FBW &gt; BDKS'!L124</f>
        <v>0</v>
      </c>
      <c r="AB117">
        <f>'Typ2 Maßnahmen BM = FBW &gt; BDKS'!J124</f>
        <v>0</v>
      </c>
      <c r="AC117">
        <f>'Typ1 Maßnahmen BM = FBW &lt;= BDKS'!$F$4</f>
        <v>0</v>
      </c>
      <c r="AD117">
        <f>'Typ2 Maßnahmen BM = FBW &gt; BDKS'!N124</f>
        <v>0</v>
      </c>
      <c r="AE117" s="52">
        <v>0</v>
      </c>
      <c r="AF117" s="52">
        <f>'Typ2 Maßnahmen BM = FBW &gt; BDKS'!O124</f>
        <v>0</v>
      </c>
      <c r="AG117" s="52">
        <f>'Typ2 Maßnahmen BM = FBW &gt; BDKS'!P124</f>
        <v>0</v>
      </c>
      <c r="AH117">
        <f>'Typ2 Maßnahmen BM = FBW &gt; BDKS'!Q124</f>
        <v>0</v>
      </c>
      <c r="AI117" s="53" t="str">
        <f>'Typ2 Maßnahmen BM = FBW &gt; BDKS'!R124</f>
        <v/>
      </c>
      <c r="AJ117" s="53">
        <f>'Typ2 Maßnahmen BM = FBW &gt; BDKS'!S124</f>
        <v>0</v>
      </c>
      <c r="AK117" s="54">
        <f>'Typ2 Maßnahmen BM = FBW &gt; BDKS'!T124</f>
        <v>0</v>
      </c>
      <c r="AL117">
        <f>'Typ2 Maßnahmen BM = FBW &gt; BDKS'!U124</f>
        <v>0</v>
      </c>
    </row>
    <row r="118" spans="3:38" x14ac:dyDescent="0.2">
      <c r="C118">
        <f>'Typ1 Maßnahmen BM = FBW &lt;= BDKS'!$F$3</f>
        <v>0</v>
      </c>
      <c r="D118">
        <f>'Typ1 Maßnahmen BM = FBW &lt;= BDKS'!$N$3</f>
        <v>0</v>
      </c>
      <c r="E118">
        <f>'Typ1 Maßnahmen BM = FBW &lt;= BDKS'!G125</f>
        <v>117</v>
      </c>
      <c r="F118">
        <f>'Typ1 Maßnahmen BM = FBW &lt;= BDKS'!H125</f>
        <v>0</v>
      </c>
      <c r="G118">
        <f>'Typ1 Maßnahmen BM = FBW &lt;= BDKS'!I125</f>
        <v>0</v>
      </c>
      <c r="H118">
        <f>'Typ1 Maßnahmen BM = FBW &lt;= BDKS'!L125</f>
        <v>0</v>
      </c>
      <c r="I118">
        <f>'Typ1 Maßnahmen BM = FBW &lt;= BDKS'!J125</f>
        <v>0</v>
      </c>
      <c r="J118">
        <f>'Typ1 Maßnahmen BM = FBW &lt;= BDKS'!$F$4</f>
        <v>0</v>
      </c>
      <c r="K118">
        <f>'Typ1 Maßnahmen BM = FBW &lt;= BDKS'!N125</f>
        <v>0</v>
      </c>
      <c r="L118" s="52">
        <v>0</v>
      </c>
      <c r="M118" s="52">
        <f>'Typ1 Maßnahmen BM = FBW &lt;= BDKS'!O125</f>
        <v>0</v>
      </c>
      <c r="N118" s="52">
        <f>'Typ1 Maßnahmen BM = FBW &lt;= BDKS'!P125</f>
        <v>0</v>
      </c>
      <c r="O118">
        <f>'Typ1 Maßnahmen BM = FBW &lt;= BDKS'!Q125</f>
        <v>0</v>
      </c>
      <c r="P118" s="53" t="str">
        <f>'Typ1 Maßnahmen BM = FBW &lt;= BDKS'!R125</f>
        <v/>
      </c>
      <c r="Q118" s="53">
        <f>'Typ1 Maßnahmen BM = FBW &lt;= BDKS'!S125</f>
        <v>0</v>
      </c>
      <c r="R118" s="54">
        <f>'Typ1 Maßnahmen BM = FBW &lt;= BDKS'!T125</f>
        <v>0</v>
      </c>
      <c r="S118">
        <f>'Typ1 Maßnahmen BM = FBW &lt;= BDKS'!U125</f>
        <v>0</v>
      </c>
      <c r="V118">
        <f>'Typ2 Maßnahmen BM = FBW &gt; BDKS'!$F$3</f>
        <v>0</v>
      </c>
      <c r="W118">
        <f>'Typ2 Maßnahmen BM = FBW &gt; BDKS'!$N$3</f>
        <v>0</v>
      </c>
      <c r="X118">
        <f>'Typ2 Maßnahmen BM = FBW &gt; BDKS'!G125</f>
        <v>117</v>
      </c>
      <c r="Y118">
        <f>'Typ2 Maßnahmen BM = FBW &gt; BDKS'!H125</f>
        <v>0</v>
      </c>
      <c r="Z118">
        <f>'Typ2 Maßnahmen BM = FBW &gt; BDKS'!I125</f>
        <v>0</v>
      </c>
      <c r="AA118">
        <f>'Typ2 Maßnahmen BM = FBW &gt; BDKS'!L125</f>
        <v>0</v>
      </c>
      <c r="AB118">
        <f>'Typ2 Maßnahmen BM = FBW &gt; BDKS'!J125</f>
        <v>0</v>
      </c>
      <c r="AC118">
        <f>'Typ1 Maßnahmen BM = FBW &lt;= BDKS'!$F$4</f>
        <v>0</v>
      </c>
      <c r="AD118">
        <f>'Typ2 Maßnahmen BM = FBW &gt; BDKS'!N125</f>
        <v>0</v>
      </c>
      <c r="AE118" s="52">
        <v>0</v>
      </c>
      <c r="AF118" s="52">
        <f>'Typ2 Maßnahmen BM = FBW &gt; BDKS'!O125</f>
        <v>0</v>
      </c>
      <c r="AG118" s="52">
        <f>'Typ2 Maßnahmen BM = FBW &gt; BDKS'!P125</f>
        <v>0</v>
      </c>
      <c r="AH118">
        <f>'Typ2 Maßnahmen BM = FBW &gt; BDKS'!Q125</f>
        <v>0</v>
      </c>
      <c r="AI118" s="53" t="str">
        <f>'Typ2 Maßnahmen BM = FBW &gt; BDKS'!R125</f>
        <v/>
      </c>
      <c r="AJ118" s="53">
        <f>'Typ2 Maßnahmen BM = FBW &gt; BDKS'!S125</f>
        <v>0</v>
      </c>
      <c r="AK118" s="54">
        <f>'Typ2 Maßnahmen BM = FBW &gt; BDKS'!T125</f>
        <v>0</v>
      </c>
      <c r="AL118">
        <f>'Typ2 Maßnahmen BM = FBW &gt; BDKS'!U125</f>
        <v>0</v>
      </c>
    </row>
    <row r="119" spans="3:38" x14ac:dyDescent="0.2">
      <c r="C119">
        <f>'Typ1 Maßnahmen BM = FBW &lt;= BDKS'!$F$3</f>
        <v>0</v>
      </c>
      <c r="D119">
        <f>'Typ1 Maßnahmen BM = FBW &lt;= BDKS'!$N$3</f>
        <v>0</v>
      </c>
      <c r="E119">
        <f>'Typ1 Maßnahmen BM = FBW &lt;= BDKS'!G126</f>
        <v>118</v>
      </c>
      <c r="F119">
        <f>'Typ1 Maßnahmen BM = FBW &lt;= BDKS'!H126</f>
        <v>0</v>
      </c>
      <c r="G119">
        <f>'Typ1 Maßnahmen BM = FBW &lt;= BDKS'!I126</f>
        <v>0</v>
      </c>
      <c r="H119">
        <f>'Typ1 Maßnahmen BM = FBW &lt;= BDKS'!L126</f>
        <v>0</v>
      </c>
      <c r="I119">
        <f>'Typ1 Maßnahmen BM = FBW &lt;= BDKS'!J126</f>
        <v>0</v>
      </c>
      <c r="J119">
        <f>'Typ1 Maßnahmen BM = FBW &lt;= BDKS'!$F$4</f>
        <v>0</v>
      </c>
      <c r="K119">
        <f>'Typ1 Maßnahmen BM = FBW &lt;= BDKS'!N126</f>
        <v>0</v>
      </c>
      <c r="L119" s="52">
        <v>0</v>
      </c>
      <c r="M119" s="52">
        <f>'Typ1 Maßnahmen BM = FBW &lt;= BDKS'!O126</f>
        <v>0</v>
      </c>
      <c r="N119" s="52">
        <f>'Typ1 Maßnahmen BM = FBW &lt;= BDKS'!P126</f>
        <v>0</v>
      </c>
      <c r="O119">
        <f>'Typ1 Maßnahmen BM = FBW &lt;= BDKS'!Q126</f>
        <v>0</v>
      </c>
      <c r="P119" s="53" t="str">
        <f>'Typ1 Maßnahmen BM = FBW &lt;= BDKS'!R126</f>
        <v/>
      </c>
      <c r="Q119" s="53">
        <f>'Typ1 Maßnahmen BM = FBW &lt;= BDKS'!S126</f>
        <v>0</v>
      </c>
      <c r="R119" s="54">
        <f>'Typ1 Maßnahmen BM = FBW &lt;= BDKS'!T126</f>
        <v>0</v>
      </c>
      <c r="S119">
        <f>'Typ1 Maßnahmen BM = FBW &lt;= BDKS'!U126</f>
        <v>0</v>
      </c>
      <c r="V119">
        <f>'Typ2 Maßnahmen BM = FBW &gt; BDKS'!$F$3</f>
        <v>0</v>
      </c>
      <c r="W119">
        <f>'Typ2 Maßnahmen BM = FBW &gt; BDKS'!$N$3</f>
        <v>0</v>
      </c>
      <c r="X119">
        <f>'Typ2 Maßnahmen BM = FBW &gt; BDKS'!G126</f>
        <v>118</v>
      </c>
      <c r="Y119">
        <f>'Typ2 Maßnahmen BM = FBW &gt; BDKS'!H126</f>
        <v>0</v>
      </c>
      <c r="Z119">
        <f>'Typ2 Maßnahmen BM = FBW &gt; BDKS'!I126</f>
        <v>0</v>
      </c>
      <c r="AA119">
        <f>'Typ2 Maßnahmen BM = FBW &gt; BDKS'!L126</f>
        <v>0</v>
      </c>
      <c r="AB119">
        <f>'Typ2 Maßnahmen BM = FBW &gt; BDKS'!J126</f>
        <v>0</v>
      </c>
      <c r="AC119">
        <f>'Typ1 Maßnahmen BM = FBW &lt;= BDKS'!$F$4</f>
        <v>0</v>
      </c>
      <c r="AD119">
        <f>'Typ2 Maßnahmen BM = FBW &gt; BDKS'!N126</f>
        <v>0</v>
      </c>
      <c r="AE119" s="52">
        <v>0</v>
      </c>
      <c r="AF119" s="52">
        <f>'Typ2 Maßnahmen BM = FBW &gt; BDKS'!O126</f>
        <v>0</v>
      </c>
      <c r="AG119" s="52">
        <f>'Typ2 Maßnahmen BM = FBW &gt; BDKS'!P126</f>
        <v>0</v>
      </c>
      <c r="AH119">
        <f>'Typ2 Maßnahmen BM = FBW &gt; BDKS'!Q126</f>
        <v>0</v>
      </c>
      <c r="AI119" s="53" t="str">
        <f>'Typ2 Maßnahmen BM = FBW &gt; BDKS'!R126</f>
        <v/>
      </c>
      <c r="AJ119" s="53">
        <f>'Typ2 Maßnahmen BM = FBW &gt; BDKS'!S126</f>
        <v>0</v>
      </c>
      <c r="AK119" s="54">
        <f>'Typ2 Maßnahmen BM = FBW &gt; BDKS'!T126</f>
        <v>0</v>
      </c>
      <c r="AL119">
        <f>'Typ2 Maßnahmen BM = FBW &gt; BDKS'!U126</f>
        <v>0</v>
      </c>
    </row>
    <row r="120" spans="3:38" x14ac:dyDescent="0.2">
      <c r="C120">
        <f>'Typ1 Maßnahmen BM = FBW &lt;= BDKS'!$F$3</f>
        <v>0</v>
      </c>
      <c r="D120">
        <f>'Typ1 Maßnahmen BM = FBW &lt;= BDKS'!$N$3</f>
        <v>0</v>
      </c>
      <c r="E120">
        <f>'Typ1 Maßnahmen BM = FBW &lt;= BDKS'!G127</f>
        <v>119</v>
      </c>
      <c r="F120">
        <f>'Typ1 Maßnahmen BM = FBW &lt;= BDKS'!H127</f>
        <v>0</v>
      </c>
      <c r="G120">
        <f>'Typ1 Maßnahmen BM = FBW &lt;= BDKS'!I127</f>
        <v>0</v>
      </c>
      <c r="H120">
        <f>'Typ1 Maßnahmen BM = FBW &lt;= BDKS'!L127</f>
        <v>0</v>
      </c>
      <c r="I120">
        <f>'Typ1 Maßnahmen BM = FBW &lt;= BDKS'!J127</f>
        <v>0</v>
      </c>
      <c r="J120">
        <f>'Typ1 Maßnahmen BM = FBW &lt;= BDKS'!$F$4</f>
        <v>0</v>
      </c>
      <c r="K120">
        <f>'Typ1 Maßnahmen BM = FBW &lt;= BDKS'!N127</f>
        <v>0</v>
      </c>
      <c r="L120" s="52">
        <v>0</v>
      </c>
      <c r="M120" s="52">
        <f>'Typ1 Maßnahmen BM = FBW &lt;= BDKS'!O127</f>
        <v>0</v>
      </c>
      <c r="N120" s="52">
        <f>'Typ1 Maßnahmen BM = FBW &lt;= BDKS'!P127</f>
        <v>0</v>
      </c>
      <c r="O120">
        <f>'Typ1 Maßnahmen BM = FBW &lt;= BDKS'!Q127</f>
        <v>0</v>
      </c>
      <c r="P120" s="53" t="str">
        <f>'Typ1 Maßnahmen BM = FBW &lt;= BDKS'!R127</f>
        <v/>
      </c>
      <c r="Q120" s="53">
        <f>'Typ1 Maßnahmen BM = FBW &lt;= BDKS'!S127</f>
        <v>0</v>
      </c>
      <c r="R120" s="54">
        <f>'Typ1 Maßnahmen BM = FBW &lt;= BDKS'!T127</f>
        <v>0</v>
      </c>
      <c r="S120">
        <f>'Typ1 Maßnahmen BM = FBW &lt;= BDKS'!U127</f>
        <v>0</v>
      </c>
      <c r="V120">
        <f>'Typ2 Maßnahmen BM = FBW &gt; BDKS'!$F$3</f>
        <v>0</v>
      </c>
      <c r="W120">
        <f>'Typ2 Maßnahmen BM = FBW &gt; BDKS'!$N$3</f>
        <v>0</v>
      </c>
      <c r="X120">
        <f>'Typ2 Maßnahmen BM = FBW &gt; BDKS'!G127</f>
        <v>119</v>
      </c>
      <c r="Y120">
        <f>'Typ2 Maßnahmen BM = FBW &gt; BDKS'!H127</f>
        <v>0</v>
      </c>
      <c r="Z120">
        <f>'Typ2 Maßnahmen BM = FBW &gt; BDKS'!I127</f>
        <v>0</v>
      </c>
      <c r="AA120">
        <f>'Typ2 Maßnahmen BM = FBW &gt; BDKS'!L127</f>
        <v>0</v>
      </c>
      <c r="AB120">
        <f>'Typ2 Maßnahmen BM = FBW &gt; BDKS'!J127</f>
        <v>0</v>
      </c>
      <c r="AC120">
        <f>'Typ1 Maßnahmen BM = FBW &lt;= BDKS'!$F$4</f>
        <v>0</v>
      </c>
      <c r="AD120">
        <f>'Typ2 Maßnahmen BM = FBW &gt; BDKS'!N127</f>
        <v>0</v>
      </c>
      <c r="AE120" s="52">
        <v>0</v>
      </c>
      <c r="AF120" s="52">
        <f>'Typ2 Maßnahmen BM = FBW &gt; BDKS'!O127</f>
        <v>0</v>
      </c>
      <c r="AG120" s="52">
        <f>'Typ2 Maßnahmen BM = FBW &gt; BDKS'!P127</f>
        <v>0</v>
      </c>
      <c r="AH120">
        <f>'Typ2 Maßnahmen BM = FBW &gt; BDKS'!Q127</f>
        <v>0</v>
      </c>
      <c r="AI120" s="53" t="str">
        <f>'Typ2 Maßnahmen BM = FBW &gt; BDKS'!R127</f>
        <v/>
      </c>
      <c r="AJ120" s="53">
        <f>'Typ2 Maßnahmen BM = FBW &gt; BDKS'!S127</f>
        <v>0</v>
      </c>
      <c r="AK120" s="54">
        <f>'Typ2 Maßnahmen BM = FBW &gt; BDKS'!T127</f>
        <v>0</v>
      </c>
      <c r="AL120">
        <f>'Typ2 Maßnahmen BM = FBW &gt; BDKS'!U127</f>
        <v>0</v>
      </c>
    </row>
    <row r="121" spans="3:38" x14ac:dyDescent="0.2">
      <c r="C121">
        <f>'Typ1 Maßnahmen BM = FBW &lt;= BDKS'!$F$3</f>
        <v>0</v>
      </c>
      <c r="D121">
        <f>'Typ1 Maßnahmen BM = FBW &lt;= BDKS'!$N$3</f>
        <v>0</v>
      </c>
      <c r="E121">
        <f>'Typ1 Maßnahmen BM = FBW &lt;= BDKS'!G128</f>
        <v>120</v>
      </c>
      <c r="F121">
        <f>'Typ1 Maßnahmen BM = FBW &lt;= BDKS'!H128</f>
        <v>0</v>
      </c>
      <c r="G121">
        <f>'Typ1 Maßnahmen BM = FBW &lt;= BDKS'!I128</f>
        <v>0</v>
      </c>
      <c r="H121">
        <f>'Typ1 Maßnahmen BM = FBW &lt;= BDKS'!L128</f>
        <v>0</v>
      </c>
      <c r="I121">
        <f>'Typ1 Maßnahmen BM = FBW &lt;= BDKS'!J128</f>
        <v>0</v>
      </c>
      <c r="J121">
        <f>'Typ1 Maßnahmen BM = FBW &lt;= BDKS'!$F$4</f>
        <v>0</v>
      </c>
      <c r="K121">
        <f>'Typ1 Maßnahmen BM = FBW &lt;= BDKS'!N128</f>
        <v>0</v>
      </c>
      <c r="L121" s="52">
        <v>0</v>
      </c>
      <c r="M121" s="52">
        <f>'Typ1 Maßnahmen BM = FBW &lt;= BDKS'!O128</f>
        <v>0</v>
      </c>
      <c r="N121" s="52">
        <f>'Typ1 Maßnahmen BM = FBW &lt;= BDKS'!P128</f>
        <v>0</v>
      </c>
      <c r="O121">
        <f>'Typ1 Maßnahmen BM = FBW &lt;= BDKS'!Q128</f>
        <v>0</v>
      </c>
      <c r="P121" s="53" t="str">
        <f>'Typ1 Maßnahmen BM = FBW &lt;= BDKS'!R128</f>
        <v/>
      </c>
      <c r="Q121" s="53">
        <f>'Typ1 Maßnahmen BM = FBW &lt;= BDKS'!S128</f>
        <v>0</v>
      </c>
      <c r="R121" s="54">
        <f>'Typ1 Maßnahmen BM = FBW &lt;= BDKS'!T128</f>
        <v>0</v>
      </c>
      <c r="S121">
        <f>'Typ1 Maßnahmen BM = FBW &lt;= BDKS'!U128</f>
        <v>0</v>
      </c>
      <c r="V121">
        <f>'Typ2 Maßnahmen BM = FBW &gt; BDKS'!$F$3</f>
        <v>0</v>
      </c>
      <c r="W121">
        <f>'Typ2 Maßnahmen BM = FBW &gt; BDKS'!$N$3</f>
        <v>0</v>
      </c>
      <c r="X121">
        <f>'Typ2 Maßnahmen BM = FBW &gt; BDKS'!G128</f>
        <v>120</v>
      </c>
      <c r="Y121">
        <f>'Typ2 Maßnahmen BM = FBW &gt; BDKS'!H128</f>
        <v>0</v>
      </c>
      <c r="Z121">
        <f>'Typ2 Maßnahmen BM = FBW &gt; BDKS'!I128</f>
        <v>0</v>
      </c>
      <c r="AA121">
        <f>'Typ2 Maßnahmen BM = FBW &gt; BDKS'!L128</f>
        <v>0</v>
      </c>
      <c r="AB121">
        <f>'Typ2 Maßnahmen BM = FBW &gt; BDKS'!J128</f>
        <v>0</v>
      </c>
      <c r="AC121">
        <f>'Typ1 Maßnahmen BM = FBW &lt;= BDKS'!$F$4</f>
        <v>0</v>
      </c>
      <c r="AD121">
        <f>'Typ2 Maßnahmen BM = FBW &gt; BDKS'!N128</f>
        <v>0</v>
      </c>
      <c r="AE121" s="52">
        <v>0</v>
      </c>
      <c r="AF121" s="52">
        <f>'Typ2 Maßnahmen BM = FBW &gt; BDKS'!O128</f>
        <v>0</v>
      </c>
      <c r="AG121" s="52">
        <f>'Typ2 Maßnahmen BM = FBW &gt; BDKS'!P128</f>
        <v>0</v>
      </c>
      <c r="AH121">
        <f>'Typ2 Maßnahmen BM = FBW &gt; BDKS'!Q128</f>
        <v>0</v>
      </c>
      <c r="AI121" s="53" t="str">
        <f>'Typ2 Maßnahmen BM = FBW &gt; BDKS'!R128</f>
        <v/>
      </c>
      <c r="AJ121" s="53">
        <f>'Typ2 Maßnahmen BM = FBW &gt; BDKS'!S128</f>
        <v>0</v>
      </c>
      <c r="AK121" s="54">
        <f>'Typ2 Maßnahmen BM = FBW &gt; BDKS'!T128</f>
        <v>0</v>
      </c>
      <c r="AL121">
        <f>'Typ2 Maßnahmen BM = FBW &gt; BDKS'!U128</f>
        <v>0</v>
      </c>
    </row>
    <row r="122" spans="3:38" x14ac:dyDescent="0.2">
      <c r="C122">
        <f>'Typ1 Maßnahmen BM = FBW &lt;= BDKS'!$F$3</f>
        <v>0</v>
      </c>
      <c r="D122">
        <f>'Typ1 Maßnahmen BM = FBW &lt;= BDKS'!$N$3</f>
        <v>0</v>
      </c>
      <c r="E122">
        <f>'Typ1 Maßnahmen BM = FBW &lt;= BDKS'!G129</f>
        <v>121</v>
      </c>
      <c r="F122">
        <f>'Typ1 Maßnahmen BM = FBW &lt;= BDKS'!H129</f>
        <v>0</v>
      </c>
      <c r="G122">
        <f>'Typ1 Maßnahmen BM = FBW &lt;= BDKS'!I129</f>
        <v>0</v>
      </c>
      <c r="H122">
        <f>'Typ1 Maßnahmen BM = FBW &lt;= BDKS'!L129</f>
        <v>0</v>
      </c>
      <c r="I122">
        <f>'Typ1 Maßnahmen BM = FBW &lt;= BDKS'!J129</f>
        <v>0</v>
      </c>
      <c r="J122">
        <f>'Typ1 Maßnahmen BM = FBW &lt;= BDKS'!$F$4</f>
        <v>0</v>
      </c>
      <c r="K122">
        <f>'Typ1 Maßnahmen BM = FBW &lt;= BDKS'!N129</f>
        <v>0</v>
      </c>
      <c r="L122" s="52">
        <v>0</v>
      </c>
      <c r="M122" s="52">
        <f>'Typ1 Maßnahmen BM = FBW &lt;= BDKS'!O129</f>
        <v>0</v>
      </c>
      <c r="N122" s="52">
        <f>'Typ1 Maßnahmen BM = FBW &lt;= BDKS'!P129</f>
        <v>0</v>
      </c>
      <c r="O122">
        <f>'Typ1 Maßnahmen BM = FBW &lt;= BDKS'!Q129</f>
        <v>0</v>
      </c>
      <c r="P122" s="53" t="str">
        <f>'Typ1 Maßnahmen BM = FBW &lt;= BDKS'!R129</f>
        <v/>
      </c>
      <c r="Q122" s="53">
        <f>'Typ1 Maßnahmen BM = FBW &lt;= BDKS'!S129</f>
        <v>0</v>
      </c>
      <c r="R122" s="54">
        <f>'Typ1 Maßnahmen BM = FBW &lt;= BDKS'!T129</f>
        <v>0</v>
      </c>
      <c r="S122">
        <f>'Typ1 Maßnahmen BM = FBW &lt;= BDKS'!U129</f>
        <v>0</v>
      </c>
      <c r="V122">
        <f>'Typ2 Maßnahmen BM = FBW &gt; BDKS'!$F$3</f>
        <v>0</v>
      </c>
      <c r="W122">
        <f>'Typ2 Maßnahmen BM = FBW &gt; BDKS'!$N$3</f>
        <v>0</v>
      </c>
      <c r="X122">
        <f>'Typ2 Maßnahmen BM = FBW &gt; BDKS'!G129</f>
        <v>121</v>
      </c>
      <c r="Y122">
        <f>'Typ2 Maßnahmen BM = FBW &gt; BDKS'!H129</f>
        <v>0</v>
      </c>
      <c r="Z122">
        <f>'Typ2 Maßnahmen BM = FBW &gt; BDKS'!I129</f>
        <v>0</v>
      </c>
      <c r="AA122">
        <f>'Typ2 Maßnahmen BM = FBW &gt; BDKS'!L129</f>
        <v>0</v>
      </c>
      <c r="AB122">
        <f>'Typ2 Maßnahmen BM = FBW &gt; BDKS'!J129</f>
        <v>0</v>
      </c>
      <c r="AC122">
        <f>'Typ1 Maßnahmen BM = FBW &lt;= BDKS'!$F$4</f>
        <v>0</v>
      </c>
      <c r="AD122">
        <f>'Typ2 Maßnahmen BM = FBW &gt; BDKS'!N129</f>
        <v>0</v>
      </c>
      <c r="AE122" s="52">
        <v>0</v>
      </c>
      <c r="AF122" s="52">
        <f>'Typ2 Maßnahmen BM = FBW &gt; BDKS'!O129</f>
        <v>0</v>
      </c>
      <c r="AG122" s="52">
        <f>'Typ2 Maßnahmen BM = FBW &gt; BDKS'!P129</f>
        <v>0</v>
      </c>
      <c r="AH122">
        <f>'Typ2 Maßnahmen BM = FBW &gt; BDKS'!Q129</f>
        <v>0</v>
      </c>
      <c r="AI122" s="53" t="str">
        <f>'Typ2 Maßnahmen BM = FBW &gt; BDKS'!R129</f>
        <v/>
      </c>
      <c r="AJ122" s="53">
        <f>'Typ2 Maßnahmen BM = FBW &gt; BDKS'!S129</f>
        <v>0</v>
      </c>
      <c r="AK122" s="54">
        <f>'Typ2 Maßnahmen BM = FBW &gt; BDKS'!T129</f>
        <v>0</v>
      </c>
      <c r="AL122">
        <f>'Typ2 Maßnahmen BM = FBW &gt; BDKS'!U129</f>
        <v>0</v>
      </c>
    </row>
    <row r="123" spans="3:38" x14ac:dyDescent="0.2">
      <c r="C123">
        <f>'Typ1 Maßnahmen BM = FBW &lt;= BDKS'!$F$3</f>
        <v>0</v>
      </c>
      <c r="D123">
        <f>'Typ1 Maßnahmen BM = FBW &lt;= BDKS'!$N$3</f>
        <v>0</v>
      </c>
      <c r="E123">
        <f>'Typ1 Maßnahmen BM = FBW &lt;= BDKS'!G130</f>
        <v>122</v>
      </c>
      <c r="F123">
        <f>'Typ1 Maßnahmen BM = FBW &lt;= BDKS'!H130</f>
        <v>0</v>
      </c>
      <c r="G123">
        <f>'Typ1 Maßnahmen BM = FBW &lt;= BDKS'!I130</f>
        <v>0</v>
      </c>
      <c r="H123">
        <f>'Typ1 Maßnahmen BM = FBW &lt;= BDKS'!L130</f>
        <v>0</v>
      </c>
      <c r="I123">
        <f>'Typ1 Maßnahmen BM = FBW &lt;= BDKS'!J130</f>
        <v>0</v>
      </c>
      <c r="J123">
        <f>'Typ1 Maßnahmen BM = FBW &lt;= BDKS'!$F$4</f>
        <v>0</v>
      </c>
      <c r="K123">
        <f>'Typ1 Maßnahmen BM = FBW &lt;= BDKS'!N130</f>
        <v>0</v>
      </c>
      <c r="L123" s="52">
        <v>0</v>
      </c>
      <c r="M123" s="52">
        <f>'Typ1 Maßnahmen BM = FBW &lt;= BDKS'!O130</f>
        <v>0</v>
      </c>
      <c r="N123" s="52">
        <f>'Typ1 Maßnahmen BM = FBW &lt;= BDKS'!P130</f>
        <v>0</v>
      </c>
      <c r="O123">
        <f>'Typ1 Maßnahmen BM = FBW &lt;= BDKS'!Q130</f>
        <v>0</v>
      </c>
      <c r="P123" s="53" t="str">
        <f>'Typ1 Maßnahmen BM = FBW &lt;= BDKS'!R130</f>
        <v/>
      </c>
      <c r="Q123" s="53">
        <f>'Typ1 Maßnahmen BM = FBW &lt;= BDKS'!S130</f>
        <v>0</v>
      </c>
      <c r="R123" s="54">
        <f>'Typ1 Maßnahmen BM = FBW &lt;= BDKS'!T130</f>
        <v>0</v>
      </c>
      <c r="S123">
        <f>'Typ1 Maßnahmen BM = FBW &lt;= BDKS'!U130</f>
        <v>0</v>
      </c>
      <c r="V123">
        <f>'Typ2 Maßnahmen BM = FBW &gt; BDKS'!$F$3</f>
        <v>0</v>
      </c>
      <c r="W123">
        <f>'Typ2 Maßnahmen BM = FBW &gt; BDKS'!$N$3</f>
        <v>0</v>
      </c>
      <c r="X123">
        <f>'Typ2 Maßnahmen BM = FBW &gt; BDKS'!G130</f>
        <v>122</v>
      </c>
      <c r="Y123">
        <f>'Typ2 Maßnahmen BM = FBW &gt; BDKS'!H130</f>
        <v>0</v>
      </c>
      <c r="Z123">
        <f>'Typ2 Maßnahmen BM = FBW &gt; BDKS'!I130</f>
        <v>0</v>
      </c>
      <c r="AA123">
        <f>'Typ2 Maßnahmen BM = FBW &gt; BDKS'!L130</f>
        <v>0</v>
      </c>
      <c r="AB123">
        <f>'Typ2 Maßnahmen BM = FBW &gt; BDKS'!J130</f>
        <v>0</v>
      </c>
      <c r="AC123">
        <f>'Typ1 Maßnahmen BM = FBW &lt;= BDKS'!$F$4</f>
        <v>0</v>
      </c>
      <c r="AD123">
        <f>'Typ2 Maßnahmen BM = FBW &gt; BDKS'!N130</f>
        <v>0</v>
      </c>
      <c r="AE123" s="52">
        <v>0</v>
      </c>
      <c r="AF123" s="52">
        <f>'Typ2 Maßnahmen BM = FBW &gt; BDKS'!O130</f>
        <v>0</v>
      </c>
      <c r="AG123" s="52">
        <f>'Typ2 Maßnahmen BM = FBW &gt; BDKS'!P130</f>
        <v>0</v>
      </c>
      <c r="AH123">
        <f>'Typ2 Maßnahmen BM = FBW &gt; BDKS'!Q130</f>
        <v>0</v>
      </c>
      <c r="AI123" s="53" t="str">
        <f>'Typ2 Maßnahmen BM = FBW &gt; BDKS'!R130</f>
        <v/>
      </c>
      <c r="AJ123" s="53">
        <f>'Typ2 Maßnahmen BM = FBW &gt; BDKS'!S130</f>
        <v>0</v>
      </c>
      <c r="AK123" s="54">
        <f>'Typ2 Maßnahmen BM = FBW &gt; BDKS'!T130</f>
        <v>0</v>
      </c>
      <c r="AL123">
        <f>'Typ2 Maßnahmen BM = FBW &gt; BDKS'!U130</f>
        <v>0</v>
      </c>
    </row>
    <row r="124" spans="3:38" x14ac:dyDescent="0.2">
      <c r="C124">
        <f>'Typ1 Maßnahmen BM = FBW &lt;= BDKS'!$F$3</f>
        <v>0</v>
      </c>
      <c r="D124">
        <f>'Typ1 Maßnahmen BM = FBW &lt;= BDKS'!$N$3</f>
        <v>0</v>
      </c>
      <c r="E124">
        <f>'Typ1 Maßnahmen BM = FBW &lt;= BDKS'!G131</f>
        <v>123</v>
      </c>
      <c r="F124">
        <f>'Typ1 Maßnahmen BM = FBW &lt;= BDKS'!H131</f>
        <v>0</v>
      </c>
      <c r="G124">
        <f>'Typ1 Maßnahmen BM = FBW &lt;= BDKS'!I131</f>
        <v>0</v>
      </c>
      <c r="H124">
        <f>'Typ1 Maßnahmen BM = FBW &lt;= BDKS'!L131</f>
        <v>0</v>
      </c>
      <c r="I124">
        <f>'Typ1 Maßnahmen BM = FBW &lt;= BDKS'!J131</f>
        <v>0</v>
      </c>
      <c r="J124">
        <f>'Typ1 Maßnahmen BM = FBW &lt;= BDKS'!$F$4</f>
        <v>0</v>
      </c>
      <c r="K124">
        <f>'Typ1 Maßnahmen BM = FBW &lt;= BDKS'!N131</f>
        <v>0</v>
      </c>
      <c r="L124" s="52">
        <v>0</v>
      </c>
      <c r="M124" s="52">
        <f>'Typ1 Maßnahmen BM = FBW &lt;= BDKS'!O131</f>
        <v>0</v>
      </c>
      <c r="N124" s="52">
        <f>'Typ1 Maßnahmen BM = FBW &lt;= BDKS'!P131</f>
        <v>0</v>
      </c>
      <c r="O124">
        <f>'Typ1 Maßnahmen BM = FBW &lt;= BDKS'!Q131</f>
        <v>0</v>
      </c>
      <c r="P124" s="53" t="str">
        <f>'Typ1 Maßnahmen BM = FBW &lt;= BDKS'!R131</f>
        <v/>
      </c>
      <c r="Q124" s="53">
        <f>'Typ1 Maßnahmen BM = FBW &lt;= BDKS'!S131</f>
        <v>0</v>
      </c>
      <c r="R124" s="54">
        <f>'Typ1 Maßnahmen BM = FBW &lt;= BDKS'!T131</f>
        <v>0</v>
      </c>
      <c r="S124">
        <f>'Typ1 Maßnahmen BM = FBW &lt;= BDKS'!U131</f>
        <v>0</v>
      </c>
      <c r="V124">
        <f>'Typ2 Maßnahmen BM = FBW &gt; BDKS'!$F$3</f>
        <v>0</v>
      </c>
      <c r="W124">
        <f>'Typ2 Maßnahmen BM = FBW &gt; BDKS'!$N$3</f>
        <v>0</v>
      </c>
      <c r="X124">
        <f>'Typ2 Maßnahmen BM = FBW &gt; BDKS'!G131</f>
        <v>123</v>
      </c>
      <c r="Y124">
        <f>'Typ2 Maßnahmen BM = FBW &gt; BDKS'!H131</f>
        <v>0</v>
      </c>
      <c r="Z124">
        <f>'Typ2 Maßnahmen BM = FBW &gt; BDKS'!I131</f>
        <v>0</v>
      </c>
      <c r="AA124">
        <f>'Typ2 Maßnahmen BM = FBW &gt; BDKS'!L131</f>
        <v>0</v>
      </c>
      <c r="AB124">
        <f>'Typ2 Maßnahmen BM = FBW &gt; BDKS'!J131</f>
        <v>0</v>
      </c>
      <c r="AC124">
        <f>'Typ1 Maßnahmen BM = FBW &lt;= BDKS'!$F$4</f>
        <v>0</v>
      </c>
      <c r="AD124">
        <f>'Typ2 Maßnahmen BM = FBW &gt; BDKS'!N131</f>
        <v>0</v>
      </c>
      <c r="AE124" s="52">
        <v>0</v>
      </c>
      <c r="AF124" s="52">
        <f>'Typ2 Maßnahmen BM = FBW &gt; BDKS'!O131</f>
        <v>0</v>
      </c>
      <c r="AG124" s="52">
        <f>'Typ2 Maßnahmen BM = FBW &gt; BDKS'!P131</f>
        <v>0</v>
      </c>
      <c r="AH124">
        <f>'Typ2 Maßnahmen BM = FBW &gt; BDKS'!Q131</f>
        <v>0</v>
      </c>
      <c r="AI124" s="53" t="str">
        <f>'Typ2 Maßnahmen BM = FBW &gt; BDKS'!R131</f>
        <v/>
      </c>
      <c r="AJ124" s="53">
        <f>'Typ2 Maßnahmen BM = FBW &gt; BDKS'!S131</f>
        <v>0</v>
      </c>
      <c r="AK124" s="54">
        <f>'Typ2 Maßnahmen BM = FBW &gt; BDKS'!T131</f>
        <v>0</v>
      </c>
      <c r="AL124">
        <f>'Typ2 Maßnahmen BM = FBW &gt; BDKS'!U131</f>
        <v>0</v>
      </c>
    </row>
    <row r="125" spans="3:38" x14ac:dyDescent="0.2">
      <c r="C125">
        <f>'Typ1 Maßnahmen BM = FBW &lt;= BDKS'!$F$3</f>
        <v>0</v>
      </c>
      <c r="D125">
        <f>'Typ1 Maßnahmen BM = FBW &lt;= BDKS'!$N$3</f>
        <v>0</v>
      </c>
      <c r="E125">
        <f>'Typ1 Maßnahmen BM = FBW &lt;= BDKS'!G132</f>
        <v>124</v>
      </c>
      <c r="F125">
        <f>'Typ1 Maßnahmen BM = FBW &lt;= BDKS'!H132</f>
        <v>0</v>
      </c>
      <c r="G125">
        <f>'Typ1 Maßnahmen BM = FBW &lt;= BDKS'!I132</f>
        <v>0</v>
      </c>
      <c r="H125">
        <f>'Typ1 Maßnahmen BM = FBW &lt;= BDKS'!L132</f>
        <v>0</v>
      </c>
      <c r="I125">
        <f>'Typ1 Maßnahmen BM = FBW &lt;= BDKS'!J132</f>
        <v>0</v>
      </c>
      <c r="J125">
        <f>'Typ1 Maßnahmen BM = FBW &lt;= BDKS'!$F$4</f>
        <v>0</v>
      </c>
      <c r="K125">
        <f>'Typ1 Maßnahmen BM = FBW &lt;= BDKS'!N132</f>
        <v>0</v>
      </c>
      <c r="L125" s="52">
        <v>0</v>
      </c>
      <c r="M125" s="52">
        <f>'Typ1 Maßnahmen BM = FBW &lt;= BDKS'!O132</f>
        <v>0</v>
      </c>
      <c r="N125" s="52">
        <f>'Typ1 Maßnahmen BM = FBW &lt;= BDKS'!P132</f>
        <v>0</v>
      </c>
      <c r="O125">
        <f>'Typ1 Maßnahmen BM = FBW &lt;= BDKS'!Q132</f>
        <v>0</v>
      </c>
      <c r="P125" s="53" t="str">
        <f>'Typ1 Maßnahmen BM = FBW &lt;= BDKS'!R132</f>
        <v/>
      </c>
      <c r="Q125" s="53">
        <f>'Typ1 Maßnahmen BM = FBW &lt;= BDKS'!S132</f>
        <v>0</v>
      </c>
      <c r="R125" s="54">
        <f>'Typ1 Maßnahmen BM = FBW &lt;= BDKS'!T132</f>
        <v>0</v>
      </c>
      <c r="S125">
        <f>'Typ1 Maßnahmen BM = FBW &lt;= BDKS'!U132</f>
        <v>0</v>
      </c>
      <c r="V125">
        <f>'Typ2 Maßnahmen BM = FBW &gt; BDKS'!$F$3</f>
        <v>0</v>
      </c>
      <c r="W125">
        <f>'Typ2 Maßnahmen BM = FBW &gt; BDKS'!$N$3</f>
        <v>0</v>
      </c>
      <c r="X125">
        <f>'Typ2 Maßnahmen BM = FBW &gt; BDKS'!G132</f>
        <v>124</v>
      </c>
      <c r="Y125">
        <f>'Typ2 Maßnahmen BM = FBW &gt; BDKS'!H132</f>
        <v>0</v>
      </c>
      <c r="Z125">
        <f>'Typ2 Maßnahmen BM = FBW &gt; BDKS'!I132</f>
        <v>0</v>
      </c>
      <c r="AA125">
        <f>'Typ2 Maßnahmen BM = FBW &gt; BDKS'!L132</f>
        <v>0</v>
      </c>
      <c r="AB125">
        <f>'Typ2 Maßnahmen BM = FBW &gt; BDKS'!J132</f>
        <v>0</v>
      </c>
      <c r="AC125">
        <f>'Typ1 Maßnahmen BM = FBW &lt;= BDKS'!$F$4</f>
        <v>0</v>
      </c>
      <c r="AD125">
        <f>'Typ2 Maßnahmen BM = FBW &gt; BDKS'!N132</f>
        <v>0</v>
      </c>
      <c r="AE125" s="52">
        <v>0</v>
      </c>
      <c r="AF125" s="52">
        <f>'Typ2 Maßnahmen BM = FBW &gt; BDKS'!O132</f>
        <v>0</v>
      </c>
      <c r="AG125" s="52">
        <f>'Typ2 Maßnahmen BM = FBW &gt; BDKS'!P132</f>
        <v>0</v>
      </c>
      <c r="AH125">
        <f>'Typ2 Maßnahmen BM = FBW &gt; BDKS'!Q132</f>
        <v>0</v>
      </c>
      <c r="AI125" s="53" t="str">
        <f>'Typ2 Maßnahmen BM = FBW &gt; BDKS'!R132</f>
        <v/>
      </c>
      <c r="AJ125" s="53">
        <f>'Typ2 Maßnahmen BM = FBW &gt; BDKS'!S132</f>
        <v>0</v>
      </c>
      <c r="AK125" s="54">
        <f>'Typ2 Maßnahmen BM = FBW &gt; BDKS'!T132</f>
        <v>0</v>
      </c>
      <c r="AL125">
        <f>'Typ2 Maßnahmen BM = FBW &gt; BDKS'!U132</f>
        <v>0</v>
      </c>
    </row>
    <row r="126" spans="3:38" x14ac:dyDescent="0.2">
      <c r="C126">
        <f>'Typ1 Maßnahmen BM = FBW &lt;= BDKS'!$F$3</f>
        <v>0</v>
      </c>
      <c r="D126">
        <f>'Typ1 Maßnahmen BM = FBW &lt;= BDKS'!$N$3</f>
        <v>0</v>
      </c>
      <c r="E126">
        <f>'Typ1 Maßnahmen BM = FBW &lt;= BDKS'!G133</f>
        <v>125</v>
      </c>
      <c r="F126">
        <f>'Typ1 Maßnahmen BM = FBW &lt;= BDKS'!H133</f>
        <v>0</v>
      </c>
      <c r="G126">
        <f>'Typ1 Maßnahmen BM = FBW &lt;= BDKS'!I133</f>
        <v>0</v>
      </c>
      <c r="H126">
        <f>'Typ1 Maßnahmen BM = FBW &lt;= BDKS'!L133</f>
        <v>0</v>
      </c>
      <c r="I126">
        <f>'Typ1 Maßnahmen BM = FBW &lt;= BDKS'!J133</f>
        <v>0</v>
      </c>
      <c r="J126">
        <f>'Typ1 Maßnahmen BM = FBW &lt;= BDKS'!$F$4</f>
        <v>0</v>
      </c>
      <c r="K126">
        <f>'Typ1 Maßnahmen BM = FBW &lt;= BDKS'!N133</f>
        <v>0</v>
      </c>
      <c r="L126" s="52">
        <v>0</v>
      </c>
      <c r="M126" s="52">
        <f>'Typ1 Maßnahmen BM = FBW &lt;= BDKS'!O133</f>
        <v>0</v>
      </c>
      <c r="N126" s="52">
        <f>'Typ1 Maßnahmen BM = FBW &lt;= BDKS'!P133</f>
        <v>0</v>
      </c>
      <c r="O126">
        <f>'Typ1 Maßnahmen BM = FBW &lt;= BDKS'!Q133</f>
        <v>0</v>
      </c>
      <c r="P126" s="53" t="str">
        <f>'Typ1 Maßnahmen BM = FBW &lt;= BDKS'!R133</f>
        <v/>
      </c>
      <c r="Q126" s="53">
        <f>'Typ1 Maßnahmen BM = FBW &lt;= BDKS'!S133</f>
        <v>0</v>
      </c>
      <c r="R126" s="54">
        <f>'Typ1 Maßnahmen BM = FBW &lt;= BDKS'!T133</f>
        <v>0</v>
      </c>
      <c r="S126">
        <f>'Typ1 Maßnahmen BM = FBW &lt;= BDKS'!U133</f>
        <v>0</v>
      </c>
      <c r="V126">
        <f>'Typ2 Maßnahmen BM = FBW &gt; BDKS'!$F$3</f>
        <v>0</v>
      </c>
      <c r="W126">
        <f>'Typ2 Maßnahmen BM = FBW &gt; BDKS'!$N$3</f>
        <v>0</v>
      </c>
      <c r="X126">
        <f>'Typ2 Maßnahmen BM = FBW &gt; BDKS'!G133</f>
        <v>125</v>
      </c>
      <c r="Y126">
        <f>'Typ2 Maßnahmen BM = FBW &gt; BDKS'!H133</f>
        <v>0</v>
      </c>
      <c r="Z126">
        <f>'Typ2 Maßnahmen BM = FBW &gt; BDKS'!I133</f>
        <v>0</v>
      </c>
      <c r="AA126">
        <f>'Typ2 Maßnahmen BM = FBW &gt; BDKS'!L133</f>
        <v>0</v>
      </c>
      <c r="AB126">
        <f>'Typ2 Maßnahmen BM = FBW &gt; BDKS'!J133</f>
        <v>0</v>
      </c>
      <c r="AC126">
        <f>'Typ1 Maßnahmen BM = FBW &lt;= BDKS'!$F$4</f>
        <v>0</v>
      </c>
      <c r="AD126">
        <f>'Typ2 Maßnahmen BM = FBW &gt; BDKS'!N133</f>
        <v>0</v>
      </c>
      <c r="AE126" s="52">
        <v>0</v>
      </c>
      <c r="AF126" s="52">
        <f>'Typ2 Maßnahmen BM = FBW &gt; BDKS'!O133</f>
        <v>0</v>
      </c>
      <c r="AG126" s="52">
        <f>'Typ2 Maßnahmen BM = FBW &gt; BDKS'!P133</f>
        <v>0</v>
      </c>
      <c r="AH126">
        <f>'Typ2 Maßnahmen BM = FBW &gt; BDKS'!Q133</f>
        <v>0</v>
      </c>
      <c r="AI126" s="53" t="str">
        <f>'Typ2 Maßnahmen BM = FBW &gt; BDKS'!R133</f>
        <v/>
      </c>
      <c r="AJ126" s="53">
        <f>'Typ2 Maßnahmen BM = FBW &gt; BDKS'!S133</f>
        <v>0</v>
      </c>
      <c r="AK126" s="54">
        <f>'Typ2 Maßnahmen BM = FBW &gt; BDKS'!T133</f>
        <v>0</v>
      </c>
      <c r="AL126">
        <f>'Typ2 Maßnahmen BM = FBW &gt; BDKS'!U133</f>
        <v>0</v>
      </c>
    </row>
    <row r="127" spans="3:38" x14ac:dyDescent="0.2">
      <c r="C127">
        <f>'Typ1 Maßnahmen BM = FBW &lt;= BDKS'!$F$3</f>
        <v>0</v>
      </c>
      <c r="D127">
        <f>'Typ1 Maßnahmen BM = FBW &lt;= BDKS'!$N$3</f>
        <v>0</v>
      </c>
      <c r="E127">
        <f>'Typ1 Maßnahmen BM = FBW &lt;= BDKS'!G134</f>
        <v>126</v>
      </c>
      <c r="F127">
        <f>'Typ1 Maßnahmen BM = FBW &lt;= BDKS'!H134</f>
        <v>0</v>
      </c>
      <c r="G127">
        <f>'Typ1 Maßnahmen BM = FBW &lt;= BDKS'!I134</f>
        <v>0</v>
      </c>
      <c r="H127">
        <f>'Typ1 Maßnahmen BM = FBW &lt;= BDKS'!L134</f>
        <v>0</v>
      </c>
      <c r="I127">
        <f>'Typ1 Maßnahmen BM = FBW &lt;= BDKS'!J134</f>
        <v>0</v>
      </c>
      <c r="J127">
        <f>'Typ1 Maßnahmen BM = FBW &lt;= BDKS'!$F$4</f>
        <v>0</v>
      </c>
      <c r="K127">
        <f>'Typ1 Maßnahmen BM = FBW &lt;= BDKS'!N134</f>
        <v>0</v>
      </c>
      <c r="L127" s="52">
        <v>0</v>
      </c>
      <c r="M127" s="52">
        <f>'Typ1 Maßnahmen BM = FBW &lt;= BDKS'!O134</f>
        <v>0</v>
      </c>
      <c r="N127" s="52">
        <f>'Typ1 Maßnahmen BM = FBW &lt;= BDKS'!P134</f>
        <v>0</v>
      </c>
      <c r="O127">
        <f>'Typ1 Maßnahmen BM = FBW &lt;= BDKS'!Q134</f>
        <v>0</v>
      </c>
      <c r="P127" s="53" t="str">
        <f>'Typ1 Maßnahmen BM = FBW &lt;= BDKS'!R134</f>
        <v/>
      </c>
      <c r="Q127" s="53">
        <f>'Typ1 Maßnahmen BM = FBW &lt;= BDKS'!S134</f>
        <v>0</v>
      </c>
      <c r="R127" s="54">
        <f>'Typ1 Maßnahmen BM = FBW &lt;= BDKS'!T134</f>
        <v>0</v>
      </c>
      <c r="S127">
        <f>'Typ1 Maßnahmen BM = FBW &lt;= BDKS'!U134</f>
        <v>0</v>
      </c>
      <c r="V127">
        <f>'Typ2 Maßnahmen BM = FBW &gt; BDKS'!$F$3</f>
        <v>0</v>
      </c>
      <c r="W127">
        <f>'Typ2 Maßnahmen BM = FBW &gt; BDKS'!$N$3</f>
        <v>0</v>
      </c>
      <c r="X127">
        <f>'Typ2 Maßnahmen BM = FBW &gt; BDKS'!G134</f>
        <v>126</v>
      </c>
      <c r="Y127">
        <f>'Typ2 Maßnahmen BM = FBW &gt; BDKS'!H134</f>
        <v>0</v>
      </c>
      <c r="Z127">
        <f>'Typ2 Maßnahmen BM = FBW &gt; BDKS'!I134</f>
        <v>0</v>
      </c>
      <c r="AA127">
        <f>'Typ2 Maßnahmen BM = FBW &gt; BDKS'!L134</f>
        <v>0</v>
      </c>
      <c r="AB127">
        <f>'Typ2 Maßnahmen BM = FBW &gt; BDKS'!J134</f>
        <v>0</v>
      </c>
      <c r="AC127">
        <f>'Typ1 Maßnahmen BM = FBW &lt;= BDKS'!$F$4</f>
        <v>0</v>
      </c>
      <c r="AD127">
        <f>'Typ2 Maßnahmen BM = FBW &gt; BDKS'!N134</f>
        <v>0</v>
      </c>
      <c r="AE127" s="52">
        <v>0</v>
      </c>
      <c r="AF127" s="52">
        <f>'Typ2 Maßnahmen BM = FBW &gt; BDKS'!O134</f>
        <v>0</v>
      </c>
      <c r="AG127" s="52">
        <f>'Typ2 Maßnahmen BM = FBW &gt; BDKS'!P134</f>
        <v>0</v>
      </c>
      <c r="AH127">
        <f>'Typ2 Maßnahmen BM = FBW &gt; BDKS'!Q134</f>
        <v>0</v>
      </c>
      <c r="AI127" s="53" t="str">
        <f>'Typ2 Maßnahmen BM = FBW &gt; BDKS'!R134</f>
        <v/>
      </c>
      <c r="AJ127" s="53">
        <f>'Typ2 Maßnahmen BM = FBW &gt; BDKS'!S134</f>
        <v>0</v>
      </c>
      <c r="AK127" s="54">
        <f>'Typ2 Maßnahmen BM = FBW &gt; BDKS'!T134</f>
        <v>0</v>
      </c>
      <c r="AL127">
        <f>'Typ2 Maßnahmen BM = FBW &gt; BDKS'!U134</f>
        <v>0</v>
      </c>
    </row>
    <row r="128" spans="3:38" x14ac:dyDescent="0.2">
      <c r="C128">
        <f>'Typ1 Maßnahmen BM = FBW &lt;= BDKS'!$F$3</f>
        <v>0</v>
      </c>
      <c r="D128">
        <f>'Typ1 Maßnahmen BM = FBW &lt;= BDKS'!$N$3</f>
        <v>0</v>
      </c>
      <c r="E128">
        <f>'Typ1 Maßnahmen BM = FBW &lt;= BDKS'!G135</f>
        <v>127</v>
      </c>
      <c r="F128">
        <f>'Typ1 Maßnahmen BM = FBW &lt;= BDKS'!H135</f>
        <v>0</v>
      </c>
      <c r="G128">
        <f>'Typ1 Maßnahmen BM = FBW &lt;= BDKS'!I135</f>
        <v>0</v>
      </c>
      <c r="H128">
        <f>'Typ1 Maßnahmen BM = FBW &lt;= BDKS'!L135</f>
        <v>0</v>
      </c>
      <c r="I128">
        <f>'Typ1 Maßnahmen BM = FBW &lt;= BDKS'!J135</f>
        <v>0</v>
      </c>
      <c r="J128">
        <f>'Typ1 Maßnahmen BM = FBW &lt;= BDKS'!$F$4</f>
        <v>0</v>
      </c>
      <c r="K128">
        <f>'Typ1 Maßnahmen BM = FBW &lt;= BDKS'!N135</f>
        <v>0</v>
      </c>
      <c r="L128" s="52">
        <v>0</v>
      </c>
      <c r="M128" s="52">
        <f>'Typ1 Maßnahmen BM = FBW &lt;= BDKS'!O135</f>
        <v>0</v>
      </c>
      <c r="N128" s="52">
        <f>'Typ1 Maßnahmen BM = FBW &lt;= BDKS'!P135</f>
        <v>0</v>
      </c>
      <c r="O128">
        <f>'Typ1 Maßnahmen BM = FBW &lt;= BDKS'!Q135</f>
        <v>0</v>
      </c>
      <c r="P128" s="53" t="str">
        <f>'Typ1 Maßnahmen BM = FBW &lt;= BDKS'!R135</f>
        <v/>
      </c>
      <c r="Q128" s="53">
        <f>'Typ1 Maßnahmen BM = FBW &lt;= BDKS'!S135</f>
        <v>0</v>
      </c>
      <c r="R128" s="54">
        <f>'Typ1 Maßnahmen BM = FBW &lt;= BDKS'!T135</f>
        <v>0</v>
      </c>
      <c r="S128">
        <f>'Typ1 Maßnahmen BM = FBW &lt;= BDKS'!U135</f>
        <v>0</v>
      </c>
      <c r="V128">
        <f>'Typ2 Maßnahmen BM = FBW &gt; BDKS'!$F$3</f>
        <v>0</v>
      </c>
      <c r="W128">
        <f>'Typ2 Maßnahmen BM = FBW &gt; BDKS'!$N$3</f>
        <v>0</v>
      </c>
      <c r="X128">
        <f>'Typ2 Maßnahmen BM = FBW &gt; BDKS'!G135</f>
        <v>127</v>
      </c>
      <c r="Y128">
        <f>'Typ2 Maßnahmen BM = FBW &gt; BDKS'!H135</f>
        <v>0</v>
      </c>
      <c r="Z128">
        <f>'Typ2 Maßnahmen BM = FBW &gt; BDKS'!I135</f>
        <v>0</v>
      </c>
      <c r="AA128">
        <f>'Typ2 Maßnahmen BM = FBW &gt; BDKS'!L135</f>
        <v>0</v>
      </c>
      <c r="AB128">
        <f>'Typ2 Maßnahmen BM = FBW &gt; BDKS'!J135</f>
        <v>0</v>
      </c>
      <c r="AC128">
        <f>'Typ1 Maßnahmen BM = FBW &lt;= BDKS'!$F$4</f>
        <v>0</v>
      </c>
      <c r="AD128">
        <f>'Typ2 Maßnahmen BM = FBW &gt; BDKS'!N135</f>
        <v>0</v>
      </c>
      <c r="AE128" s="52">
        <v>0</v>
      </c>
      <c r="AF128" s="52">
        <f>'Typ2 Maßnahmen BM = FBW &gt; BDKS'!O135</f>
        <v>0</v>
      </c>
      <c r="AG128" s="52">
        <f>'Typ2 Maßnahmen BM = FBW &gt; BDKS'!P135</f>
        <v>0</v>
      </c>
      <c r="AH128">
        <f>'Typ2 Maßnahmen BM = FBW &gt; BDKS'!Q135</f>
        <v>0</v>
      </c>
      <c r="AI128" s="53" t="str">
        <f>'Typ2 Maßnahmen BM = FBW &gt; BDKS'!R135</f>
        <v/>
      </c>
      <c r="AJ128" s="53">
        <f>'Typ2 Maßnahmen BM = FBW &gt; BDKS'!S135</f>
        <v>0</v>
      </c>
      <c r="AK128" s="54">
        <f>'Typ2 Maßnahmen BM = FBW &gt; BDKS'!T135</f>
        <v>0</v>
      </c>
      <c r="AL128">
        <f>'Typ2 Maßnahmen BM = FBW &gt; BDKS'!U135</f>
        <v>0</v>
      </c>
    </row>
    <row r="129" spans="3:38" x14ac:dyDescent="0.2">
      <c r="C129">
        <f>'Typ1 Maßnahmen BM = FBW &lt;= BDKS'!$F$3</f>
        <v>0</v>
      </c>
      <c r="D129">
        <f>'Typ1 Maßnahmen BM = FBW &lt;= BDKS'!$N$3</f>
        <v>0</v>
      </c>
      <c r="E129">
        <f>'Typ1 Maßnahmen BM = FBW &lt;= BDKS'!G136</f>
        <v>128</v>
      </c>
      <c r="F129">
        <f>'Typ1 Maßnahmen BM = FBW &lt;= BDKS'!H136</f>
        <v>0</v>
      </c>
      <c r="G129">
        <f>'Typ1 Maßnahmen BM = FBW &lt;= BDKS'!I136</f>
        <v>0</v>
      </c>
      <c r="H129">
        <f>'Typ1 Maßnahmen BM = FBW &lt;= BDKS'!L136</f>
        <v>0</v>
      </c>
      <c r="I129">
        <f>'Typ1 Maßnahmen BM = FBW &lt;= BDKS'!J136</f>
        <v>0</v>
      </c>
      <c r="J129">
        <f>'Typ1 Maßnahmen BM = FBW &lt;= BDKS'!$F$4</f>
        <v>0</v>
      </c>
      <c r="K129">
        <f>'Typ1 Maßnahmen BM = FBW &lt;= BDKS'!N136</f>
        <v>0</v>
      </c>
      <c r="L129" s="52">
        <v>0</v>
      </c>
      <c r="M129" s="52">
        <f>'Typ1 Maßnahmen BM = FBW &lt;= BDKS'!O136</f>
        <v>0</v>
      </c>
      <c r="N129" s="52">
        <f>'Typ1 Maßnahmen BM = FBW &lt;= BDKS'!P136</f>
        <v>0</v>
      </c>
      <c r="O129">
        <f>'Typ1 Maßnahmen BM = FBW &lt;= BDKS'!Q136</f>
        <v>0</v>
      </c>
      <c r="P129" s="53" t="str">
        <f>'Typ1 Maßnahmen BM = FBW &lt;= BDKS'!R136</f>
        <v/>
      </c>
      <c r="Q129" s="53">
        <f>'Typ1 Maßnahmen BM = FBW &lt;= BDKS'!S136</f>
        <v>0</v>
      </c>
      <c r="R129" s="54">
        <f>'Typ1 Maßnahmen BM = FBW &lt;= BDKS'!T136</f>
        <v>0</v>
      </c>
      <c r="S129">
        <f>'Typ1 Maßnahmen BM = FBW &lt;= BDKS'!U136</f>
        <v>0</v>
      </c>
      <c r="V129">
        <f>'Typ2 Maßnahmen BM = FBW &gt; BDKS'!$F$3</f>
        <v>0</v>
      </c>
      <c r="W129">
        <f>'Typ2 Maßnahmen BM = FBW &gt; BDKS'!$N$3</f>
        <v>0</v>
      </c>
      <c r="X129">
        <f>'Typ2 Maßnahmen BM = FBW &gt; BDKS'!G136</f>
        <v>128</v>
      </c>
      <c r="Y129">
        <f>'Typ2 Maßnahmen BM = FBW &gt; BDKS'!H136</f>
        <v>0</v>
      </c>
      <c r="Z129">
        <f>'Typ2 Maßnahmen BM = FBW &gt; BDKS'!I136</f>
        <v>0</v>
      </c>
      <c r="AA129">
        <f>'Typ2 Maßnahmen BM = FBW &gt; BDKS'!L136</f>
        <v>0</v>
      </c>
      <c r="AB129">
        <f>'Typ2 Maßnahmen BM = FBW &gt; BDKS'!J136</f>
        <v>0</v>
      </c>
      <c r="AC129">
        <f>'Typ1 Maßnahmen BM = FBW &lt;= BDKS'!$F$4</f>
        <v>0</v>
      </c>
      <c r="AD129">
        <f>'Typ2 Maßnahmen BM = FBW &gt; BDKS'!N136</f>
        <v>0</v>
      </c>
      <c r="AE129" s="52">
        <v>0</v>
      </c>
      <c r="AF129" s="52">
        <f>'Typ2 Maßnahmen BM = FBW &gt; BDKS'!O136</f>
        <v>0</v>
      </c>
      <c r="AG129" s="52">
        <f>'Typ2 Maßnahmen BM = FBW &gt; BDKS'!P136</f>
        <v>0</v>
      </c>
      <c r="AH129">
        <f>'Typ2 Maßnahmen BM = FBW &gt; BDKS'!Q136</f>
        <v>0</v>
      </c>
      <c r="AI129" s="53" t="str">
        <f>'Typ2 Maßnahmen BM = FBW &gt; BDKS'!R136</f>
        <v/>
      </c>
      <c r="AJ129" s="53">
        <f>'Typ2 Maßnahmen BM = FBW &gt; BDKS'!S136</f>
        <v>0</v>
      </c>
      <c r="AK129" s="54">
        <f>'Typ2 Maßnahmen BM = FBW &gt; BDKS'!T136</f>
        <v>0</v>
      </c>
      <c r="AL129">
        <f>'Typ2 Maßnahmen BM = FBW &gt; BDKS'!U136</f>
        <v>0</v>
      </c>
    </row>
    <row r="130" spans="3:38" x14ac:dyDescent="0.2">
      <c r="C130">
        <f>'Typ1 Maßnahmen BM = FBW &lt;= BDKS'!$F$3</f>
        <v>0</v>
      </c>
      <c r="D130">
        <f>'Typ1 Maßnahmen BM = FBW &lt;= BDKS'!$N$3</f>
        <v>0</v>
      </c>
      <c r="E130">
        <f>'Typ1 Maßnahmen BM = FBW &lt;= BDKS'!G137</f>
        <v>129</v>
      </c>
      <c r="F130">
        <f>'Typ1 Maßnahmen BM = FBW &lt;= BDKS'!H137</f>
        <v>0</v>
      </c>
      <c r="G130">
        <f>'Typ1 Maßnahmen BM = FBW &lt;= BDKS'!I137</f>
        <v>0</v>
      </c>
      <c r="H130">
        <f>'Typ1 Maßnahmen BM = FBW &lt;= BDKS'!L137</f>
        <v>0</v>
      </c>
      <c r="I130">
        <f>'Typ1 Maßnahmen BM = FBW &lt;= BDKS'!J137</f>
        <v>0</v>
      </c>
      <c r="J130">
        <f>'Typ1 Maßnahmen BM = FBW &lt;= BDKS'!$F$4</f>
        <v>0</v>
      </c>
      <c r="K130">
        <f>'Typ1 Maßnahmen BM = FBW &lt;= BDKS'!N137</f>
        <v>0</v>
      </c>
      <c r="L130" s="52">
        <v>0</v>
      </c>
      <c r="M130" s="52">
        <f>'Typ1 Maßnahmen BM = FBW &lt;= BDKS'!O137</f>
        <v>0</v>
      </c>
      <c r="N130" s="52">
        <f>'Typ1 Maßnahmen BM = FBW &lt;= BDKS'!P137</f>
        <v>0</v>
      </c>
      <c r="O130">
        <f>'Typ1 Maßnahmen BM = FBW &lt;= BDKS'!Q137</f>
        <v>0</v>
      </c>
      <c r="P130" s="53" t="str">
        <f>'Typ1 Maßnahmen BM = FBW &lt;= BDKS'!R137</f>
        <v/>
      </c>
      <c r="Q130" s="53">
        <f>'Typ1 Maßnahmen BM = FBW &lt;= BDKS'!S137</f>
        <v>0</v>
      </c>
      <c r="R130" s="54">
        <f>'Typ1 Maßnahmen BM = FBW &lt;= BDKS'!T137</f>
        <v>0</v>
      </c>
      <c r="S130">
        <f>'Typ1 Maßnahmen BM = FBW &lt;= BDKS'!U137</f>
        <v>0</v>
      </c>
      <c r="V130">
        <f>'Typ2 Maßnahmen BM = FBW &gt; BDKS'!$F$3</f>
        <v>0</v>
      </c>
      <c r="W130">
        <f>'Typ2 Maßnahmen BM = FBW &gt; BDKS'!$N$3</f>
        <v>0</v>
      </c>
      <c r="X130">
        <f>'Typ2 Maßnahmen BM = FBW &gt; BDKS'!G137</f>
        <v>129</v>
      </c>
      <c r="Y130">
        <f>'Typ2 Maßnahmen BM = FBW &gt; BDKS'!H137</f>
        <v>0</v>
      </c>
      <c r="Z130">
        <f>'Typ2 Maßnahmen BM = FBW &gt; BDKS'!I137</f>
        <v>0</v>
      </c>
      <c r="AA130">
        <f>'Typ2 Maßnahmen BM = FBW &gt; BDKS'!L137</f>
        <v>0</v>
      </c>
      <c r="AB130">
        <f>'Typ2 Maßnahmen BM = FBW &gt; BDKS'!J137</f>
        <v>0</v>
      </c>
      <c r="AC130">
        <f>'Typ1 Maßnahmen BM = FBW &lt;= BDKS'!$F$4</f>
        <v>0</v>
      </c>
      <c r="AD130">
        <f>'Typ2 Maßnahmen BM = FBW &gt; BDKS'!N137</f>
        <v>0</v>
      </c>
      <c r="AE130" s="52">
        <v>0</v>
      </c>
      <c r="AF130" s="52">
        <f>'Typ2 Maßnahmen BM = FBW &gt; BDKS'!O137</f>
        <v>0</v>
      </c>
      <c r="AG130" s="52">
        <f>'Typ2 Maßnahmen BM = FBW &gt; BDKS'!P137</f>
        <v>0</v>
      </c>
      <c r="AH130">
        <f>'Typ2 Maßnahmen BM = FBW &gt; BDKS'!Q137</f>
        <v>0</v>
      </c>
      <c r="AI130" s="53" t="str">
        <f>'Typ2 Maßnahmen BM = FBW &gt; BDKS'!R137</f>
        <v/>
      </c>
      <c r="AJ130" s="53">
        <f>'Typ2 Maßnahmen BM = FBW &gt; BDKS'!S137</f>
        <v>0</v>
      </c>
      <c r="AK130" s="54">
        <f>'Typ2 Maßnahmen BM = FBW &gt; BDKS'!T137</f>
        <v>0</v>
      </c>
      <c r="AL130">
        <f>'Typ2 Maßnahmen BM = FBW &gt; BDKS'!U137</f>
        <v>0</v>
      </c>
    </row>
    <row r="131" spans="3:38" x14ac:dyDescent="0.2">
      <c r="C131">
        <f>'Typ1 Maßnahmen BM = FBW &lt;= BDKS'!$F$3</f>
        <v>0</v>
      </c>
      <c r="D131">
        <f>'Typ1 Maßnahmen BM = FBW &lt;= BDKS'!$N$3</f>
        <v>0</v>
      </c>
      <c r="E131">
        <f>'Typ1 Maßnahmen BM = FBW &lt;= BDKS'!G138</f>
        <v>130</v>
      </c>
      <c r="F131">
        <f>'Typ1 Maßnahmen BM = FBW &lt;= BDKS'!H138</f>
        <v>0</v>
      </c>
      <c r="G131">
        <f>'Typ1 Maßnahmen BM = FBW &lt;= BDKS'!I138</f>
        <v>0</v>
      </c>
      <c r="H131">
        <f>'Typ1 Maßnahmen BM = FBW &lt;= BDKS'!L138</f>
        <v>0</v>
      </c>
      <c r="I131">
        <f>'Typ1 Maßnahmen BM = FBW &lt;= BDKS'!J138</f>
        <v>0</v>
      </c>
      <c r="J131">
        <f>'Typ1 Maßnahmen BM = FBW &lt;= BDKS'!$F$4</f>
        <v>0</v>
      </c>
      <c r="K131">
        <f>'Typ1 Maßnahmen BM = FBW &lt;= BDKS'!N138</f>
        <v>0</v>
      </c>
      <c r="L131" s="52">
        <v>0</v>
      </c>
      <c r="M131" s="52">
        <f>'Typ1 Maßnahmen BM = FBW &lt;= BDKS'!O138</f>
        <v>0</v>
      </c>
      <c r="N131" s="52">
        <f>'Typ1 Maßnahmen BM = FBW &lt;= BDKS'!P138</f>
        <v>0</v>
      </c>
      <c r="O131">
        <f>'Typ1 Maßnahmen BM = FBW &lt;= BDKS'!Q138</f>
        <v>0</v>
      </c>
      <c r="P131" s="53" t="str">
        <f>'Typ1 Maßnahmen BM = FBW &lt;= BDKS'!R138</f>
        <v/>
      </c>
      <c r="Q131" s="53">
        <f>'Typ1 Maßnahmen BM = FBW &lt;= BDKS'!S138</f>
        <v>0</v>
      </c>
      <c r="R131" s="54">
        <f>'Typ1 Maßnahmen BM = FBW &lt;= BDKS'!T138</f>
        <v>0</v>
      </c>
      <c r="S131">
        <f>'Typ1 Maßnahmen BM = FBW &lt;= BDKS'!U138</f>
        <v>0</v>
      </c>
      <c r="V131">
        <f>'Typ2 Maßnahmen BM = FBW &gt; BDKS'!$F$3</f>
        <v>0</v>
      </c>
      <c r="W131">
        <f>'Typ2 Maßnahmen BM = FBW &gt; BDKS'!$N$3</f>
        <v>0</v>
      </c>
      <c r="X131">
        <f>'Typ2 Maßnahmen BM = FBW &gt; BDKS'!G138</f>
        <v>130</v>
      </c>
      <c r="Y131">
        <f>'Typ2 Maßnahmen BM = FBW &gt; BDKS'!H138</f>
        <v>0</v>
      </c>
      <c r="Z131">
        <f>'Typ2 Maßnahmen BM = FBW &gt; BDKS'!I138</f>
        <v>0</v>
      </c>
      <c r="AA131">
        <f>'Typ2 Maßnahmen BM = FBW &gt; BDKS'!L138</f>
        <v>0</v>
      </c>
      <c r="AB131">
        <f>'Typ2 Maßnahmen BM = FBW &gt; BDKS'!J138</f>
        <v>0</v>
      </c>
      <c r="AC131">
        <f>'Typ1 Maßnahmen BM = FBW &lt;= BDKS'!$F$4</f>
        <v>0</v>
      </c>
      <c r="AD131">
        <f>'Typ2 Maßnahmen BM = FBW &gt; BDKS'!N138</f>
        <v>0</v>
      </c>
      <c r="AE131" s="52">
        <v>0</v>
      </c>
      <c r="AF131" s="52">
        <f>'Typ2 Maßnahmen BM = FBW &gt; BDKS'!O138</f>
        <v>0</v>
      </c>
      <c r="AG131" s="52">
        <f>'Typ2 Maßnahmen BM = FBW &gt; BDKS'!P138</f>
        <v>0</v>
      </c>
      <c r="AH131">
        <f>'Typ2 Maßnahmen BM = FBW &gt; BDKS'!Q138</f>
        <v>0</v>
      </c>
      <c r="AI131" s="53" t="str">
        <f>'Typ2 Maßnahmen BM = FBW &gt; BDKS'!R138</f>
        <v/>
      </c>
      <c r="AJ131" s="53">
        <f>'Typ2 Maßnahmen BM = FBW &gt; BDKS'!S138</f>
        <v>0</v>
      </c>
      <c r="AK131" s="54">
        <f>'Typ2 Maßnahmen BM = FBW &gt; BDKS'!T138</f>
        <v>0</v>
      </c>
      <c r="AL131">
        <f>'Typ2 Maßnahmen BM = FBW &gt; BDKS'!U138</f>
        <v>0</v>
      </c>
    </row>
    <row r="132" spans="3:38" x14ac:dyDescent="0.2">
      <c r="C132">
        <f>'Typ1 Maßnahmen BM = FBW &lt;= BDKS'!$F$3</f>
        <v>0</v>
      </c>
      <c r="D132">
        <f>'Typ1 Maßnahmen BM = FBW &lt;= BDKS'!$N$3</f>
        <v>0</v>
      </c>
      <c r="E132">
        <f>'Typ1 Maßnahmen BM = FBW &lt;= BDKS'!G139</f>
        <v>131</v>
      </c>
      <c r="F132">
        <f>'Typ1 Maßnahmen BM = FBW &lt;= BDKS'!H139</f>
        <v>0</v>
      </c>
      <c r="G132">
        <f>'Typ1 Maßnahmen BM = FBW &lt;= BDKS'!I139</f>
        <v>0</v>
      </c>
      <c r="H132">
        <f>'Typ1 Maßnahmen BM = FBW &lt;= BDKS'!L139</f>
        <v>0</v>
      </c>
      <c r="I132">
        <f>'Typ1 Maßnahmen BM = FBW &lt;= BDKS'!J139</f>
        <v>0</v>
      </c>
      <c r="J132">
        <f>'Typ1 Maßnahmen BM = FBW &lt;= BDKS'!$F$4</f>
        <v>0</v>
      </c>
      <c r="K132">
        <f>'Typ1 Maßnahmen BM = FBW &lt;= BDKS'!N139</f>
        <v>0</v>
      </c>
      <c r="L132" s="52">
        <v>0</v>
      </c>
      <c r="M132" s="52">
        <f>'Typ1 Maßnahmen BM = FBW &lt;= BDKS'!O139</f>
        <v>0</v>
      </c>
      <c r="N132" s="52">
        <f>'Typ1 Maßnahmen BM = FBW &lt;= BDKS'!P139</f>
        <v>0</v>
      </c>
      <c r="O132">
        <f>'Typ1 Maßnahmen BM = FBW &lt;= BDKS'!Q139</f>
        <v>0</v>
      </c>
      <c r="P132" s="53" t="str">
        <f>'Typ1 Maßnahmen BM = FBW &lt;= BDKS'!R139</f>
        <v/>
      </c>
      <c r="Q132" s="53">
        <f>'Typ1 Maßnahmen BM = FBW &lt;= BDKS'!S139</f>
        <v>0</v>
      </c>
      <c r="R132" s="54">
        <f>'Typ1 Maßnahmen BM = FBW &lt;= BDKS'!T139</f>
        <v>0</v>
      </c>
      <c r="S132">
        <f>'Typ1 Maßnahmen BM = FBW &lt;= BDKS'!U139</f>
        <v>0</v>
      </c>
      <c r="V132">
        <f>'Typ2 Maßnahmen BM = FBW &gt; BDKS'!$F$3</f>
        <v>0</v>
      </c>
      <c r="W132">
        <f>'Typ2 Maßnahmen BM = FBW &gt; BDKS'!$N$3</f>
        <v>0</v>
      </c>
      <c r="X132">
        <f>'Typ2 Maßnahmen BM = FBW &gt; BDKS'!G139</f>
        <v>131</v>
      </c>
      <c r="Y132">
        <f>'Typ2 Maßnahmen BM = FBW &gt; BDKS'!H139</f>
        <v>0</v>
      </c>
      <c r="Z132">
        <f>'Typ2 Maßnahmen BM = FBW &gt; BDKS'!I139</f>
        <v>0</v>
      </c>
      <c r="AA132">
        <f>'Typ2 Maßnahmen BM = FBW &gt; BDKS'!L139</f>
        <v>0</v>
      </c>
      <c r="AB132">
        <f>'Typ2 Maßnahmen BM = FBW &gt; BDKS'!J139</f>
        <v>0</v>
      </c>
      <c r="AC132">
        <f>'Typ1 Maßnahmen BM = FBW &lt;= BDKS'!$F$4</f>
        <v>0</v>
      </c>
      <c r="AD132">
        <f>'Typ2 Maßnahmen BM = FBW &gt; BDKS'!N139</f>
        <v>0</v>
      </c>
      <c r="AE132" s="52">
        <v>0</v>
      </c>
      <c r="AF132" s="52">
        <f>'Typ2 Maßnahmen BM = FBW &gt; BDKS'!O139</f>
        <v>0</v>
      </c>
      <c r="AG132" s="52">
        <f>'Typ2 Maßnahmen BM = FBW &gt; BDKS'!P139</f>
        <v>0</v>
      </c>
      <c r="AH132">
        <f>'Typ2 Maßnahmen BM = FBW &gt; BDKS'!Q139</f>
        <v>0</v>
      </c>
      <c r="AI132" s="53" t="str">
        <f>'Typ2 Maßnahmen BM = FBW &gt; BDKS'!R139</f>
        <v/>
      </c>
      <c r="AJ132" s="53">
        <f>'Typ2 Maßnahmen BM = FBW &gt; BDKS'!S139</f>
        <v>0</v>
      </c>
      <c r="AK132" s="54">
        <f>'Typ2 Maßnahmen BM = FBW &gt; BDKS'!T139</f>
        <v>0</v>
      </c>
      <c r="AL132">
        <f>'Typ2 Maßnahmen BM = FBW &gt; BDKS'!U139</f>
        <v>0</v>
      </c>
    </row>
    <row r="133" spans="3:38" x14ac:dyDescent="0.2">
      <c r="C133">
        <f>'Typ1 Maßnahmen BM = FBW &lt;= BDKS'!$F$3</f>
        <v>0</v>
      </c>
      <c r="D133">
        <f>'Typ1 Maßnahmen BM = FBW &lt;= BDKS'!$N$3</f>
        <v>0</v>
      </c>
      <c r="E133">
        <f>'Typ1 Maßnahmen BM = FBW &lt;= BDKS'!G140</f>
        <v>132</v>
      </c>
      <c r="F133">
        <f>'Typ1 Maßnahmen BM = FBW &lt;= BDKS'!H140</f>
        <v>0</v>
      </c>
      <c r="G133">
        <f>'Typ1 Maßnahmen BM = FBW &lt;= BDKS'!I140</f>
        <v>0</v>
      </c>
      <c r="H133">
        <f>'Typ1 Maßnahmen BM = FBW &lt;= BDKS'!L140</f>
        <v>0</v>
      </c>
      <c r="I133">
        <f>'Typ1 Maßnahmen BM = FBW &lt;= BDKS'!J140</f>
        <v>0</v>
      </c>
      <c r="J133">
        <f>'Typ1 Maßnahmen BM = FBW &lt;= BDKS'!$F$4</f>
        <v>0</v>
      </c>
      <c r="K133">
        <f>'Typ1 Maßnahmen BM = FBW &lt;= BDKS'!N140</f>
        <v>0</v>
      </c>
      <c r="L133" s="52">
        <v>0</v>
      </c>
      <c r="M133" s="52">
        <f>'Typ1 Maßnahmen BM = FBW &lt;= BDKS'!O140</f>
        <v>0</v>
      </c>
      <c r="N133" s="52">
        <f>'Typ1 Maßnahmen BM = FBW &lt;= BDKS'!P140</f>
        <v>0</v>
      </c>
      <c r="O133">
        <f>'Typ1 Maßnahmen BM = FBW &lt;= BDKS'!Q140</f>
        <v>0</v>
      </c>
      <c r="P133" s="53" t="str">
        <f>'Typ1 Maßnahmen BM = FBW &lt;= BDKS'!R140</f>
        <v/>
      </c>
      <c r="Q133" s="53">
        <f>'Typ1 Maßnahmen BM = FBW &lt;= BDKS'!S140</f>
        <v>0</v>
      </c>
      <c r="R133" s="54">
        <f>'Typ1 Maßnahmen BM = FBW &lt;= BDKS'!T140</f>
        <v>0</v>
      </c>
      <c r="S133">
        <f>'Typ1 Maßnahmen BM = FBW &lt;= BDKS'!U140</f>
        <v>0</v>
      </c>
      <c r="V133">
        <f>'Typ2 Maßnahmen BM = FBW &gt; BDKS'!$F$3</f>
        <v>0</v>
      </c>
      <c r="W133">
        <f>'Typ2 Maßnahmen BM = FBW &gt; BDKS'!$N$3</f>
        <v>0</v>
      </c>
      <c r="X133">
        <f>'Typ2 Maßnahmen BM = FBW &gt; BDKS'!G140</f>
        <v>132</v>
      </c>
      <c r="Y133">
        <f>'Typ2 Maßnahmen BM = FBW &gt; BDKS'!H140</f>
        <v>0</v>
      </c>
      <c r="Z133">
        <f>'Typ2 Maßnahmen BM = FBW &gt; BDKS'!I140</f>
        <v>0</v>
      </c>
      <c r="AA133">
        <f>'Typ2 Maßnahmen BM = FBW &gt; BDKS'!L140</f>
        <v>0</v>
      </c>
      <c r="AB133">
        <f>'Typ2 Maßnahmen BM = FBW &gt; BDKS'!J140</f>
        <v>0</v>
      </c>
      <c r="AC133">
        <f>'Typ1 Maßnahmen BM = FBW &lt;= BDKS'!$F$4</f>
        <v>0</v>
      </c>
      <c r="AD133">
        <f>'Typ2 Maßnahmen BM = FBW &gt; BDKS'!N140</f>
        <v>0</v>
      </c>
      <c r="AE133" s="52">
        <v>0</v>
      </c>
      <c r="AF133" s="52">
        <f>'Typ2 Maßnahmen BM = FBW &gt; BDKS'!O140</f>
        <v>0</v>
      </c>
      <c r="AG133" s="52">
        <f>'Typ2 Maßnahmen BM = FBW &gt; BDKS'!P140</f>
        <v>0</v>
      </c>
      <c r="AH133">
        <f>'Typ2 Maßnahmen BM = FBW &gt; BDKS'!Q140</f>
        <v>0</v>
      </c>
      <c r="AI133" s="53" t="str">
        <f>'Typ2 Maßnahmen BM = FBW &gt; BDKS'!R140</f>
        <v/>
      </c>
      <c r="AJ133" s="53">
        <f>'Typ2 Maßnahmen BM = FBW &gt; BDKS'!S140</f>
        <v>0</v>
      </c>
      <c r="AK133" s="54">
        <f>'Typ2 Maßnahmen BM = FBW &gt; BDKS'!T140</f>
        <v>0</v>
      </c>
      <c r="AL133">
        <f>'Typ2 Maßnahmen BM = FBW &gt; BDKS'!U140</f>
        <v>0</v>
      </c>
    </row>
    <row r="134" spans="3:38" x14ac:dyDescent="0.2">
      <c r="C134">
        <f>'Typ1 Maßnahmen BM = FBW &lt;= BDKS'!$F$3</f>
        <v>0</v>
      </c>
      <c r="D134">
        <f>'Typ1 Maßnahmen BM = FBW &lt;= BDKS'!$N$3</f>
        <v>0</v>
      </c>
      <c r="E134">
        <f>'Typ1 Maßnahmen BM = FBW &lt;= BDKS'!G141</f>
        <v>133</v>
      </c>
      <c r="F134">
        <f>'Typ1 Maßnahmen BM = FBW &lt;= BDKS'!H141</f>
        <v>0</v>
      </c>
      <c r="G134">
        <f>'Typ1 Maßnahmen BM = FBW &lt;= BDKS'!I141</f>
        <v>0</v>
      </c>
      <c r="H134">
        <f>'Typ1 Maßnahmen BM = FBW &lt;= BDKS'!L141</f>
        <v>0</v>
      </c>
      <c r="I134">
        <f>'Typ1 Maßnahmen BM = FBW &lt;= BDKS'!J141</f>
        <v>0</v>
      </c>
      <c r="J134">
        <f>'Typ1 Maßnahmen BM = FBW &lt;= BDKS'!$F$4</f>
        <v>0</v>
      </c>
      <c r="K134">
        <f>'Typ1 Maßnahmen BM = FBW &lt;= BDKS'!N141</f>
        <v>0</v>
      </c>
      <c r="L134" s="52">
        <v>0</v>
      </c>
      <c r="M134" s="52">
        <f>'Typ1 Maßnahmen BM = FBW &lt;= BDKS'!O141</f>
        <v>0</v>
      </c>
      <c r="N134" s="52">
        <f>'Typ1 Maßnahmen BM = FBW &lt;= BDKS'!P141</f>
        <v>0</v>
      </c>
      <c r="O134">
        <f>'Typ1 Maßnahmen BM = FBW &lt;= BDKS'!Q141</f>
        <v>0</v>
      </c>
      <c r="P134" s="53" t="str">
        <f>'Typ1 Maßnahmen BM = FBW &lt;= BDKS'!R141</f>
        <v/>
      </c>
      <c r="Q134" s="53">
        <f>'Typ1 Maßnahmen BM = FBW &lt;= BDKS'!S141</f>
        <v>0</v>
      </c>
      <c r="R134" s="54">
        <f>'Typ1 Maßnahmen BM = FBW &lt;= BDKS'!T141</f>
        <v>0</v>
      </c>
      <c r="S134">
        <f>'Typ1 Maßnahmen BM = FBW &lt;= BDKS'!U141</f>
        <v>0</v>
      </c>
      <c r="V134">
        <f>'Typ2 Maßnahmen BM = FBW &gt; BDKS'!$F$3</f>
        <v>0</v>
      </c>
      <c r="W134">
        <f>'Typ2 Maßnahmen BM = FBW &gt; BDKS'!$N$3</f>
        <v>0</v>
      </c>
      <c r="X134">
        <f>'Typ2 Maßnahmen BM = FBW &gt; BDKS'!G141</f>
        <v>133</v>
      </c>
      <c r="Y134">
        <f>'Typ2 Maßnahmen BM = FBW &gt; BDKS'!H141</f>
        <v>0</v>
      </c>
      <c r="Z134">
        <f>'Typ2 Maßnahmen BM = FBW &gt; BDKS'!I141</f>
        <v>0</v>
      </c>
      <c r="AA134">
        <f>'Typ2 Maßnahmen BM = FBW &gt; BDKS'!L141</f>
        <v>0</v>
      </c>
      <c r="AB134">
        <f>'Typ2 Maßnahmen BM = FBW &gt; BDKS'!J141</f>
        <v>0</v>
      </c>
      <c r="AC134">
        <f>'Typ1 Maßnahmen BM = FBW &lt;= BDKS'!$F$4</f>
        <v>0</v>
      </c>
      <c r="AD134">
        <f>'Typ2 Maßnahmen BM = FBW &gt; BDKS'!N141</f>
        <v>0</v>
      </c>
      <c r="AE134" s="52">
        <v>0</v>
      </c>
      <c r="AF134" s="52">
        <f>'Typ2 Maßnahmen BM = FBW &gt; BDKS'!O141</f>
        <v>0</v>
      </c>
      <c r="AG134" s="52">
        <f>'Typ2 Maßnahmen BM = FBW &gt; BDKS'!P141</f>
        <v>0</v>
      </c>
      <c r="AH134">
        <f>'Typ2 Maßnahmen BM = FBW &gt; BDKS'!Q141</f>
        <v>0</v>
      </c>
      <c r="AI134" s="53" t="str">
        <f>'Typ2 Maßnahmen BM = FBW &gt; BDKS'!R141</f>
        <v/>
      </c>
      <c r="AJ134" s="53">
        <f>'Typ2 Maßnahmen BM = FBW &gt; BDKS'!S141</f>
        <v>0</v>
      </c>
      <c r="AK134" s="54">
        <f>'Typ2 Maßnahmen BM = FBW &gt; BDKS'!T141</f>
        <v>0</v>
      </c>
      <c r="AL134">
        <f>'Typ2 Maßnahmen BM = FBW &gt; BDKS'!U141</f>
        <v>0</v>
      </c>
    </row>
    <row r="135" spans="3:38" x14ac:dyDescent="0.2">
      <c r="C135">
        <f>'Typ1 Maßnahmen BM = FBW &lt;= BDKS'!$F$3</f>
        <v>0</v>
      </c>
      <c r="D135">
        <f>'Typ1 Maßnahmen BM = FBW &lt;= BDKS'!$N$3</f>
        <v>0</v>
      </c>
      <c r="E135">
        <f>'Typ1 Maßnahmen BM = FBW &lt;= BDKS'!G142</f>
        <v>134</v>
      </c>
      <c r="F135">
        <f>'Typ1 Maßnahmen BM = FBW &lt;= BDKS'!H142</f>
        <v>0</v>
      </c>
      <c r="G135">
        <f>'Typ1 Maßnahmen BM = FBW &lt;= BDKS'!I142</f>
        <v>0</v>
      </c>
      <c r="H135">
        <f>'Typ1 Maßnahmen BM = FBW &lt;= BDKS'!L142</f>
        <v>0</v>
      </c>
      <c r="I135">
        <f>'Typ1 Maßnahmen BM = FBW &lt;= BDKS'!J142</f>
        <v>0</v>
      </c>
      <c r="J135">
        <f>'Typ1 Maßnahmen BM = FBW &lt;= BDKS'!$F$4</f>
        <v>0</v>
      </c>
      <c r="K135">
        <f>'Typ1 Maßnahmen BM = FBW &lt;= BDKS'!N142</f>
        <v>0</v>
      </c>
      <c r="L135" s="52">
        <v>0</v>
      </c>
      <c r="M135" s="52">
        <f>'Typ1 Maßnahmen BM = FBW &lt;= BDKS'!O142</f>
        <v>0</v>
      </c>
      <c r="N135" s="52">
        <f>'Typ1 Maßnahmen BM = FBW &lt;= BDKS'!P142</f>
        <v>0</v>
      </c>
      <c r="O135">
        <f>'Typ1 Maßnahmen BM = FBW &lt;= BDKS'!Q142</f>
        <v>0</v>
      </c>
      <c r="P135" s="53" t="str">
        <f>'Typ1 Maßnahmen BM = FBW &lt;= BDKS'!R142</f>
        <v/>
      </c>
      <c r="Q135" s="53">
        <f>'Typ1 Maßnahmen BM = FBW &lt;= BDKS'!S142</f>
        <v>0</v>
      </c>
      <c r="R135" s="54">
        <f>'Typ1 Maßnahmen BM = FBW &lt;= BDKS'!T142</f>
        <v>0</v>
      </c>
      <c r="S135">
        <f>'Typ1 Maßnahmen BM = FBW &lt;= BDKS'!U142</f>
        <v>0</v>
      </c>
      <c r="V135">
        <f>'Typ2 Maßnahmen BM = FBW &gt; BDKS'!$F$3</f>
        <v>0</v>
      </c>
      <c r="W135">
        <f>'Typ2 Maßnahmen BM = FBW &gt; BDKS'!$N$3</f>
        <v>0</v>
      </c>
      <c r="X135">
        <f>'Typ2 Maßnahmen BM = FBW &gt; BDKS'!G142</f>
        <v>134</v>
      </c>
      <c r="Y135">
        <f>'Typ2 Maßnahmen BM = FBW &gt; BDKS'!H142</f>
        <v>0</v>
      </c>
      <c r="Z135">
        <f>'Typ2 Maßnahmen BM = FBW &gt; BDKS'!I142</f>
        <v>0</v>
      </c>
      <c r="AA135">
        <f>'Typ2 Maßnahmen BM = FBW &gt; BDKS'!L142</f>
        <v>0</v>
      </c>
      <c r="AB135">
        <f>'Typ2 Maßnahmen BM = FBW &gt; BDKS'!J142</f>
        <v>0</v>
      </c>
      <c r="AC135">
        <f>'Typ1 Maßnahmen BM = FBW &lt;= BDKS'!$F$4</f>
        <v>0</v>
      </c>
      <c r="AD135">
        <f>'Typ2 Maßnahmen BM = FBW &gt; BDKS'!N142</f>
        <v>0</v>
      </c>
      <c r="AE135" s="52">
        <v>0</v>
      </c>
      <c r="AF135" s="52">
        <f>'Typ2 Maßnahmen BM = FBW &gt; BDKS'!O142</f>
        <v>0</v>
      </c>
      <c r="AG135" s="52">
        <f>'Typ2 Maßnahmen BM = FBW &gt; BDKS'!P142</f>
        <v>0</v>
      </c>
      <c r="AH135">
        <f>'Typ2 Maßnahmen BM = FBW &gt; BDKS'!Q142</f>
        <v>0</v>
      </c>
      <c r="AI135" s="53" t="str">
        <f>'Typ2 Maßnahmen BM = FBW &gt; BDKS'!R142</f>
        <v/>
      </c>
      <c r="AJ135" s="53">
        <f>'Typ2 Maßnahmen BM = FBW &gt; BDKS'!S142</f>
        <v>0</v>
      </c>
      <c r="AK135" s="54">
        <f>'Typ2 Maßnahmen BM = FBW &gt; BDKS'!T142</f>
        <v>0</v>
      </c>
      <c r="AL135">
        <f>'Typ2 Maßnahmen BM = FBW &gt; BDKS'!U142</f>
        <v>0</v>
      </c>
    </row>
    <row r="136" spans="3:38" x14ac:dyDescent="0.2">
      <c r="C136">
        <f>'Typ1 Maßnahmen BM = FBW &lt;= BDKS'!$F$3</f>
        <v>0</v>
      </c>
      <c r="D136">
        <f>'Typ1 Maßnahmen BM = FBW &lt;= BDKS'!$N$3</f>
        <v>0</v>
      </c>
      <c r="E136">
        <f>'Typ1 Maßnahmen BM = FBW &lt;= BDKS'!G143</f>
        <v>135</v>
      </c>
      <c r="F136">
        <f>'Typ1 Maßnahmen BM = FBW &lt;= BDKS'!H143</f>
        <v>0</v>
      </c>
      <c r="G136">
        <f>'Typ1 Maßnahmen BM = FBW &lt;= BDKS'!I143</f>
        <v>0</v>
      </c>
      <c r="H136">
        <f>'Typ1 Maßnahmen BM = FBW &lt;= BDKS'!L143</f>
        <v>0</v>
      </c>
      <c r="I136">
        <f>'Typ1 Maßnahmen BM = FBW &lt;= BDKS'!J143</f>
        <v>0</v>
      </c>
      <c r="J136">
        <f>'Typ1 Maßnahmen BM = FBW &lt;= BDKS'!$F$4</f>
        <v>0</v>
      </c>
      <c r="K136">
        <f>'Typ1 Maßnahmen BM = FBW &lt;= BDKS'!N143</f>
        <v>0</v>
      </c>
      <c r="L136" s="52">
        <v>0</v>
      </c>
      <c r="M136" s="52">
        <f>'Typ1 Maßnahmen BM = FBW &lt;= BDKS'!O143</f>
        <v>0</v>
      </c>
      <c r="N136" s="52">
        <f>'Typ1 Maßnahmen BM = FBW &lt;= BDKS'!P143</f>
        <v>0</v>
      </c>
      <c r="O136">
        <f>'Typ1 Maßnahmen BM = FBW &lt;= BDKS'!Q143</f>
        <v>0</v>
      </c>
      <c r="P136" s="53" t="str">
        <f>'Typ1 Maßnahmen BM = FBW &lt;= BDKS'!R143</f>
        <v/>
      </c>
      <c r="Q136" s="53">
        <f>'Typ1 Maßnahmen BM = FBW &lt;= BDKS'!S143</f>
        <v>0</v>
      </c>
      <c r="R136" s="54">
        <f>'Typ1 Maßnahmen BM = FBW &lt;= BDKS'!T143</f>
        <v>0</v>
      </c>
      <c r="S136">
        <f>'Typ1 Maßnahmen BM = FBW &lt;= BDKS'!U143</f>
        <v>0</v>
      </c>
      <c r="V136">
        <f>'Typ2 Maßnahmen BM = FBW &gt; BDKS'!$F$3</f>
        <v>0</v>
      </c>
      <c r="W136">
        <f>'Typ2 Maßnahmen BM = FBW &gt; BDKS'!$N$3</f>
        <v>0</v>
      </c>
      <c r="X136">
        <f>'Typ2 Maßnahmen BM = FBW &gt; BDKS'!G143</f>
        <v>135</v>
      </c>
      <c r="Y136">
        <f>'Typ2 Maßnahmen BM = FBW &gt; BDKS'!H143</f>
        <v>0</v>
      </c>
      <c r="Z136">
        <f>'Typ2 Maßnahmen BM = FBW &gt; BDKS'!I143</f>
        <v>0</v>
      </c>
      <c r="AA136">
        <f>'Typ2 Maßnahmen BM = FBW &gt; BDKS'!L143</f>
        <v>0</v>
      </c>
      <c r="AB136">
        <f>'Typ2 Maßnahmen BM = FBW &gt; BDKS'!J143</f>
        <v>0</v>
      </c>
      <c r="AC136">
        <f>'Typ1 Maßnahmen BM = FBW &lt;= BDKS'!$F$4</f>
        <v>0</v>
      </c>
      <c r="AD136">
        <f>'Typ2 Maßnahmen BM = FBW &gt; BDKS'!N143</f>
        <v>0</v>
      </c>
      <c r="AE136" s="52">
        <v>0</v>
      </c>
      <c r="AF136" s="52">
        <f>'Typ2 Maßnahmen BM = FBW &gt; BDKS'!O143</f>
        <v>0</v>
      </c>
      <c r="AG136" s="52">
        <f>'Typ2 Maßnahmen BM = FBW &gt; BDKS'!P143</f>
        <v>0</v>
      </c>
      <c r="AH136">
        <f>'Typ2 Maßnahmen BM = FBW &gt; BDKS'!Q143</f>
        <v>0</v>
      </c>
      <c r="AI136" s="53" t="str">
        <f>'Typ2 Maßnahmen BM = FBW &gt; BDKS'!R143</f>
        <v/>
      </c>
      <c r="AJ136" s="53">
        <f>'Typ2 Maßnahmen BM = FBW &gt; BDKS'!S143</f>
        <v>0</v>
      </c>
      <c r="AK136" s="54">
        <f>'Typ2 Maßnahmen BM = FBW &gt; BDKS'!T143</f>
        <v>0</v>
      </c>
      <c r="AL136">
        <f>'Typ2 Maßnahmen BM = FBW &gt; BDKS'!U143</f>
        <v>0</v>
      </c>
    </row>
    <row r="137" spans="3:38" x14ac:dyDescent="0.2">
      <c r="C137">
        <f>'Typ1 Maßnahmen BM = FBW &lt;= BDKS'!$F$3</f>
        <v>0</v>
      </c>
      <c r="D137">
        <f>'Typ1 Maßnahmen BM = FBW &lt;= BDKS'!$N$3</f>
        <v>0</v>
      </c>
      <c r="E137">
        <f>'Typ1 Maßnahmen BM = FBW &lt;= BDKS'!G144</f>
        <v>136</v>
      </c>
      <c r="F137">
        <f>'Typ1 Maßnahmen BM = FBW &lt;= BDKS'!H144</f>
        <v>0</v>
      </c>
      <c r="G137">
        <f>'Typ1 Maßnahmen BM = FBW &lt;= BDKS'!I144</f>
        <v>0</v>
      </c>
      <c r="H137">
        <f>'Typ1 Maßnahmen BM = FBW &lt;= BDKS'!L144</f>
        <v>0</v>
      </c>
      <c r="I137">
        <f>'Typ1 Maßnahmen BM = FBW &lt;= BDKS'!J144</f>
        <v>0</v>
      </c>
      <c r="J137">
        <f>'Typ1 Maßnahmen BM = FBW &lt;= BDKS'!$F$4</f>
        <v>0</v>
      </c>
      <c r="K137">
        <f>'Typ1 Maßnahmen BM = FBW &lt;= BDKS'!N144</f>
        <v>0</v>
      </c>
      <c r="L137" s="52">
        <v>0</v>
      </c>
      <c r="M137" s="52">
        <f>'Typ1 Maßnahmen BM = FBW &lt;= BDKS'!O144</f>
        <v>0</v>
      </c>
      <c r="N137" s="52">
        <f>'Typ1 Maßnahmen BM = FBW &lt;= BDKS'!P144</f>
        <v>0</v>
      </c>
      <c r="O137">
        <f>'Typ1 Maßnahmen BM = FBW &lt;= BDKS'!Q144</f>
        <v>0</v>
      </c>
      <c r="P137" s="53" t="str">
        <f>'Typ1 Maßnahmen BM = FBW &lt;= BDKS'!R144</f>
        <v/>
      </c>
      <c r="Q137" s="53">
        <f>'Typ1 Maßnahmen BM = FBW &lt;= BDKS'!S144</f>
        <v>0</v>
      </c>
      <c r="R137" s="54">
        <f>'Typ1 Maßnahmen BM = FBW &lt;= BDKS'!T144</f>
        <v>0</v>
      </c>
      <c r="S137">
        <f>'Typ1 Maßnahmen BM = FBW &lt;= BDKS'!U144</f>
        <v>0</v>
      </c>
      <c r="V137">
        <f>'Typ2 Maßnahmen BM = FBW &gt; BDKS'!$F$3</f>
        <v>0</v>
      </c>
      <c r="W137">
        <f>'Typ2 Maßnahmen BM = FBW &gt; BDKS'!$N$3</f>
        <v>0</v>
      </c>
      <c r="X137">
        <f>'Typ2 Maßnahmen BM = FBW &gt; BDKS'!G144</f>
        <v>136</v>
      </c>
      <c r="Y137">
        <f>'Typ2 Maßnahmen BM = FBW &gt; BDKS'!H144</f>
        <v>0</v>
      </c>
      <c r="Z137">
        <f>'Typ2 Maßnahmen BM = FBW &gt; BDKS'!I144</f>
        <v>0</v>
      </c>
      <c r="AA137">
        <f>'Typ2 Maßnahmen BM = FBW &gt; BDKS'!L144</f>
        <v>0</v>
      </c>
      <c r="AB137">
        <f>'Typ2 Maßnahmen BM = FBW &gt; BDKS'!J144</f>
        <v>0</v>
      </c>
      <c r="AC137">
        <f>'Typ1 Maßnahmen BM = FBW &lt;= BDKS'!$F$4</f>
        <v>0</v>
      </c>
      <c r="AD137">
        <f>'Typ2 Maßnahmen BM = FBW &gt; BDKS'!N144</f>
        <v>0</v>
      </c>
      <c r="AE137" s="52">
        <v>0</v>
      </c>
      <c r="AF137" s="52">
        <f>'Typ2 Maßnahmen BM = FBW &gt; BDKS'!O144</f>
        <v>0</v>
      </c>
      <c r="AG137" s="52">
        <f>'Typ2 Maßnahmen BM = FBW &gt; BDKS'!P144</f>
        <v>0</v>
      </c>
      <c r="AH137">
        <f>'Typ2 Maßnahmen BM = FBW &gt; BDKS'!Q144</f>
        <v>0</v>
      </c>
      <c r="AI137" s="53" t="str">
        <f>'Typ2 Maßnahmen BM = FBW &gt; BDKS'!R144</f>
        <v/>
      </c>
      <c r="AJ137" s="53">
        <f>'Typ2 Maßnahmen BM = FBW &gt; BDKS'!S144</f>
        <v>0</v>
      </c>
      <c r="AK137" s="54">
        <f>'Typ2 Maßnahmen BM = FBW &gt; BDKS'!T144</f>
        <v>0</v>
      </c>
      <c r="AL137">
        <f>'Typ2 Maßnahmen BM = FBW &gt; BDKS'!U144</f>
        <v>0</v>
      </c>
    </row>
    <row r="138" spans="3:38" x14ac:dyDescent="0.2">
      <c r="C138">
        <f>'Typ1 Maßnahmen BM = FBW &lt;= BDKS'!$F$3</f>
        <v>0</v>
      </c>
      <c r="D138">
        <f>'Typ1 Maßnahmen BM = FBW &lt;= BDKS'!$N$3</f>
        <v>0</v>
      </c>
      <c r="E138">
        <f>'Typ1 Maßnahmen BM = FBW &lt;= BDKS'!G145</f>
        <v>137</v>
      </c>
      <c r="F138">
        <f>'Typ1 Maßnahmen BM = FBW &lt;= BDKS'!H145</f>
        <v>0</v>
      </c>
      <c r="G138">
        <f>'Typ1 Maßnahmen BM = FBW &lt;= BDKS'!I145</f>
        <v>0</v>
      </c>
      <c r="H138">
        <f>'Typ1 Maßnahmen BM = FBW &lt;= BDKS'!L145</f>
        <v>0</v>
      </c>
      <c r="I138">
        <f>'Typ1 Maßnahmen BM = FBW &lt;= BDKS'!J145</f>
        <v>0</v>
      </c>
      <c r="J138">
        <f>'Typ1 Maßnahmen BM = FBW &lt;= BDKS'!$F$4</f>
        <v>0</v>
      </c>
      <c r="K138">
        <f>'Typ1 Maßnahmen BM = FBW &lt;= BDKS'!N145</f>
        <v>0</v>
      </c>
      <c r="L138" s="52">
        <v>0</v>
      </c>
      <c r="M138" s="52">
        <f>'Typ1 Maßnahmen BM = FBW &lt;= BDKS'!O145</f>
        <v>0</v>
      </c>
      <c r="N138" s="52">
        <f>'Typ1 Maßnahmen BM = FBW &lt;= BDKS'!P145</f>
        <v>0</v>
      </c>
      <c r="O138">
        <f>'Typ1 Maßnahmen BM = FBW &lt;= BDKS'!Q145</f>
        <v>0</v>
      </c>
      <c r="P138" s="53" t="str">
        <f>'Typ1 Maßnahmen BM = FBW &lt;= BDKS'!R145</f>
        <v/>
      </c>
      <c r="Q138" s="53">
        <f>'Typ1 Maßnahmen BM = FBW &lt;= BDKS'!S145</f>
        <v>0</v>
      </c>
      <c r="R138" s="54">
        <f>'Typ1 Maßnahmen BM = FBW &lt;= BDKS'!T145</f>
        <v>0</v>
      </c>
      <c r="S138">
        <f>'Typ1 Maßnahmen BM = FBW &lt;= BDKS'!U145</f>
        <v>0</v>
      </c>
      <c r="V138">
        <f>'Typ2 Maßnahmen BM = FBW &gt; BDKS'!$F$3</f>
        <v>0</v>
      </c>
      <c r="W138">
        <f>'Typ2 Maßnahmen BM = FBW &gt; BDKS'!$N$3</f>
        <v>0</v>
      </c>
      <c r="X138">
        <f>'Typ2 Maßnahmen BM = FBW &gt; BDKS'!G145</f>
        <v>137</v>
      </c>
      <c r="Y138">
        <f>'Typ2 Maßnahmen BM = FBW &gt; BDKS'!H145</f>
        <v>0</v>
      </c>
      <c r="Z138">
        <f>'Typ2 Maßnahmen BM = FBW &gt; BDKS'!I145</f>
        <v>0</v>
      </c>
      <c r="AA138">
        <f>'Typ2 Maßnahmen BM = FBW &gt; BDKS'!L145</f>
        <v>0</v>
      </c>
      <c r="AB138">
        <f>'Typ2 Maßnahmen BM = FBW &gt; BDKS'!J145</f>
        <v>0</v>
      </c>
      <c r="AC138">
        <f>'Typ1 Maßnahmen BM = FBW &lt;= BDKS'!$F$4</f>
        <v>0</v>
      </c>
      <c r="AD138">
        <f>'Typ2 Maßnahmen BM = FBW &gt; BDKS'!N145</f>
        <v>0</v>
      </c>
      <c r="AE138" s="52">
        <v>0</v>
      </c>
      <c r="AF138" s="52">
        <f>'Typ2 Maßnahmen BM = FBW &gt; BDKS'!O145</f>
        <v>0</v>
      </c>
      <c r="AG138" s="52">
        <f>'Typ2 Maßnahmen BM = FBW &gt; BDKS'!P145</f>
        <v>0</v>
      </c>
      <c r="AH138">
        <f>'Typ2 Maßnahmen BM = FBW &gt; BDKS'!Q145</f>
        <v>0</v>
      </c>
      <c r="AI138" s="53" t="str">
        <f>'Typ2 Maßnahmen BM = FBW &gt; BDKS'!R145</f>
        <v/>
      </c>
      <c r="AJ138" s="53">
        <f>'Typ2 Maßnahmen BM = FBW &gt; BDKS'!S145</f>
        <v>0</v>
      </c>
      <c r="AK138" s="54">
        <f>'Typ2 Maßnahmen BM = FBW &gt; BDKS'!T145</f>
        <v>0</v>
      </c>
      <c r="AL138">
        <f>'Typ2 Maßnahmen BM = FBW &gt; BDKS'!U145</f>
        <v>0</v>
      </c>
    </row>
    <row r="139" spans="3:38" x14ac:dyDescent="0.2">
      <c r="C139">
        <f>'Typ1 Maßnahmen BM = FBW &lt;= BDKS'!$F$3</f>
        <v>0</v>
      </c>
      <c r="D139">
        <f>'Typ1 Maßnahmen BM = FBW &lt;= BDKS'!$N$3</f>
        <v>0</v>
      </c>
      <c r="E139">
        <f>'Typ1 Maßnahmen BM = FBW &lt;= BDKS'!G146</f>
        <v>138</v>
      </c>
      <c r="F139">
        <f>'Typ1 Maßnahmen BM = FBW &lt;= BDKS'!H146</f>
        <v>0</v>
      </c>
      <c r="G139">
        <f>'Typ1 Maßnahmen BM = FBW &lt;= BDKS'!I146</f>
        <v>0</v>
      </c>
      <c r="H139">
        <f>'Typ1 Maßnahmen BM = FBW &lt;= BDKS'!L146</f>
        <v>0</v>
      </c>
      <c r="I139">
        <f>'Typ1 Maßnahmen BM = FBW &lt;= BDKS'!J146</f>
        <v>0</v>
      </c>
      <c r="J139">
        <f>'Typ1 Maßnahmen BM = FBW &lt;= BDKS'!$F$4</f>
        <v>0</v>
      </c>
      <c r="K139">
        <f>'Typ1 Maßnahmen BM = FBW &lt;= BDKS'!N146</f>
        <v>0</v>
      </c>
      <c r="L139" s="52">
        <v>0</v>
      </c>
      <c r="M139" s="52">
        <f>'Typ1 Maßnahmen BM = FBW &lt;= BDKS'!O146</f>
        <v>0</v>
      </c>
      <c r="N139" s="52">
        <f>'Typ1 Maßnahmen BM = FBW &lt;= BDKS'!P146</f>
        <v>0</v>
      </c>
      <c r="O139">
        <f>'Typ1 Maßnahmen BM = FBW &lt;= BDKS'!Q146</f>
        <v>0</v>
      </c>
      <c r="P139" s="53" t="str">
        <f>'Typ1 Maßnahmen BM = FBW &lt;= BDKS'!R146</f>
        <v/>
      </c>
      <c r="Q139" s="53">
        <f>'Typ1 Maßnahmen BM = FBW &lt;= BDKS'!S146</f>
        <v>0</v>
      </c>
      <c r="R139" s="54">
        <f>'Typ1 Maßnahmen BM = FBW &lt;= BDKS'!T146</f>
        <v>0</v>
      </c>
      <c r="S139">
        <f>'Typ1 Maßnahmen BM = FBW &lt;= BDKS'!U146</f>
        <v>0</v>
      </c>
      <c r="V139">
        <f>'Typ2 Maßnahmen BM = FBW &gt; BDKS'!$F$3</f>
        <v>0</v>
      </c>
      <c r="W139">
        <f>'Typ2 Maßnahmen BM = FBW &gt; BDKS'!$N$3</f>
        <v>0</v>
      </c>
      <c r="X139">
        <f>'Typ2 Maßnahmen BM = FBW &gt; BDKS'!G146</f>
        <v>138</v>
      </c>
      <c r="Y139">
        <f>'Typ2 Maßnahmen BM = FBW &gt; BDKS'!H146</f>
        <v>0</v>
      </c>
      <c r="Z139">
        <f>'Typ2 Maßnahmen BM = FBW &gt; BDKS'!I146</f>
        <v>0</v>
      </c>
      <c r="AA139">
        <f>'Typ2 Maßnahmen BM = FBW &gt; BDKS'!L146</f>
        <v>0</v>
      </c>
      <c r="AB139">
        <f>'Typ2 Maßnahmen BM = FBW &gt; BDKS'!J146</f>
        <v>0</v>
      </c>
      <c r="AC139">
        <f>'Typ1 Maßnahmen BM = FBW &lt;= BDKS'!$F$4</f>
        <v>0</v>
      </c>
      <c r="AD139">
        <f>'Typ2 Maßnahmen BM = FBW &gt; BDKS'!N146</f>
        <v>0</v>
      </c>
      <c r="AE139" s="52">
        <v>0</v>
      </c>
      <c r="AF139" s="52">
        <f>'Typ2 Maßnahmen BM = FBW &gt; BDKS'!O146</f>
        <v>0</v>
      </c>
      <c r="AG139" s="52">
        <f>'Typ2 Maßnahmen BM = FBW &gt; BDKS'!P146</f>
        <v>0</v>
      </c>
      <c r="AH139">
        <f>'Typ2 Maßnahmen BM = FBW &gt; BDKS'!Q146</f>
        <v>0</v>
      </c>
      <c r="AI139" s="53" t="str">
        <f>'Typ2 Maßnahmen BM = FBW &gt; BDKS'!R146</f>
        <v/>
      </c>
      <c r="AJ139" s="53">
        <f>'Typ2 Maßnahmen BM = FBW &gt; BDKS'!S146</f>
        <v>0</v>
      </c>
      <c r="AK139" s="54">
        <f>'Typ2 Maßnahmen BM = FBW &gt; BDKS'!T146</f>
        <v>0</v>
      </c>
      <c r="AL139">
        <f>'Typ2 Maßnahmen BM = FBW &gt; BDKS'!U146</f>
        <v>0</v>
      </c>
    </row>
    <row r="140" spans="3:38" x14ac:dyDescent="0.2">
      <c r="C140">
        <f>'Typ1 Maßnahmen BM = FBW &lt;= BDKS'!$F$3</f>
        <v>0</v>
      </c>
      <c r="D140">
        <f>'Typ1 Maßnahmen BM = FBW &lt;= BDKS'!$N$3</f>
        <v>0</v>
      </c>
      <c r="E140">
        <f>'Typ1 Maßnahmen BM = FBW &lt;= BDKS'!G147</f>
        <v>139</v>
      </c>
      <c r="F140">
        <f>'Typ1 Maßnahmen BM = FBW &lt;= BDKS'!H147</f>
        <v>0</v>
      </c>
      <c r="G140">
        <f>'Typ1 Maßnahmen BM = FBW &lt;= BDKS'!I147</f>
        <v>0</v>
      </c>
      <c r="H140">
        <f>'Typ1 Maßnahmen BM = FBW &lt;= BDKS'!L147</f>
        <v>0</v>
      </c>
      <c r="I140">
        <f>'Typ1 Maßnahmen BM = FBW &lt;= BDKS'!J147</f>
        <v>0</v>
      </c>
      <c r="J140">
        <f>'Typ1 Maßnahmen BM = FBW &lt;= BDKS'!$F$4</f>
        <v>0</v>
      </c>
      <c r="K140">
        <f>'Typ1 Maßnahmen BM = FBW &lt;= BDKS'!N147</f>
        <v>0</v>
      </c>
      <c r="L140" s="52">
        <v>0</v>
      </c>
      <c r="M140" s="52">
        <f>'Typ1 Maßnahmen BM = FBW &lt;= BDKS'!O147</f>
        <v>0</v>
      </c>
      <c r="N140" s="52">
        <f>'Typ1 Maßnahmen BM = FBW &lt;= BDKS'!P147</f>
        <v>0</v>
      </c>
      <c r="O140">
        <f>'Typ1 Maßnahmen BM = FBW &lt;= BDKS'!Q147</f>
        <v>0</v>
      </c>
      <c r="P140" s="53" t="str">
        <f>'Typ1 Maßnahmen BM = FBW &lt;= BDKS'!R147</f>
        <v/>
      </c>
      <c r="Q140" s="53">
        <f>'Typ1 Maßnahmen BM = FBW &lt;= BDKS'!S147</f>
        <v>0</v>
      </c>
      <c r="R140" s="54">
        <f>'Typ1 Maßnahmen BM = FBW &lt;= BDKS'!T147</f>
        <v>0</v>
      </c>
      <c r="S140">
        <f>'Typ1 Maßnahmen BM = FBW &lt;= BDKS'!U147</f>
        <v>0</v>
      </c>
      <c r="V140">
        <f>'Typ2 Maßnahmen BM = FBW &gt; BDKS'!$F$3</f>
        <v>0</v>
      </c>
      <c r="W140">
        <f>'Typ2 Maßnahmen BM = FBW &gt; BDKS'!$N$3</f>
        <v>0</v>
      </c>
      <c r="X140">
        <f>'Typ2 Maßnahmen BM = FBW &gt; BDKS'!G147</f>
        <v>139</v>
      </c>
      <c r="Y140">
        <f>'Typ2 Maßnahmen BM = FBW &gt; BDKS'!H147</f>
        <v>0</v>
      </c>
      <c r="Z140">
        <f>'Typ2 Maßnahmen BM = FBW &gt; BDKS'!I147</f>
        <v>0</v>
      </c>
      <c r="AA140">
        <f>'Typ2 Maßnahmen BM = FBW &gt; BDKS'!L147</f>
        <v>0</v>
      </c>
      <c r="AB140">
        <f>'Typ2 Maßnahmen BM = FBW &gt; BDKS'!J147</f>
        <v>0</v>
      </c>
      <c r="AC140">
        <f>'Typ1 Maßnahmen BM = FBW &lt;= BDKS'!$F$4</f>
        <v>0</v>
      </c>
      <c r="AD140">
        <f>'Typ2 Maßnahmen BM = FBW &gt; BDKS'!N147</f>
        <v>0</v>
      </c>
      <c r="AE140" s="52">
        <v>0</v>
      </c>
      <c r="AF140" s="52">
        <f>'Typ2 Maßnahmen BM = FBW &gt; BDKS'!O147</f>
        <v>0</v>
      </c>
      <c r="AG140" s="52">
        <f>'Typ2 Maßnahmen BM = FBW &gt; BDKS'!P147</f>
        <v>0</v>
      </c>
      <c r="AH140">
        <f>'Typ2 Maßnahmen BM = FBW &gt; BDKS'!Q147</f>
        <v>0</v>
      </c>
      <c r="AI140" s="53" t="str">
        <f>'Typ2 Maßnahmen BM = FBW &gt; BDKS'!R147</f>
        <v/>
      </c>
      <c r="AJ140" s="53">
        <f>'Typ2 Maßnahmen BM = FBW &gt; BDKS'!S147</f>
        <v>0</v>
      </c>
      <c r="AK140" s="54">
        <f>'Typ2 Maßnahmen BM = FBW &gt; BDKS'!T147</f>
        <v>0</v>
      </c>
      <c r="AL140">
        <f>'Typ2 Maßnahmen BM = FBW &gt; BDKS'!U147</f>
        <v>0</v>
      </c>
    </row>
    <row r="141" spans="3:38" x14ac:dyDescent="0.2">
      <c r="C141">
        <f>'Typ1 Maßnahmen BM = FBW &lt;= BDKS'!$F$3</f>
        <v>0</v>
      </c>
      <c r="D141">
        <f>'Typ1 Maßnahmen BM = FBW &lt;= BDKS'!$N$3</f>
        <v>0</v>
      </c>
      <c r="E141">
        <f>'Typ1 Maßnahmen BM = FBW &lt;= BDKS'!G148</f>
        <v>140</v>
      </c>
      <c r="F141">
        <f>'Typ1 Maßnahmen BM = FBW &lt;= BDKS'!H148</f>
        <v>0</v>
      </c>
      <c r="G141">
        <f>'Typ1 Maßnahmen BM = FBW &lt;= BDKS'!I148</f>
        <v>0</v>
      </c>
      <c r="H141">
        <f>'Typ1 Maßnahmen BM = FBW &lt;= BDKS'!L148</f>
        <v>0</v>
      </c>
      <c r="I141">
        <f>'Typ1 Maßnahmen BM = FBW &lt;= BDKS'!J148</f>
        <v>0</v>
      </c>
      <c r="J141">
        <f>'Typ1 Maßnahmen BM = FBW &lt;= BDKS'!$F$4</f>
        <v>0</v>
      </c>
      <c r="K141">
        <f>'Typ1 Maßnahmen BM = FBW &lt;= BDKS'!N148</f>
        <v>0</v>
      </c>
      <c r="L141" s="52">
        <v>0</v>
      </c>
      <c r="M141" s="52">
        <f>'Typ1 Maßnahmen BM = FBW &lt;= BDKS'!O148</f>
        <v>0</v>
      </c>
      <c r="N141" s="52">
        <f>'Typ1 Maßnahmen BM = FBW &lt;= BDKS'!P148</f>
        <v>0</v>
      </c>
      <c r="O141">
        <f>'Typ1 Maßnahmen BM = FBW &lt;= BDKS'!Q148</f>
        <v>0</v>
      </c>
      <c r="P141" s="53" t="str">
        <f>'Typ1 Maßnahmen BM = FBW &lt;= BDKS'!R148</f>
        <v/>
      </c>
      <c r="Q141" s="53">
        <f>'Typ1 Maßnahmen BM = FBW &lt;= BDKS'!S148</f>
        <v>0</v>
      </c>
      <c r="R141" s="54">
        <f>'Typ1 Maßnahmen BM = FBW &lt;= BDKS'!T148</f>
        <v>0</v>
      </c>
      <c r="S141">
        <f>'Typ1 Maßnahmen BM = FBW &lt;= BDKS'!U148</f>
        <v>0</v>
      </c>
      <c r="V141">
        <f>'Typ2 Maßnahmen BM = FBW &gt; BDKS'!$F$3</f>
        <v>0</v>
      </c>
      <c r="W141">
        <f>'Typ2 Maßnahmen BM = FBW &gt; BDKS'!$N$3</f>
        <v>0</v>
      </c>
      <c r="X141">
        <f>'Typ2 Maßnahmen BM = FBW &gt; BDKS'!G148</f>
        <v>140</v>
      </c>
      <c r="Y141">
        <f>'Typ2 Maßnahmen BM = FBW &gt; BDKS'!H148</f>
        <v>0</v>
      </c>
      <c r="Z141">
        <f>'Typ2 Maßnahmen BM = FBW &gt; BDKS'!I148</f>
        <v>0</v>
      </c>
      <c r="AA141">
        <f>'Typ2 Maßnahmen BM = FBW &gt; BDKS'!L148</f>
        <v>0</v>
      </c>
      <c r="AB141">
        <f>'Typ2 Maßnahmen BM = FBW &gt; BDKS'!J148</f>
        <v>0</v>
      </c>
      <c r="AC141">
        <f>'Typ1 Maßnahmen BM = FBW &lt;= BDKS'!$F$4</f>
        <v>0</v>
      </c>
      <c r="AD141">
        <f>'Typ2 Maßnahmen BM = FBW &gt; BDKS'!N148</f>
        <v>0</v>
      </c>
      <c r="AE141" s="52">
        <v>0</v>
      </c>
      <c r="AF141" s="52">
        <f>'Typ2 Maßnahmen BM = FBW &gt; BDKS'!O148</f>
        <v>0</v>
      </c>
      <c r="AG141" s="52">
        <f>'Typ2 Maßnahmen BM = FBW &gt; BDKS'!P148</f>
        <v>0</v>
      </c>
      <c r="AH141">
        <f>'Typ2 Maßnahmen BM = FBW &gt; BDKS'!Q148</f>
        <v>0</v>
      </c>
      <c r="AI141" s="53" t="str">
        <f>'Typ2 Maßnahmen BM = FBW &gt; BDKS'!R148</f>
        <v/>
      </c>
      <c r="AJ141" s="53">
        <f>'Typ2 Maßnahmen BM = FBW &gt; BDKS'!S148</f>
        <v>0</v>
      </c>
      <c r="AK141" s="54">
        <f>'Typ2 Maßnahmen BM = FBW &gt; BDKS'!T148</f>
        <v>0</v>
      </c>
      <c r="AL141">
        <f>'Typ2 Maßnahmen BM = FBW &gt; BDKS'!U148</f>
        <v>0</v>
      </c>
    </row>
    <row r="142" spans="3:38" x14ac:dyDescent="0.2">
      <c r="C142">
        <f>'Typ1 Maßnahmen BM = FBW &lt;= BDKS'!$F$3</f>
        <v>0</v>
      </c>
      <c r="D142">
        <f>'Typ1 Maßnahmen BM = FBW &lt;= BDKS'!$N$3</f>
        <v>0</v>
      </c>
      <c r="E142">
        <f>'Typ1 Maßnahmen BM = FBW &lt;= BDKS'!G149</f>
        <v>141</v>
      </c>
      <c r="F142">
        <f>'Typ1 Maßnahmen BM = FBW &lt;= BDKS'!H149</f>
        <v>0</v>
      </c>
      <c r="G142">
        <f>'Typ1 Maßnahmen BM = FBW &lt;= BDKS'!I149</f>
        <v>0</v>
      </c>
      <c r="H142">
        <f>'Typ1 Maßnahmen BM = FBW &lt;= BDKS'!L149</f>
        <v>0</v>
      </c>
      <c r="I142">
        <f>'Typ1 Maßnahmen BM = FBW &lt;= BDKS'!J149</f>
        <v>0</v>
      </c>
      <c r="J142">
        <f>'Typ1 Maßnahmen BM = FBW &lt;= BDKS'!$F$4</f>
        <v>0</v>
      </c>
      <c r="K142">
        <f>'Typ1 Maßnahmen BM = FBW &lt;= BDKS'!N149</f>
        <v>0</v>
      </c>
      <c r="L142" s="52">
        <v>0</v>
      </c>
      <c r="M142" s="52">
        <f>'Typ1 Maßnahmen BM = FBW &lt;= BDKS'!O149</f>
        <v>0</v>
      </c>
      <c r="N142" s="52">
        <f>'Typ1 Maßnahmen BM = FBW &lt;= BDKS'!P149</f>
        <v>0</v>
      </c>
      <c r="O142">
        <f>'Typ1 Maßnahmen BM = FBW &lt;= BDKS'!Q149</f>
        <v>0</v>
      </c>
      <c r="P142" s="53" t="str">
        <f>'Typ1 Maßnahmen BM = FBW &lt;= BDKS'!R149</f>
        <v/>
      </c>
      <c r="Q142" s="53">
        <f>'Typ1 Maßnahmen BM = FBW &lt;= BDKS'!S149</f>
        <v>0</v>
      </c>
      <c r="R142" s="54">
        <f>'Typ1 Maßnahmen BM = FBW &lt;= BDKS'!T149</f>
        <v>0</v>
      </c>
      <c r="S142">
        <f>'Typ1 Maßnahmen BM = FBW &lt;= BDKS'!U149</f>
        <v>0</v>
      </c>
      <c r="V142">
        <f>'Typ2 Maßnahmen BM = FBW &gt; BDKS'!$F$3</f>
        <v>0</v>
      </c>
      <c r="W142">
        <f>'Typ2 Maßnahmen BM = FBW &gt; BDKS'!$N$3</f>
        <v>0</v>
      </c>
      <c r="X142">
        <f>'Typ2 Maßnahmen BM = FBW &gt; BDKS'!G149</f>
        <v>141</v>
      </c>
      <c r="Y142">
        <f>'Typ2 Maßnahmen BM = FBW &gt; BDKS'!H149</f>
        <v>0</v>
      </c>
      <c r="Z142">
        <f>'Typ2 Maßnahmen BM = FBW &gt; BDKS'!I149</f>
        <v>0</v>
      </c>
      <c r="AA142">
        <f>'Typ2 Maßnahmen BM = FBW &gt; BDKS'!L149</f>
        <v>0</v>
      </c>
      <c r="AB142">
        <f>'Typ2 Maßnahmen BM = FBW &gt; BDKS'!J149</f>
        <v>0</v>
      </c>
      <c r="AC142">
        <f>'Typ1 Maßnahmen BM = FBW &lt;= BDKS'!$F$4</f>
        <v>0</v>
      </c>
      <c r="AD142">
        <f>'Typ2 Maßnahmen BM = FBW &gt; BDKS'!N149</f>
        <v>0</v>
      </c>
      <c r="AE142" s="52">
        <v>0</v>
      </c>
      <c r="AF142" s="52">
        <f>'Typ2 Maßnahmen BM = FBW &gt; BDKS'!O149</f>
        <v>0</v>
      </c>
      <c r="AG142" s="52">
        <f>'Typ2 Maßnahmen BM = FBW &gt; BDKS'!P149</f>
        <v>0</v>
      </c>
      <c r="AH142">
        <f>'Typ2 Maßnahmen BM = FBW &gt; BDKS'!Q149</f>
        <v>0</v>
      </c>
      <c r="AI142" s="53" t="str">
        <f>'Typ2 Maßnahmen BM = FBW &gt; BDKS'!R149</f>
        <v/>
      </c>
      <c r="AJ142" s="53">
        <f>'Typ2 Maßnahmen BM = FBW &gt; BDKS'!S149</f>
        <v>0</v>
      </c>
      <c r="AK142" s="54">
        <f>'Typ2 Maßnahmen BM = FBW &gt; BDKS'!T149</f>
        <v>0</v>
      </c>
      <c r="AL142">
        <f>'Typ2 Maßnahmen BM = FBW &gt; BDKS'!U149</f>
        <v>0</v>
      </c>
    </row>
    <row r="143" spans="3:38" x14ac:dyDescent="0.2">
      <c r="C143">
        <f>'Typ1 Maßnahmen BM = FBW &lt;= BDKS'!$F$3</f>
        <v>0</v>
      </c>
      <c r="D143">
        <f>'Typ1 Maßnahmen BM = FBW &lt;= BDKS'!$N$3</f>
        <v>0</v>
      </c>
      <c r="E143">
        <f>'Typ1 Maßnahmen BM = FBW &lt;= BDKS'!G150</f>
        <v>142</v>
      </c>
      <c r="F143">
        <f>'Typ1 Maßnahmen BM = FBW &lt;= BDKS'!H150</f>
        <v>0</v>
      </c>
      <c r="G143">
        <f>'Typ1 Maßnahmen BM = FBW &lt;= BDKS'!I150</f>
        <v>0</v>
      </c>
      <c r="H143">
        <f>'Typ1 Maßnahmen BM = FBW &lt;= BDKS'!L150</f>
        <v>0</v>
      </c>
      <c r="I143">
        <f>'Typ1 Maßnahmen BM = FBW &lt;= BDKS'!J150</f>
        <v>0</v>
      </c>
      <c r="J143">
        <f>'Typ1 Maßnahmen BM = FBW &lt;= BDKS'!$F$4</f>
        <v>0</v>
      </c>
      <c r="K143">
        <f>'Typ1 Maßnahmen BM = FBW &lt;= BDKS'!N150</f>
        <v>0</v>
      </c>
      <c r="L143" s="52">
        <v>0</v>
      </c>
      <c r="M143" s="52">
        <f>'Typ1 Maßnahmen BM = FBW &lt;= BDKS'!O150</f>
        <v>0</v>
      </c>
      <c r="N143" s="52">
        <f>'Typ1 Maßnahmen BM = FBW &lt;= BDKS'!P150</f>
        <v>0</v>
      </c>
      <c r="O143">
        <f>'Typ1 Maßnahmen BM = FBW &lt;= BDKS'!Q150</f>
        <v>0</v>
      </c>
      <c r="P143" s="53" t="str">
        <f>'Typ1 Maßnahmen BM = FBW &lt;= BDKS'!R150</f>
        <v/>
      </c>
      <c r="Q143" s="53">
        <f>'Typ1 Maßnahmen BM = FBW &lt;= BDKS'!S150</f>
        <v>0</v>
      </c>
      <c r="R143" s="54">
        <f>'Typ1 Maßnahmen BM = FBW &lt;= BDKS'!T150</f>
        <v>0</v>
      </c>
      <c r="S143">
        <f>'Typ1 Maßnahmen BM = FBW &lt;= BDKS'!U150</f>
        <v>0</v>
      </c>
      <c r="V143">
        <f>'Typ2 Maßnahmen BM = FBW &gt; BDKS'!$F$3</f>
        <v>0</v>
      </c>
      <c r="W143">
        <f>'Typ2 Maßnahmen BM = FBW &gt; BDKS'!$N$3</f>
        <v>0</v>
      </c>
      <c r="X143">
        <f>'Typ2 Maßnahmen BM = FBW &gt; BDKS'!G150</f>
        <v>142</v>
      </c>
      <c r="Y143">
        <f>'Typ2 Maßnahmen BM = FBW &gt; BDKS'!H150</f>
        <v>0</v>
      </c>
      <c r="Z143">
        <f>'Typ2 Maßnahmen BM = FBW &gt; BDKS'!I150</f>
        <v>0</v>
      </c>
      <c r="AA143">
        <f>'Typ2 Maßnahmen BM = FBW &gt; BDKS'!L150</f>
        <v>0</v>
      </c>
      <c r="AB143">
        <f>'Typ2 Maßnahmen BM = FBW &gt; BDKS'!J150</f>
        <v>0</v>
      </c>
      <c r="AC143">
        <f>'Typ1 Maßnahmen BM = FBW &lt;= BDKS'!$F$4</f>
        <v>0</v>
      </c>
      <c r="AD143">
        <f>'Typ2 Maßnahmen BM = FBW &gt; BDKS'!N150</f>
        <v>0</v>
      </c>
      <c r="AE143" s="52">
        <v>0</v>
      </c>
      <c r="AF143" s="52">
        <f>'Typ2 Maßnahmen BM = FBW &gt; BDKS'!O150</f>
        <v>0</v>
      </c>
      <c r="AG143" s="52">
        <f>'Typ2 Maßnahmen BM = FBW &gt; BDKS'!P150</f>
        <v>0</v>
      </c>
      <c r="AH143">
        <f>'Typ2 Maßnahmen BM = FBW &gt; BDKS'!Q150</f>
        <v>0</v>
      </c>
      <c r="AI143" s="53" t="str">
        <f>'Typ2 Maßnahmen BM = FBW &gt; BDKS'!R150</f>
        <v/>
      </c>
      <c r="AJ143" s="53">
        <f>'Typ2 Maßnahmen BM = FBW &gt; BDKS'!S150</f>
        <v>0</v>
      </c>
      <c r="AK143" s="54">
        <f>'Typ2 Maßnahmen BM = FBW &gt; BDKS'!T150</f>
        <v>0</v>
      </c>
      <c r="AL143">
        <f>'Typ2 Maßnahmen BM = FBW &gt; BDKS'!U150</f>
        <v>0</v>
      </c>
    </row>
    <row r="144" spans="3:38" x14ac:dyDescent="0.2">
      <c r="C144">
        <f>'Typ1 Maßnahmen BM = FBW &lt;= BDKS'!$F$3</f>
        <v>0</v>
      </c>
      <c r="D144">
        <f>'Typ1 Maßnahmen BM = FBW &lt;= BDKS'!$N$3</f>
        <v>0</v>
      </c>
      <c r="E144">
        <f>'Typ1 Maßnahmen BM = FBW &lt;= BDKS'!G151</f>
        <v>143</v>
      </c>
      <c r="F144">
        <f>'Typ1 Maßnahmen BM = FBW &lt;= BDKS'!H151</f>
        <v>0</v>
      </c>
      <c r="G144">
        <f>'Typ1 Maßnahmen BM = FBW &lt;= BDKS'!I151</f>
        <v>0</v>
      </c>
      <c r="H144">
        <f>'Typ1 Maßnahmen BM = FBW &lt;= BDKS'!L151</f>
        <v>0</v>
      </c>
      <c r="I144">
        <f>'Typ1 Maßnahmen BM = FBW &lt;= BDKS'!J151</f>
        <v>0</v>
      </c>
      <c r="J144">
        <f>'Typ1 Maßnahmen BM = FBW &lt;= BDKS'!$F$4</f>
        <v>0</v>
      </c>
      <c r="K144">
        <f>'Typ1 Maßnahmen BM = FBW &lt;= BDKS'!N151</f>
        <v>0</v>
      </c>
      <c r="L144" s="52">
        <v>0</v>
      </c>
      <c r="M144" s="52">
        <f>'Typ1 Maßnahmen BM = FBW &lt;= BDKS'!O151</f>
        <v>0</v>
      </c>
      <c r="N144" s="52">
        <f>'Typ1 Maßnahmen BM = FBW &lt;= BDKS'!P151</f>
        <v>0</v>
      </c>
      <c r="O144">
        <f>'Typ1 Maßnahmen BM = FBW &lt;= BDKS'!Q151</f>
        <v>0</v>
      </c>
      <c r="P144" s="53" t="str">
        <f>'Typ1 Maßnahmen BM = FBW &lt;= BDKS'!R151</f>
        <v/>
      </c>
      <c r="Q144" s="53">
        <f>'Typ1 Maßnahmen BM = FBW &lt;= BDKS'!S151</f>
        <v>0</v>
      </c>
      <c r="R144" s="54">
        <f>'Typ1 Maßnahmen BM = FBW &lt;= BDKS'!T151</f>
        <v>0</v>
      </c>
      <c r="S144">
        <f>'Typ1 Maßnahmen BM = FBW &lt;= BDKS'!U151</f>
        <v>0</v>
      </c>
      <c r="V144">
        <f>'Typ2 Maßnahmen BM = FBW &gt; BDKS'!$F$3</f>
        <v>0</v>
      </c>
      <c r="W144">
        <f>'Typ2 Maßnahmen BM = FBW &gt; BDKS'!$N$3</f>
        <v>0</v>
      </c>
      <c r="X144">
        <f>'Typ2 Maßnahmen BM = FBW &gt; BDKS'!G151</f>
        <v>143</v>
      </c>
      <c r="Y144">
        <f>'Typ2 Maßnahmen BM = FBW &gt; BDKS'!H151</f>
        <v>0</v>
      </c>
      <c r="Z144">
        <f>'Typ2 Maßnahmen BM = FBW &gt; BDKS'!I151</f>
        <v>0</v>
      </c>
      <c r="AA144">
        <f>'Typ2 Maßnahmen BM = FBW &gt; BDKS'!L151</f>
        <v>0</v>
      </c>
      <c r="AB144">
        <f>'Typ2 Maßnahmen BM = FBW &gt; BDKS'!J151</f>
        <v>0</v>
      </c>
      <c r="AC144">
        <f>'Typ1 Maßnahmen BM = FBW &lt;= BDKS'!$F$4</f>
        <v>0</v>
      </c>
      <c r="AD144">
        <f>'Typ2 Maßnahmen BM = FBW &gt; BDKS'!N151</f>
        <v>0</v>
      </c>
      <c r="AE144" s="52">
        <v>0</v>
      </c>
      <c r="AF144" s="52">
        <f>'Typ2 Maßnahmen BM = FBW &gt; BDKS'!O151</f>
        <v>0</v>
      </c>
      <c r="AG144" s="52">
        <f>'Typ2 Maßnahmen BM = FBW &gt; BDKS'!P151</f>
        <v>0</v>
      </c>
      <c r="AH144">
        <f>'Typ2 Maßnahmen BM = FBW &gt; BDKS'!Q151</f>
        <v>0</v>
      </c>
      <c r="AI144" s="53" t="str">
        <f>'Typ2 Maßnahmen BM = FBW &gt; BDKS'!R151</f>
        <v/>
      </c>
      <c r="AJ144" s="53">
        <f>'Typ2 Maßnahmen BM = FBW &gt; BDKS'!S151</f>
        <v>0</v>
      </c>
      <c r="AK144" s="54">
        <f>'Typ2 Maßnahmen BM = FBW &gt; BDKS'!T151</f>
        <v>0</v>
      </c>
      <c r="AL144">
        <f>'Typ2 Maßnahmen BM = FBW &gt; BDKS'!U151</f>
        <v>0</v>
      </c>
    </row>
    <row r="145" spans="3:38" x14ac:dyDescent="0.2">
      <c r="C145">
        <f>'Typ1 Maßnahmen BM = FBW &lt;= BDKS'!$F$3</f>
        <v>0</v>
      </c>
      <c r="D145">
        <f>'Typ1 Maßnahmen BM = FBW &lt;= BDKS'!$N$3</f>
        <v>0</v>
      </c>
      <c r="E145">
        <f>'Typ1 Maßnahmen BM = FBW &lt;= BDKS'!G152</f>
        <v>144</v>
      </c>
      <c r="F145">
        <f>'Typ1 Maßnahmen BM = FBW &lt;= BDKS'!H152</f>
        <v>0</v>
      </c>
      <c r="G145">
        <f>'Typ1 Maßnahmen BM = FBW &lt;= BDKS'!I152</f>
        <v>0</v>
      </c>
      <c r="H145">
        <f>'Typ1 Maßnahmen BM = FBW &lt;= BDKS'!L152</f>
        <v>0</v>
      </c>
      <c r="I145">
        <f>'Typ1 Maßnahmen BM = FBW &lt;= BDKS'!J152</f>
        <v>0</v>
      </c>
      <c r="J145">
        <f>'Typ1 Maßnahmen BM = FBW &lt;= BDKS'!$F$4</f>
        <v>0</v>
      </c>
      <c r="K145">
        <f>'Typ1 Maßnahmen BM = FBW &lt;= BDKS'!N152</f>
        <v>0</v>
      </c>
      <c r="L145" s="52">
        <v>0</v>
      </c>
      <c r="M145" s="52">
        <f>'Typ1 Maßnahmen BM = FBW &lt;= BDKS'!O152</f>
        <v>0</v>
      </c>
      <c r="N145" s="52">
        <f>'Typ1 Maßnahmen BM = FBW &lt;= BDKS'!P152</f>
        <v>0</v>
      </c>
      <c r="O145">
        <f>'Typ1 Maßnahmen BM = FBW &lt;= BDKS'!Q152</f>
        <v>0</v>
      </c>
      <c r="P145" s="53" t="str">
        <f>'Typ1 Maßnahmen BM = FBW &lt;= BDKS'!R152</f>
        <v/>
      </c>
      <c r="Q145" s="53">
        <f>'Typ1 Maßnahmen BM = FBW &lt;= BDKS'!S152</f>
        <v>0</v>
      </c>
      <c r="R145" s="54">
        <f>'Typ1 Maßnahmen BM = FBW &lt;= BDKS'!T152</f>
        <v>0</v>
      </c>
      <c r="S145">
        <f>'Typ1 Maßnahmen BM = FBW &lt;= BDKS'!U152</f>
        <v>0</v>
      </c>
      <c r="V145">
        <f>'Typ2 Maßnahmen BM = FBW &gt; BDKS'!$F$3</f>
        <v>0</v>
      </c>
      <c r="W145">
        <f>'Typ2 Maßnahmen BM = FBW &gt; BDKS'!$N$3</f>
        <v>0</v>
      </c>
      <c r="X145">
        <f>'Typ2 Maßnahmen BM = FBW &gt; BDKS'!G152</f>
        <v>144</v>
      </c>
      <c r="Y145">
        <f>'Typ2 Maßnahmen BM = FBW &gt; BDKS'!H152</f>
        <v>0</v>
      </c>
      <c r="Z145">
        <f>'Typ2 Maßnahmen BM = FBW &gt; BDKS'!I152</f>
        <v>0</v>
      </c>
      <c r="AA145">
        <f>'Typ2 Maßnahmen BM = FBW &gt; BDKS'!L152</f>
        <v>0</v>
      </c>
      <c r="AB145">
        <f>'Typ2 Maßnahmen BM = FBW &gt; BDKS'!J152</f>
        <v>0</v>
      </c>
      <c r="AC145">
        <f>'Typ1 Maßnahmen BM = FBW &lt;= BDKS'!$F$4</f>
        <v>0</v>
      </c>
      <c r="AD145">
        <f>'Typ2 Maßnahmen BM = FBW &gt; BDKS'!N152</f>
        <v>0</v>
      </c>
      <c r="AE145" s="52">
        <v>0</v>
      </c>
      <c r="AF145" s="52">
        <f>'Typ2 Maßnahmen BM = FBW &gt; BDKS'!O152</f>
        <v>0</v>
      </c>
      <c r="AG145" s="52">
        <f>'Typ2 Maßnahmen BM = FBW &gt; BDKS'!P152</f>
        <v>0</v>
      </c>
      <c r="AH145">
        <f>'Typ2 Maßnahmen BM = FBW &gt; BDKS'!Q152</f>
        <v>0</v>
      </c>
      <c r="AI145" s="53" t="str">
        <f>'Typ2 Maßnahmen BM = FBW &gt; BDKS'!R152</f>
        <v/>
      </c>
      <c r="AJ145" s="53">
        <f>'Typ2 Maßnahmen BM = FBW &gt; BDKS'!S152</f>
        <v>0</v>
      </c>
      <c r="AK145" s="54">
        <f>'Typ2 Maßnahmen BM = FBW &gt; BDKS'!T152</f>
        <v>0</v>
      </c>
      <c r="AL145">
        <f>'Typ2 Maßnahmen BM = FBW &gt; BDKS'!U152</f>
        <v>0</v>
      </c>
    </row>
    <row r="146" spans="3:38" x14ac:dyDescent="0.2">
      <c r="C146">
        <f>'Typ1 Maßnahmen BM = FBW &lt;= BDKS'!$F$3</f>
        <v>0</v>
      </c>
      <c r="D146">
        <f>'Typ1 Maßnahmen BM = FBW &lt;= BDKS'!$N$3</f>
        <v>0</v>
      </c>
      <c r="E146">
        <f>'Typ1 Maßnahmen BM = FBW &lt;= BDKS'!G153</f>
        <v>145</v>
      </c>
      <c r="F146">
        <f>'Typ1 Maßnahmen BM = FBW &lt;= BDKS'!H153</f>
        <v>0</v>
      </c>
      <c r="G146">
        <f>'Typ1 Maßnahmen BM = FBW &lt;= BDKS'!I153</f>
        <v>0</v>
      </c>
      <c r="H146">
        <f>'Typ1 Maßnahmen BM = FBW &lt;= BDKS'!L153</f>
        <v>0</v>
      </c>
      <c r="I146">
        <f>'Typ1 Maßnahmen BM = FBW &lt;= BDKS'!J153</f>
        <v>0</v>
      </c>
      <c r="J146">
        <f>'Typ1 Maßnahmen BM = FBW &lt;= BDKS'!$F$4</f>
        <v>0</v>
      </c>
      <c r="K146">
        <f>'Typ1 Maßnahmen BM = FBW &lt;= BDKS'!N153</f>
        <v>0</v>
      </c>
      <c r="L146" s="52">
        <v>0</v>
      </c>
      <c r="M146" s="52">
        <f>'Typ1 Maßnahmen BM = FBW &lt;= BDKS'!O153</f>
        <v>0</v>
      </c>
      <c r="N146" s="52">
        <f>'Typ1 Maßnahmen BM = FBW &lt;= BDKS'!P153</f>
        <v>0</v>
      </c>
      <c r="O146">
        <f>'Typ1 Maßnahmen BM = FBW &lt;= BDKS'!Q153</f>
        <v>0</v>
      </c>
      <c r="P146" s="53" t="str">
        <f>'Typ1 Maßnahmen BM = FBW &lt;= BDKS'!R153</f>
        <v/>
      </c>
      <c r="Q146" s="53">
        <f>'Typ1 Maßnahmen BM = FBW &lt;= BDKS'!S153</f>
        <v>0</v>
      </c>
      <c r="R146" s="54">
        <f>'Typ1 Maßnahmen BM = FBW &lt;= BDKS'!T153</f>
        <v>0</v>
      </c>
      <c r="S146">
        <f>'Typ1 Maßnahmen BM = FBW &lt;= BDKS'!U153</f>
        <v>0</v>
      </c>
      <c r="V146">
        <f>'Typ2 Maßnahmen BM = FBW &gt; BDKS'!$F$3</f>
        <v>0</v>
      </c>
      <c r="W146">
        <f>'Typ2 Maßnahmen BM = FBW &gt; BDKS'!$N$3</f>
        <v>0</v>
      </c>
      <c r="X146">
        <f>'Typ2 Maßnahmen BM = FBW &gt; BDKS'!G153</f>
        <v>145</v>
      </c>
      <c r="Y146">
        <f>'Typ2 Maßnahmen BM = FBW &gt; BDKS'!H153</f>
        <v>0</v>
      </c>
      <c r="Z146">
        <f>'Typ2 Maßnahmen BM = FBW &gt; BDKS'!I153</f>
        <v>0</v>
      </c>
      <c r="AA146">
        <f>'Typ2 Maßnahmen BM = FBW &gt; BDKS'!L153</f>
        <v>0</v>
      </c>
      <c r="AB146">
        <f>'Typ2 Maßnahmen BM = FBW &gt; BDKS'!J153</f>
        <v>0</v>
      </c>
      <c r="AC146">
        <f>'Typ1 Maßnahmen BM = FBW &lt;= BDKS'!$F$4</f>
        <v>0</v>
      </c>
      <c r="AD146">
        <f>'Typ2 Maßnahmen BM = FBW &gt; BDKS'!N153</f>
        <v>0</v>
      </c>
      <c r="AE146" s="52">
        <v>0</v>
      </c>
      <c r="AF146" s="52">
        <f>'Typ2 Maßnahmen BM = FBW &gt; BDKS'!O153</f>
        <v>0</v>
      </c>
      <c r="AG146" s="52">
        <f>'Typ2 Maßnahmen BM = FBW &gt; BDKS'!P153</f>
        <v>0</v>
      </c>
      <c r="AH146">
        <f>'Typ2 Maßnahmen BM = FBW &gt; BDKS'!Q153</f>
        <v>0</v>
      </c>
      <c r="AI146" s="53" t="str">
        <f>'Typ2 Maßnahmen BM = FBW &gt; BDKS'!R153</f>
        <v/>
      </c>
      <c r="AJ146" s="53">
        <f>'Typ2 Maßnahmen BM = FBW &gt; BDKS'!S153</f>
        <v>0</v>
      </c>
      <c r="AK146" s="54">
        <f>'Typ2 Maßnahmen BM = FBW &gt; BDKS'!T153</f>
        <v>0</v>
      </c>
      <c r="AL146">
        <f>'Typ2 Maßnahmen BM = FBW &gt; BDKS'!U153</f>
        <v>0</v>
      </c>
    </row>
    <row r="147" spans="3:38" x14ac:dyDescent="0.2">
      <c r="C147">
        <f>'Typ1 Maßnahmen BM = FBW &lt;= BDKS'!$F$3</f>
        <v>0</v>
      </c>
      <c r="D147">
        <f>'Typ1 Maßnahmen BM = FBW &lt;= BDKS'!$N$3</f>
        <v>0</v>
      </c>
      <c r="E147">
        <f>'Typ1 Maßnahmen BM = FBW &lt;= BDKS'!G154</f>
        <v>146</v>
      </c>
      <c r="F147">
        <f>'Typ1 Maßnahmen BM = FBW &lt;= BDKS'!H154</f>
        <v>0</v>
      </c>
      <c r="G147">
        <f>'Typ1 Maßnahmen BM = FBW &lt;= BDKS'!I154</f>
        <v>0</v>
      </c>
      <c r="H147">
        <f>'Typ1 Maßnahmen BM = FBW &lt;= BDKS'!L154</f>
        <v>0</v>
      </c>
      <c r="I147">
        <f>'Typ1 Maßnahmen BM = FBW &lt;= BDKS'!J154</f>
        <v>0</v>
      </c>
      <c r="J147">
        <f>'Typ1 Maßnahmen BM = FBW &lt;= BDKS'!$F$4</f>
        <v>0</v>
      </c>
      <c r="K147">
        <f>'Typ1 Maßnahmen BM = FBW &lt;= BDKS'!N154</f>
        <v>0</v>
      </c>
      <c r="L147" s="52">
        <v>0</v>
      </c>
      <c r="M147" s="52">
        <f>'Typ1 Maßnahmen BM = FBW &lt;= BDKS'!O154</f>
        <v>0</v>
      </c>
      <c r="N147" s="52">
        <f>'Typ1 Maßnahmen BM = FBW &lt;= BDKS'!P154</f>
        <v>0</v>
      </c>
      <c r="O147">
        <f>'Typ1 Maßnahmen BM = FBW &lt;= BDKS'!Q154</f>
        <v>0</v>
      </c>
      <c r="P147" s="53" t="str">
        <f>'Typ1 Maßnahmen BM = FBW &lt;= BDKS'!R154</f>
        <v/>
      </c>
      <c r="Q147" s="53">
        <f>'Typ1 Maßnahmen BM = FBW &lt;= BDKS'!S154</f>
        <v>0</v>
      </c>
      <c r="R147" s="54">
        <f>'Typ1 Maßnahmen BM = FBW &lt;= BDKS'!T154</f>
        <v>0</v>
      </c>
      <c r="S147">
        <f>'Typ1 Maßnahmen BM = FBW &lt;= BDKS'!U154</f>
        <v>0</v>
      </c>
      <c r="V147">
        <f>'Typ2 Maßnahmen BM = FBW &gt; BDKS'!$F$3</f>
        <v>0</v>
      </c>
      <c r="W147">
        <f>'Typ2 Maßnahmen BM = FBW &gt; BDKS'!$N$3</f>
        <v>0</v>
      </c>
      <c r="X147">
        <f>'Typ2 Maßnahmen BM = FBW &gt; BDKS'!G154</f>
        <v>146</v>
      </c>
      <c r="Y147">
        <f>'Typ2 Maßnahmen BM = FBW &gt; BDKS'!H154</f>
        <v>0</v>
      </c>
      <c r="Z147">
        <f>'Typ2 Maßnahmen BM = FBW &gt; BDKS'!I154</f>
        <v>0</v>
      </c>
      <c r="AA147">
        <f>'Typ2 Maßnahmen BM = FBW &gt; BDKS'!L154</f>
        <v>0</v>
      </c>
      <c r="AB147">
        <f>'Typ2 Maßnahmen BM = FBW &gt; BDKS'!J154</f>
        <v>0</v>
      </c>
      <c r="AC147">
        <f>'Typ1 Maßnahmen BM = FBW &lt;= BDKS'!$F$4</f>
        <v>0</v>
      </c>
      <c r="AD147">
        <f>'Typ2 Maßnahmen BM = FBW &gt; BDKS'!N154</f>
        <v>0</v>
      </c>
      <c r="AE147" s="52">
        <v>0</v>
      </c>
      <c r="AF147" s="52">
        <f>'Typ2 Maßnahmen BM = FBW &gt; BDKS'!O154</f>
        <v>0</v>
      </c>
      <c r="AG147" s="52">
        <f>'Typ2 Maßnahmen BM = FBW &gt; BDKS'!P154</f>
        <v>0</v>
      </c>
      <c r="AH147">
        <f>'Typ2 Maßnahmen BM = FBW &gt; BDKS'!Q154</f>
        <v>0</v>
      </c>
      <c r="AI147" s="53" t="str">
        <f>'Typ2 Maßnahmen BM = FBW &gt; BDKS'!R154</f>
        <v/>
      </c>
      <c r="AJ147" s="53">
        <f>'Typ2 Maßnahmen BM = FBW &gt; BDKS'!S154</f>
        <v>0</v>
      </c>
      <c r="AK147" s="54">
        <f>'Typ2 Maßnahmen BM = FBW &gt; BDKS'!T154</f>
        <v>0</v>
      </c>
      <c r="AL147">
        <f>'Typ2 Maßnahmen BM = FBW &gt; BDKS'!U154</f>
        <v>0</v>
      </c>
    </row>
    <row r="148" spans="3:38" x14ac:dyDescent="0.2">
      <c r="C148">
        <f>'Typ1 Maßnahmen BM = FBW &lt;= BDKS'!$F$3</f>
        <v>0</v>
      </c>
      <c r="D148">
        <f>'Typ1 Maßnahmen BM = FBW &lt;= BDKS'!$N$3</f>
        <v>0</v>
      </c>
      <c r="E148">
        <f>'Typ1 Maßnahmen BM = FBW &lt;= BDKS'!G155</f>
        <v>147</v>
      </c>
      <c r="F148">
        <f>'Typ1 Maßnahmen BM = FBW &lt;= BDKS'!H155</f>
        <v>0</v>
      </c>
      <c r="G148">
        <f>'Typ1 Maßnahmen BM = FBW &lt;= BDKS'!I155</f>
        <v>0</v>
      </c>
      <c r="H148">
        <f>'Typ1 Maßnahmen BM = FBW &lt;= BDKS'!L155</f>
        <v>0</v>
      </c>
      <c r="I148">
        <f>'Typ1 Maßnahmen BM = FBW &lt;= BDKS'!J155</f>
        <v>0</v>
      </c>
      <c r="J148">
        <f>'Typ1 Maßnahmen BM = FBW &lt;= BDKS'!$F$4</f>
        <v>0</v>
      </c>
      <c r="K148">
        <f>'Typ1 Maßnahmen BM = FBW &lt;= BDKS'!N155</f>
        <v>0</v>
      </c>
      <c r="L148" s="52">
        <v>0</v>
      </c>
      <c r="M148" s="52">
        <f>'Typ1 Maßnahmen BM = FBW &lt;= BDKS'!O155</f>
        <v>0</v>
      </c>
      <c r="N148" s="52">
        <f>'Typ1 Maßnahmen BM = FBW &lt;= BDKS'!P155</f>
        <v>0</v>
      </c>
      <c r="O148">
        <f>'Typ1 Maßnahmen BM = FBW &lt;= BDKS'!Q155</f>
        <v>0</v>
      </c>
      <c r="P148" s="53" t="str">
        <f>'Typ1 Maßnahmen BM = FBW &lt;= BDKS'!R155</f>
        <v/>
      </c>
      <c r="Q148" s="53">
        <f>'Typ1 Maßnahmen BM = FBW &lt;= BDKS'!S155</f>
        <v>0</v>
      </c>
      <c r="R148" s="54">
        <f>'Typ1 Maßnahmen BM = FBW &lt;= BDKS'!T155</f>
        <v>0</v>
      </c>
      <c r="S148">
        <f>'Typ1 Maßnahmen BM = FBW &lt;= BDKS'!U155</f>
        <v>0</v>
      </c>
      <c r="V148">
        <f>'Typ2 Maßnahmen BM = FBW &gt; BDKS'!$F$3</f>
        <v>0</v>
      </c>
      <c r="W148">
        <f>'Typ2 Maßnahmen BM = FBW &gt; BDKS'!$N$3</f>
        <v>0</v>
      </c>
      <c r="X148">
        <f>'Typ2 Maßnahmen BM = FBW &gt; BDKS'!G155</f>
        <v>147</v>
      </c>
      <c r="Y148">
        <f>'Typ2 Maßnahmen BM = FBW &gt; BDKS'!H155</f>
        <v>0</v>
      </c>
      <c r="Z148">
        <f>'Typ2 Maßnahmen BM = FBW &gt; BDKS'!I155</f>
        <v>0</v>
      </c>
      <c r="AA148">
        <f>'Typ2 Maßnahmen BM = FBW &gt; BDKS'!L155</f>
        <v>0</v>
      </c>
      <c r="AB148">
        <f>'Typ2 Maßnahmen BM = FBW &gt; BDKS'!J155</f>
        <v>0</v>
      </c>
      <c r="AC148">
        <f>'Typ1 Maßnahmen BM = FBW &lt;= BDKS'!$F$4</f>
        <v>0</v>
      </c>
      <c r="AD148">
        <f>'Typ2 Maßnahmen BM = FBW &gt; BDKS'!N155</f>
        <v>0</v>
      </c>
      <c r="AE148" s="52">
        <v>0</v>
      </c>
      <c r="AF148" s="52">
        <f>'Typ2 Maßnahmen BM = FBW &gt; BDKS'!O155</f>
        <v>0</v>
      </c>
      <c r="AG148" s="52">
        <f>'Typ2 Maßnahmen BM = FBW &gt; BDKS'!P155</f>
        <v>0</v>
      </c>
      <c r="AH148">
        <f>'Typ2 Maßnahmen BM = FBW &gt; BDKS'!Q155</f>
        <v>0</v>
      </c>
      <c r="AI148" s="53" t="str">
        <f>'Typ2 Maßnahmen BM = FBW &gt; BDKS'!R155</f>
        <v/>
      </c>
      <c r="AJ148" s="53">
        <f>'Typ2 Maßnahmen BM = FBW &gt; BDKS'!S155</f>
        <v>0</v>
      </c>
      <c r="AK148" s="54">
        <f>'Typ2 Maßnahmen BM = FBW &gt; BDKS'!T155</f>
        <v>0</v>
      </c>
      <c r="AL148">
        <f>'Typ2 Maßnahmen BM = FBW &gt; BDKS'!U155</f>
        <v>0</v>
      </c>
    </row>
    <row r="149" spans="3:38" x14ac:dyDescent="0.2">
      <c r="C149">
        <f>'Typ1 Maßnahmen BM = FBW &lt;= BDKS'!$F$3</f>
        <v>0</v>
      </c>
      <c r="D149">
        <f>'Typ1 Maßnahmen BM = FBW &lt;= BDKS'!$N$3</f>
        <v>0</v>
      </c>
      <c r="E149">
        <f>'Typ1 Maßnahmen BM = FBW &lt;= BDKS'!G156</f>
        <v>148</v>
      </c>
      <c r="F149">
        <f>'Typ1 Maßnahmen BM = FBW &lt;= BDKS'!H156</f>
        <v>0</v>
      </c>
      <c r="G149">
        <f>'Typ1 Maßnahmen BM = FBW &lt;= BDKS'!I156</f>
        <v>0</v>
      </c>
      <c r="H149">
        <f>'Typ1 Maßnahmen BM = FBW &lt;= BDKS'!L156</f>
        <v>0</v>
      </c>
      <c r="I149">
        <f>'Typ1 Maßnahmen BM = FBW &lt;= BDKS'!J156</f>
        <v>0</v>
      </c>
      <c r="J149">
        <f>'Typ1 Maßnahmen BM = FBW &lt;= BDKS'!$F$4</f>
        <v>0</v>
      </c>
      <c r="K149">
        <f>'Typ1 Maßnahmen BM = FBW &lt;= BDKS'!N156</f>
        <v>0</v>
      </c>
      <c r="L149" s="52">
        <v>0</v>
      </c>
      <c r="M149" s="52">
        <f>'Typ1 Maßnahmen BM = FBW &lt;= BDKS'!O156</f>
        <v>0</v>
      </c>
      <c r="N149" s="52">
        <f>'Typ1 Maßnahmen BM = FBW &lt;= BDKS'!P156</f>
        <v>0</v>
      </c>
      <c r="O149">
        <f>'Typ1 Maßnahmen BM = FBW &lt;= BDKS'!Q156</f>
        <v>0</v>
      </c>
      <c r="P149" s="53" t="str">
        <f>'Typ1 Maßnahmen BM = FBW &lt;= BDKS'!R156</f>
        <v/>
      </c>
      <c r="Q149" s="53">
        <f>'Typ1 Maßnahmen BM = FBW &lt;= BDKS'!S156</f>
        <v>0</v>
      </c>
      <c r="R149" s="54">
        <f>'Typ1 Maßnahmen BM = FBW &lt;= BDKS'!T156</f>
        <v>0</v>
      </c>
      <c r="S149">
        <f>'Typ1 Maßnahmen BM = FBW &lt;= BDKS'!U156</f>
        <v>0</v>
      </c>
      <c r="V149">
        <f>'Typ2 Maßnahmen BM = FBW &gt; BDKS'!$F$3</f>
        <v>0</v>
      </c>
      <c r="W149">
        <f>'Typ2 Maßnahmen BM = FBW &gt; BDKS'!$N$3</f>
        <v>0</v>
      </c>
      <c r="X149">
        <f>'Typ2 Maßnahmen BM = FBW &gt; BDKS'!G156</f>
        <v>148</v>
      </c>
      <c r="Y149">
        <f>'Typ2 Maßnahmen BM = FBW &gt; BDKS'!H156</f>
        <v>0</v>
      </c>
      <c r="Z149">
        <f>'Typ2 Maßnahmen BM = FBW &gt; BDKS'!I156</f>
        <v>0</v>
      </c>
      <c r="AA149">
        <f>'Typ2 Maßnahmen BM = FBW &gt; BDKS'!L156</f>
        <v>0</v>
      </c>
      <c r="AB149">
        <f>'Typ2 Maßnahmen BM = FBW &gt; BDKS'!J156</f>
        <v>0</v>
      </c>
      <c r="AC149">
        <f>'Typ1 Maßnahmen BM = FBW &lt;= BDKS'!$F$4</f>
        <v>0</v>
      </c>
      <c r="AD149">
        <f>'Typ2 Maßnahmen BM = FBW &gt; BDKS'!N156</f>
        <v>0</v>
      </c>
      <c r="AE149" s="52">
        <v>0</v>
      </c>
      <c r="AF149" s="52">
        <f>'Typ2 Maßnahmen BM = FBW &gt; BDKS'!O156</f>
        <v>0</v>
      </c>
      <c r="AG149" s="52">
        <f>'Typ2 Maßnahmen BM = FBW &gt; BDKS'!P156</f>
        <v>0</v>
      </c>
      <c r="AH149">
        <f>'Typ2 Maßnahmen BM = FBW &gt; BDKS'!Q156</f>
        <v>0</v>
      </c>
      <c r="AI149" s="53" t="str">
        <f>'Typ2 Maßnahmen BM = FBW &gt; BDKS'!R156</f>
        <v/>
      </c>
      <c r="AJ149" s="53">
        <f>'Typ2 Maßnahmen BM = FBW &gt; BDKS'!S156</f>
        <v>0</v>
      </c>
      <c r="AK149" s="54">
        <f>'Typ2 Maßnahmen BM = FBW &gt; BDKS'!T156</f>
        <v>0</v>
      </c>
      <c r="AL149">
        <f>'Typ2 Maßnahmen BM = FBW &gt; BDKS'!U156</f>
        <v>0</v>
      </c>
    </row>
    <row r="150" spans="3:38" x14ac:dyDescent="0.2">
      <c r="C150">
        <f>'Typ1 Maßnahmen BM = FBW &lt;= BDKS'!$F$3</f>
        <v>0</v>
      </c>
      <c r="D150">
        <f>'Typ1 Maßnahmen BM = FBW &lt;= BDKS'!$N$3</f>
        <v>0</v>
      </c>
      <c r="E150">
        <f>'Typ1 Maßnahmen BM = FBW &lt;= BDKS'!G157</f>
        <v>149</v>
      </c>
      <c r="F150">
        <f>'Typ1 Maßnahmen BM = FBW &lt;= BDKS'!H157</f>
        <v>0</v>
      </c>
      <c r="G150">
        <f>'Typ1 Maßnahmen BM = FBW &lt;= BDKS'!I157</f>
        <v>0</v>
      </c>
      <c r="H150">
        <f>'Typ1 Maßnahmen BM = FBW &lt;= BDKS'!L157</f>
        <v>0</v>
      </c>
      <c r="I150">
        <f>'Typ1 Maßnahmen BM = FBW &lt;= BDKS'!J157</f>
        <v>0</v>
      </c>
      <c r="J150">
        <f>'Typ1 Maßnahmen BM = FBW &lt;= BDKS'!$F$4</f>
        <v>0</v>
      </c>
      <c r="K150">
        <f>'Typ1 Maßnahmen BM = FBW &lt;= BDKS'!N157</f>
        <v>0</v>
      </c>
      <c r="L150" s="52">
        <v>0</v>
      </c>
      <c r="M150" s="52">
        <f>'Typ1 Maßnahmen BM = FBW &lt;= BDKS'!O157</f>
        <v>0</v>
      </c>
      <c r="N150" s="52">
        <f>'Typ1 Maßnahmen BM = FBW &lt;= BDKS'!P157</f>
        <v>0</v>
      </c>
      <c r="O150">
        <f>'Typ1 Maßnahmen BM = FBW &lt;= BDKS'!Q157</f>
        <v>0</v>
      </c>
      <c r="P150" s="53" t="str">
        <f>'Typ1 Maßnahmen BM = FBW &lt;= BDKS'!R157</f>
        <v/>
      </c>
      <c r="Q150" s="53">
        <f>'Typ1 Maßnahmen BM = FBW &lt;= BDKS'!S157</f>
        <v>0</v>
      </c>
      <c r="R150" s="54">
        <f>'Typ1 Maßnahmen BM = FBW &lt;= BDKS'!T157</f>
        <v>0</v>
      </c>
      <c r="S150">
        <f>'Typ1 Maßnahmen BM = FBW &lt;= BDKS'!U157</f>
        <v>0</v>
      </c>
      <c r="V150">
        <f>'Typ2 Maßnahmen BM = FBW &gt; BDKS'!$F$3</f>
        <v>0</v>
      </c>
      <c r="W150">
        <f>'Typ2 Maßnahmen BM = FBW &gt; BDKS'!$N$3</f>
        <v>0</v>
      </c>
      <c r="X150">
        <f>'Typ2 Maßnahmen BM = FBW &gt; BDKS'!G157</f>
        <v>149</v>
      </c>
      <c r="Y150">
        <f>'Typ2 Maßnahmen BM = FBW &gt; BDKS'!H157</f>
        <v>0</v>
      </c>
      <c r="Z150">
        <f>'Typ2 Maßnahmen BM = FBW &gt; BDKS'!I157</f>
        <v>0</v>
      </c>
      <c r="AA150">
        <f>'Typ2 Maßnahmen BM = FBW &gt; BDKS'!L157</f>
        <v>0</v>
      </c>
      <c r="AB150">
        <f>'Typ2 Maßnahmen BM = FBW &gt; BDKS'!J157</f>
        <v>0</v>
      </c>
      <c r="AC150">
        <f>'Typ1 Maßnahmen BM = FBW &lt;= BDKS'!$F$4</f>
        <v>0</v>
      </c>
      <c r="AD150">
        <f>'Typ2 Maßnahmen BM = FBW &gt; BDKS'!N157</f>
        <v>0</v>
      </c>
      <c r="AE150" s="52">
        <v>0</v>
      </c>
      <c r="AF150" s="52">
        <f>'Typ2 Maßnahmen BM = FBW &gt; BDKS'!O157</f>
        <v>0</v>
      </c>
      <c r="AG150" s="52">
        <f>'Typ2 Maßnahmen BM = FBW &gt; BDKS'!P157</f>
        <v>0</v>
      </c>
      <c r="AH150">
        <f>'Typ2 Maßnahmen BM = FBW &gt; BDKS'!Q157</f>
        <v>0</v>
      </c>
      <c r="AI150" s="53" t="str">
        <f>'Typ2 Maßnahmen BM = FBW &gt; BDKS'!R157</f>
        <v/>
      </c>
      <c r="AJ150" s="53">
        <f>'Typ2 Maßnahmen BM = FBW &gt; BDKS'!S157</f>
        <v>0</v>
      </c>
      <c r="AK150" s="54">
        <f>'Typ2 Maßnahmen BM = FBW &gt; BDKS'!T157</f>
        <v>0</v>
      </c>
      <c r="AL150">
        <f>'Typ2 Maßnahmen BM = FBW &gt; BDKS'!U157</f>
        <v>0</v>
      </c>
    </row>
    <row r="151" spans="3:38" x14ac:dyDescent="0.2">
      <c r="C151">
        <f>'Typ1 Maßnahmen BM = FBW &lt;= BDKS'!$F$3</f>
        <v>0</v>
      </c>
      <c r="D151">
        <f>'Typ1 Maßnahmen BM = FBW &lt;= BDKS'!$N$3</f>
        <v>0</v>
      </c>
      <c r="E151">
        <f>'Typ1 Maßnahmen BM = FBW &lt;= BDKS'!G158</f>
        <v>150</v>
      </c>
      <c r="F151">
        <f>'Typ1 Maßnahmen BM = FBW &lt;= BDKS'!H158</f>
        <v>0</v>
      </c>
      <c r="G151">
        <f>'Typ1 Maßnahmen BM = FBW &lt;= BDKS'!I158</f>
        <v>0</v>
      </c>
      <c r="H151">
        <f>'Typ1 Maßnahmen BM = FBW &lt;= BDKS'!L158</f>
        <v>0</v>
      </c>
      <c r="I151">
        <f>'Typ1 Maßnahmen BM = FBW &lt;= BDKS'!J158</f>
        <v>0</v>
      </c>
      <c r="J151">
        <f>'Typ1 Maßnahmen BM = FBW &lt;= BDKS'!$F$4</f>
        <v>0</v>
      </c>
      <c r="K151">
        <f>'Typ1 Maßnahmen BM = FBW &lt;= BDKS'!N158</f>
        <v>0</v>
      </c>
      <c r="L151" s="52">
        <v>0</v>
      </c>
      <c r="M151" s="52">
        <f>'Typ1 Maßnahmen BM = FBW &lt;= BDKS'!O158</f>
        <v>0</v>
      </c>
      <c r="N151" s="52">
        <f>'Typ1 Maßnahmen BM = FBW &lt;= BDKS'!P158</f>
        <v>0</v>
      </c>
      <c r="O151">
        <f>'Typ1 Maßnahmen BM = FBW &lt;= BDKS'!Q158</f>
        <v>0</v>
      </c>
      <c r="P151" s="53" t="str">
        <f>'Typ1 Maßnahmen BM = FBW &lt;= BDKS'!R158</f>
        <v/>
      </c>
      <c r="Q151" s="53">
        <f>'Typ1 Maßnahmen BM = FBW &lt;= BDKS'!S158</f>
        <v>0</v>
      </c>
      <c r="R151" s="54">
        <f>'Typ1 Maßnahmen BM = FBW &lt;= BDKS'!T158</f>
        <v>0</v>
      </c>
      <c r="S151">
        <f>'Typ1 Maßnahmen BM = FBW &lt;= BDKS'!U158</f>
        <v>0</v>
      </c>
      <c r="V151">
        <f>'Typ2 Maßnahmen BM = FBW &gt; BDKS'!$F$3</f>
        <v>0</v>
      </c>
      <c r="W151">
        <f>'Typ2 Maßnahmen BM = FBW &gt; BDKS'!$N$3</f>
        <v>0</v>
      </c>
      <c r="X151">
        <f>'Typ2 Maßnahmen BM = FBW &gt; BDKS'!G158</f>
        <v>150</v>
      </c>
      <c r="Y151">
        <f>'Typ2 Maßnahmen BM = FBW &gt; BDKS'!H158</f>
        <v>0</v>
      </c>
      <c r="Z151">
        <f>'Typ2 Maßnahmen BM = FBW &gt; BDKS'!I158</f>
        <v>0</v>
      </c>
      <c r="AA151">
        <f>'Typ2 Maßnahmen BM = FBW &gt; BDKS'!L158</f>
        <v>0</v>
      </c>
      <c r="AB151">
        <f>'Typ2 Maßnahmen BM = FBW &gt; BDKS'!J158</f>
        <v>0</v>
      </c>
      <c r="AC151">
        <f>'Typ1 Maßnahmen BM = FBW &lt;= BDKS'!$F$4</f>
        <v>0</v>
      </c>
      <c r="AD151">
        <f>'Typ2 Maßnahmen BM = FBW &gt; BDKS'!N158</f>
        <v>0</v>
      </c>
      <c r="AE151" s="52">
        <v>0</v>
      </c>
      <c r="AF151" s="52">
        <f>'Typ2 Maßnahmen BM = FBW &gt; BDKS'!O158</f>
        <v>0</v>
      </c>
      <c r="AG151" s="52">
        <f>'Typ2 Maßnahmen BM = FBW &gt; BDKS'!P158</f>
        <v>0</v>
      </c>
      <c r="AH151">
        <f>'Typ2 Maßnahmen BM = FBW &gt; BDKS'!Q158</f>
        <v>0</v>
      </c>
      <c r="AI151" s="53" t="str">
        <f>'Typ2 Maßnahmen BM = FBW &gt; BDKS'!R158</f>
        <v/>
      </c>
      <c r="AJ151" s="53">
        <f>'Typ2 Maßnahmen BM = FBW &gt; BDKS'!S158</f>
        <v>0</v>
      </c>
      <c r="AK151" s="54">
        <f>'Typ2 Maßnahmen BM = FBW &gt; BDKS'!T158</f>
        <v>0</v>
      </c>
      <c r="AL151">
        <f>'Typ2 Maßnahmen BM = FBW &gt; BDKS'!U158</f>
        <v>0</v>
      </c>
    </row>
    <row r="152" spans="3:38" x14ac:dyDescent="0.2">
      <c r="C152">
        <f>'Typ1 Maßnahmen BM = FBW &lt;= BDKS'!$F$3</f>
        <v>0</v>
      </c>
      <c r="D152">
        <f>'Typ1 Maßnahmen BM = FBW &lt;= BDKS'!$N$3</f>
        <v>0</v>
      </c>
      <c r="E152">
        <f>'Typ1 Maßnahmen BM = FBW &lt;= BDKS'!G159</f>
        <v>151</v>
      </c>
      <c r="F152">
        <f>'Typ1 Maßnahmen BM = FBW &lt;= BDKS'!H159</f>
        <v>0</v>
      </c>
      <c r="G152">
        <f>'Typ1 Maßnahmen BM = FBW &lt;= BDKS'!I159</f>
        <v>0</v>
      </c>
      <c r="H152">
        <f>'Typ1 Maßnahmen BM = FBW &lt;= BDKS'!L159</f>
        <v>0</v>
      </c>
      <c r="I152">
        <f>'Typ1 Maßnahmen BM = FBW &lt;= BDKS'!J159</f>
        <v>0</v>
      </c>
      <c r="J152">
        <f>'Typ1 Maßnahmen BM = FBW &lt;= BDKS'!$F$4</f>
        <v>0</v>
      </c>
      <c r="K152">
        <f>'Typ1 Maßnahmen BM = FBW &lt;= BDKS'!N159</f>
        <v>0</v>
      </c>
      <c r="L152" s="52">
        <v>0</v>
      </c>
      <c r="M152" s="52">
        <f>'Typ1 Maßnahmen BM = FBW &lt;= BDKS'!O159</f>
        <v>0</v>
      </c>
      <c r="N152" s="52">
        <f>'Typ1 Maßnahmen BM = FBW &lt;= BDKS'!P159</f>
        <v>0</v>
      </c>
      <c r="O152">
        <f>'Typ1 Maßnahmen BM = FBW &lt;= BDKS'!Q159</f>
        <v>0</v>
      </c>
      <c r="P152" s="53" t="str">
        <f>'Typ1 Maßnahmen BM = FBW &lt;= BDKS'!R159</f>
        <v/>
      </c>
      <c r="Q152" s="53">
        <f>'Typ1 Maßnahmen BM = FBW &lt;= BDKS'!S159</f>
        <v>0</v>
      </c>
      <c r="R152" s="54">
        <f>'Typ1 Maßnahmen BM = FBW &lt;= BDKS'!T159</f>
        <v>0</v>
      </c>
      <c r="S152">
        <f>'Typ1 Maßnahmen BM = FBW &lt;= BDKS'!U159</f>
        <v>0</v>
      </c>
      <c r="V152">
        <f>'Typ2 Maßnahmen BM = FBW &gt; BDKS'!$F$3</f>
        <v>0</v>
      </c>
      <c r="W152">
        <f>'Typ2 Maßnahmen BM = FBW &gt; BDKS'!$N$3</f>
        <v>0</v>
      </c>
      <c r="X152">
        <f>'Typ2 Maßnahmen BM = FBW &gt; BDKS'!G159</f>
        <v>151</v>
      </c>
      <c r="Y152">
        <f>'Typ2 Maßnahmen BM = FBW &gt; BDKS'!H159</f>
        <v>0</v>
      </c>
      <c r="Z152">
        <f>'Typ2 Maßnahmen BM = FBW &gt; BDKS'!I159</f>
        <v>0</v>
      </c>
      <c r="AA152">
        <f>'Typ2 Maßnahmen BM = FBW &gt; BDKS'!L159</f>
        <v>0</v>
      </c>
      <c r="AB152">
        <f>'Typ2 Maßnahmen BM = FBW &gt; BDKS'!J159</f>
        <v>0</v>
      </c>
      <c r="AC152">
        <f>'Typ1 Maßnahmen BM = FBW &lt;= BDKS'!$F$4</f>
        <v>0</v>
      </c>
      <c r="AD152">
        <f>'Typ2 Maßnahmen BM = FBW &gt; BDKS'!N159</f>
        <v>0</v>
      </c>
      <c r="AE152" s="52">
        <v>0</v>
      </c>
      <c r="AF152" s="52">
        <f>'Typ2 Maßnahmen BM = FBW &gt; BDKS'!O159</f>
        <v>0</v>
      </c>
      <c r="AG152" s="52">
        <f>'Typ2 Maßnahmen BM = FBW &gt; BDKS'!P159</f>
        <v>0</v>
      </c>
      <c r="AH152">
        <f>'Typ2 Maßnahmen BM = FBW &gt; BDKS'!Q159</f>
        <v>0</v>
      </c>
      <c r="AI152" s="53" t="str">
        <f>'Typ2 Maßnahmen BM = FBW &gt; BDKS'!R159</f>
        <v/>
      </c>
      <c r="AJ152" s="53">
        <f>'Typ2 Maßnahmen BM = FBW &gt; BDKS'!S159</f>
        <v>0</v>
      </c>
      <c r="AK152" s="54">
        <f>'Typ2 Maßnahmen BM = FBW &gt; BDKS'!T159</f>
        <v>0</v>
      </c>
      <c r="AL152">
        <f>'Typ2 Maßnahmen BM = FBW &gt; BDKS'!U159</f>
        <v>0</v>
      </c>
    </row>
    <row r="153" spans="3:38" x14ac:dyDescent="0.2">
      <c r="C153">
        <f>'Typ1 Maßnahmen BM = FBW &lt;= BDKS'!$F$3</f>
        <v>0</v>
      </c>
      <c r="D153">
        <f>'Typ1 Maßnahmen BM = FBW &lt;= BDKS'!$N$3</f>
        <v>0</v>
      </c>
      <c r="E153">
        <f>'Typ1 Maßnahmen BM = FBW &lt;= BDKS'!G160</f>
        <v>152</v>
      </c>
      <c r="F153">
        <f>'Typ1 Maßnahmen BM = FBW &lt;= BDKS'!H160</f>
        <v>0</v>
      </c>
      <c r="G153">
        <f>'Typ1 Maßnahmen BM = FBW &lt;= BDKS'!I160</f>
        <v>0</v>
      </c>
      <c r="H153">
        <f>'Typ1 Maßnahmen BM = FBW &lt;= BDKS'!L160</f>
        <v>0</v>
      </c>
      <c r="I153">
        <f>'Typ1 Maßnahmen BM = FBW &lt;= BDKS'!J160</f>
        <v>0</v>
      </c>
      <c r="J153">
        <f>'Typ1 Maßnahmen BM = FBW &lt;= BDKS'!$F$4</f>
        <v>0</v>
      </c>
      <c r="K153">
        <f>'Typ1 Maßnahmen BM = FBW &lt;= BDKS'!N160</f>
        <v>0</v>
      </c>
      <c r="L153" s="52">
        <v>0</v>
      </c>
      <c r="M153" s="52">
        <f>'Typ1 Maßnahmen BM = FBW &lt;= BDKS'!O160</f>
        <v>0</v>
      </c>
      <c r="N153" s="52">
        <f>'Typ1 Maßnahmen BM = FBW &lt;= BDKS'!P160</f>
        <v>0</v>
      </c>
      <c r="O153">
        <f>'Typ1 Maßnahmen BM = FBW &lt;= BDKS'!Q160</f>
        <v>0</v>
      </c>
      <c r="P153" s="53" t="str">
        <f>'Typ1 Maßnahmen BM = FBW &lt;= BDKS'!R160</f>
        <v/>
      </c>
      <c r="Q153" s="53">
        <f>'Typ1 Maßnahmen BM = FBW &lt;= BDKS'!S160</f>
        <v>0</v>
      </c>
      <c r="R153" s="54">
        <f>'Typ1 Maßnahmen BM = FBW &lt;= BDKS'!T160</f>
        <v>0</v>
      </c>
      <c r="S153">
        <f>'Typ1 Maßnahmen BM = FBW &lt;= BDKS'!U160</f>
        <v>0</v>
      </c>
      <c r="V153">
        <f>'Typ2 Maßnahmen BM = FBW &gt; BDKS'!$F$3</f>
        <v>0</v>
      </c>
      <c r="W153">
        <f>'Typ2 Maßnahmen BM = FBW &gt; BDKS'!$N$3</f>
        <v>0</v>
      </c>
      <c r="X153">
        <f>'Typ2 Maßnahmen BM = FBW &gt; BDKS'!G160</f>
        <v>152</v>
      </c>
      <c r="Y153">
        <f>'Typ2 Maßnahmen BM = FBW &gt; BDKS'!H160</f>
        <v>0</v>
      </c>
      <c r="Z153">
        <f>'Typ2 Maßnahmen BM = FBW &gt; BDKS'!I160</f>
        <v>0</v>
      </c>
      <c r="AA153">
        <f>'Typ2 Maßnahmen BM = FBW &gt; BDKS'!L160</f>
        <v>0</v>
      </c>
      <c r="AB153">
        <f>'Typ2 Maßnahmen BM = FBW &gt; BDKS'!J160</f>
        <v>0</v>
      </c>
      <c r="AC153">
        <f>'Typ1 Maßnahmen BM = FBW &lt;= BDKS'!$F$4</f>
        <v>0</v>
      </c>
      <c r="AD153">
        <f>'Typ2 Maßnahmen BM = FBW &gt; BDKS'!N160</f>
        <v>0</v>
      </c>
      <c r="AE153" s="52">
        <v>0</v>
      </c>
      <c r="AF153" s="52">
        <f>'Typ2 Maßnahmen BM = FBW &gt; BDKS'!O160</f>
        <v>0</v>
      </c>
      <c r="AG153" s="52">
        <f>'Typ2 Maßnahmen BM = FBW &gt; BDKS'!P160</f>
        <v>0</v>
      </c>
      <c r="AH153">
        <f>'Typ2 Maßnahmen BM = FBW &gt; BDKS'!Q160</f>
        <v>0</v>
      </c>
      <c r="AI153" s="53" t="str">
        <f>'Typ2 Maßnahmen BM = FBW &gt; BDKS'!R160</f>
        <v/>
      </c>
      <c r="AJ153" s="53">
        <f>'Typ2 Maßnahmen BM = FBW &gt; BDKS'!S160</f>
        <v>0</v>
      </c>
      <c r="AK153" s="54">
        <f>'Typ2 Maßnahmen BM = FBW &gt; BDKS'!T160</f>
        <v>0</v>
      </c>
      <c r="AL153">
        <f>'Typ2 Maßnahmen BM = FBW &gt; BDKS'!U160</f>
        <v>0</v>
      </c>
    </row>
    <row r="154" spans="3:38" x14ac:dyDescent="0.2">
      <c r="C154">
        <f>'Typ1 Maßnahmen BM = FBW &lt;= BDKS'!$F$3</f>
        <v>0</v>
      </c>
      <c r="D154">
        <f>'Typ1 Maßnahmen BM = FBW &lt;= BDKS'!$N$3</f>
        <v>0</v>
      </c>
      <c r="E154">
        <f>'Typ1 Maßnahmen BM = FBW &lt;= BDKS'!G161</f>
        <v>153</v>
      </c>
      <c r="F154">
        <f>'Typ1 Maßnahmen BM = FBW &lt;= BDKS'!H161</f>
        <v>0</v>
      </c>
      <c r="G154">
        <f>'Typ1 Maßnahmen BM = FBW &lt;= BDKS'!I161</f>
        <v>0</v>
      </c>
      <c r="H154">
        <f>'Typ1 Maßnahmen BM = FBW &lt;= BDKS'!L161</f>
        <v>0</v>
      </c>
      <c r="I154">
        <f>'Typ1 Maßnahmen BM = FBW &lt;= BDKS'!J161</f>
        <v>0</v>
      </c>
      <c r="J154">
        <f>'Typ1 Maßnahmen BM = FBW &lt;= BDKS'!$F$4</f>
        <v>0</v>
      </c>
      <c r="K154">
        <f>'Typ1 Maßnahmen BM = FBW &lt;= BDKS'!N161</f>
        <v>0</v>
      </c>
      <c r="L154" s="52">
        <v>0</v>
      </c>
      <c r="M154" s="52">
        <f>'Typ1 Maßnahmen BM = FBW &lt;= BDKS'!O161</f>
        <v>0</v>
      </c>
      <c r="N154" s="52">
        <f>'Typ1 Maßnahmen BM = FBW &lt;= BDKS'!P161</f>
        <v>0</v>
      </c>
      <c r="O154">
        <f>'Typ1 Maßnahmen BM = FBW &lt;= BDKS'!Q161</f>
        <v>0</v>
      </c>
      <c r="P154" s="53" t="str">
        <f>'Typ1 Maßnahmen BM = FBW &lt;= BDKS'!R161</f>
        <v/>
      </c>
      <c r="Q154" s="53">
        <f>'Typ1 Maßnahmen BM = FBW &lt;= BDKS'!S161</f>
        <v>0</v>
      </c>
      <c r="R154" s="54">
        <f>'Typ1 Maßnahmen BM = FBW &lt;= BDKS'!T161</f>
        <v>0</v>
      </c>
      <c r="S154">
        <f>'Typ1 Maßnahmen BM = FBW &lt;= BDKS'!U161</f>
        <v>0</v>
      </c>
      <c r="V154">
        <f>'Typ2 Maßnahmen BM = FBW &gt; BDKS'!$F$3</f>
        <v>0</v>
      </c>
      <c r="W154">
        <f>'Typ2 Maßnahmen BM = FBW &gt; BDKS'!$N$3</f>
        <v>0</v>
      </c>
      <c r="X154">
        <f>'Typ2 Maßnahmen BM = FBW &gt; BDKS'!G161</f>
        <v>153</v>
      </c>
      <c r="Y154">
        <f>'Typ2 Maßnahmen BM = FBW &gt; BDKS'!H161</f>
        <v>0</v>
      </c>
      <c r="Z154">
        <f>'Typ2 Maßnahmen BM = FBW &gt; BDKS'!I161</f>
        <v>0</v>
      </c>
      <c r="AA154">
        <f>'Typ2 Maßnahmen BM = FBW &gt; BDKS'!L161</f>
        <v>0</v>
      </c>
      <c r="AB154">
        <f>'Typ2 Maßnahmen BM = FBW &gt; BDKS'!J161</f>
        <v>0</v>
      </c>
      <c r="AC154">
        <f>'Typ1 Maßnahmen BM = FBW &lt;= BDKS'!$F$4</f>
        <v>0</v>
      </c>
      <c r="AD154">
        <f>'Typ2 Maßnahmen BM = FBW &gt; BDKS'!N161</f>
        <v>0</v>
      </c>
      <c r="AE154" s="52">
        <v>0</v>
      </c>
      <c r="AF154" s="52">
        <f>'Typ2 Maßnahmen BM = FBW &gt; BDKS'!O161</f>
        <v>0</v>
      </c>
      <c r="AG154" s="52">
        <f>'Typ2 Maßnahmen BM = FBW &gt; BDKS'!P161</f>
        <v>0</v>
      </c>
      <c r="AH154">
        <f>'Typ2 Maßnahmen BM = FBW &gt; BDKS'!Q161</f>
        <v>0</v>
      </c>
      <c r="AI154" s="53" t="str">
        <f>'Typ2 Maßnahmen BM = FBW &gt; BDKS'!R161</f>
        <v/>
      </c>
      <c r="AJ154" s="53">
        <f>'Typ2 Maßnahmen BM = FBW &gt; BDKS'!S161</f>
        <v>0</v>
      </c>
      <c r="AK154" s="54">
        <f>'Typ2 Maßnahmen BM = FBW &gt; BDKS'!T161</f>
        <v>0</v>
      </c>
      <c r="AL154">
        <f>'Typ2 Maßnahmen BM = FBW &gt; BDKS'!U161</f>
        <v>0</v>
      </c>
    </row>
    <row r="155" spans="3:38" x14ac:dyDescent="0.2">
      <c r="C155">
        <f>'Typ1 Maßnahmen BM = FBW &lt;= BDKS'!$F$3</f>
        <v>0</v>
      </c>
      <c r="D155">
        <f>'Typ1 Maßnahmen BM = FBW &lt;= BDKS'!$N$3</f>
        <v>0</v>
      </c>
      <c r="E155">
        <f>'Typ1 Maßnahmen BM = FBW &lt;= BDKS'!G162</f>
        <v>154</v>
      </c>
      <c r="F155">
        <f>'Typ1 Maßnahmen BM = FBW &lt;= BDKS'!H162</f>
        <v>0</v>
      </c>
      <c r="G155">
        <f>'Typ1 Maßnahmen BM = FBW &lt;= BDKS'!I162</f>
        <v>0</v>
      </c>
      <c r="H155">
        <f>'Typ1 Maßnahmen BM = FBW &lt;= BDKS'!L162</f>
        <v>0</v>
      </c>
      <c r="I155">
        <f>'Typ1 Maßnahmen BM = FBW &lt;= BDKS'!J162</f>
        <v>0</v>
      </c>
      <c r="J155">
        <f>'Typ1 Maßnahmen BM = FBW &lt;= BDKS'!$F$4</f>
        <v>0</v>
      </c>
      <c r="K155">
        <f>'Typ1 Maßnahmen BM = FBW &lt;= BDKS'!N162</f>
        <v>0</v>
      </c>
      <c r="L155" s="52">
        <v>0</v>
      </c>
      <c r="M155" s="52">
        <f>'Typ1 Maßnahmen BM = FBW &lt;= BDKS'!O162</f>
        <v>0</v>
      </c>
      <c r="N155" s="52">
        <f>'Typ1 Maßnahmen BM = FBW &lt;= BDKS'!P162</f>
        <v>0</v>
      </c>
      <c r="O155">
        <f>'Typ1 Maßnahmen BM = FBW &lt;= BDKS'!Q162</f>
        <v>0</v>
      </c>
      <c r="P155" s="53" t="str">
        <f>'Typ1 Maßnahmen BM = FBW &lt;= BDKS'!R162</f>
        <v/>
      </c>
      <c r="Q155" s="53">
        <f>'Typ1 Maßnahmen BM = FBW &lt;= BDKS'!S162</f>
        <v>0</v>
      </c>
      <c r="R155" s="54">
        <f>'Typ1 Maßnahmen BM = FBW &lt;= BDKS'!T162</f>
        <v>0</v>
      </c>
      <c r="S155">
        <f>'Typ1 Maßnahmen BM = FBW &lt;= BDKS'!U162</f>
        <v>0</v>
      </c>
      <c r="V155">
        <f>'Typ2 Maßnahmen BM = FBW &gt; BDKS'!$F$3</f>
        <v>0</v>
      </c>
      <c r="W155">
        <f>'Typ2 Maßnahmen BM = FBW &gt; BDKS'!$N$3</f>
        <v>0</v>
      </c>
      <c r="X155">
        <f>'Typ2 Maßnahmen BM = FBW &gt; BDKS'!G162</f>
        <v>154</v>
      </c>
      <c r="Y155">
        <f>'Typ2 Maßnahmen BM = FBW &gt; BDKS'!H162</f>
        <v>0</v>
      </c>
      <c r="Z155">
        <f>'Typ2 Maßnahmen BM = FBW &gt; BDKS'!I162</f>
        <v>0</v>
      </c>
      <c r="AA155">
        <f>'Typ2 Maßnahmen BM = FBW &gt; BDKS'!L162</f>
        <v>0</v>
      </c>
      <c r="AB155">
        <f>'Typ2 Maßnahmen BM = FBW &gt; BDKS'!J162</f>
        <v>0</v>
      </c>
      <c r="AC155">
        <f>'Typ1 Maßnahmen BM = FBW &lt;= BDKS'!$F$4</f>
        <v>0</v>
      </c>
      <c r="AD155">
        <f>'Typ2 Maßnahmen BM = FBW &gt; BDKS'!N162</f>
        <v>0</v>
      </c>
      <c r="AE155" s="52">
        <v>0</v>
      </c>
      <c r="AF155" s="52">
        <f>'Typ2 Maßnahmen BM = FBW &gt; BDKS'!O162</f>
        <v>0</v>
      </c>
      <c r="AG155" s="52">
        <f>'Typ2 Maßnahmen BM = FBW &gt; BDKS'!P162</f>
        <v>0</v>
      </c>
      <c r="AH155">
        <f>'Typ2 Maßnahmen BM = FBW &gt; BDKS'!Q162</f>
        <v>0</v>
      </c>
      <c r="AI155" s="53" t="str">
        <f>'Typ2 Maßnahmen BM = FBW &gt; BDKS'!R162</f>
        <v/>
      </c>
      <c r="AJ155" s="53">
        <f>'Typ2 Maßnahmen BM = FBW &gt; BDKS'!S162</f>
        <v>0</v>
      </c>
      <c r="AK155" s="54">
        <f>'Typ2 Maßnahmen BM = FBW &gt; BDKS'!T162</f>
        <v>0</v>
      </c>
      <c r="AL155">
        <f>'Typ2 Maßnahmen BM = FBW &gt; BDKS'!U162</f>
        <v>0</v>
      </c>
    </row>
    <row r="156" spans="3:38" x14ac:dyDescent="0.2">
      <c r="C156">
        <f>'Typ1 Maßnahmen BM = FBW &lt;= BDKS'!$F$3</f>
        <v>0</v>
      </c>
      <c r="D156">
        <f>'Typ1 Maßnahmen BM = FBW &lt;= BDKS'!$N$3</f>
        <v>0</v>
      </c>
      <c r="E156">
        <f>'Typ1 Maßnahmen BM = FBW &lt;= BDKS'!G163</f>
        <v>155</v>
      </c>
      <c r="F156">
        <f>'Typ1 Maßnahmen BM = FBW &lt;= BDKS'!H163</f>
        <v>0</v>
      </c>
      <c r="G156">
        <f>'Typ1 Maßnahmen BM = FBW &lt;= BDKS'!I163</f>
        <v>0</v>
      </c>
      <c r="H156">
        <f>'Typ1 Maßnahmen BM = FBW &lt;= BDKS'!L163</f>
        <v>0</v>
      </c>
      <c r="I156">
        <f>'Typ1 Maßnahmen BM = FBW &lt;= BDKS'!J163</f>
        <v>0</v>
      </c>
      <c r="J156">
        <f>'Typ1 Maßnahmen BM = FBW &lt;= BDKS'!$F$4</f>
        <v>0</v>
      </c>
      <c r="K156">
        <f>'Typ1 Maßnahmen BM = FBW &lt;= BDKS'!N163</f>
        <v>0</v>
      </c>
      <c r="L156" s="52">
        <v>0</v>
      </c>
      <c r="M156" s="52">
        <f>'Typ1 Maßnahmen BM = FBW &lt;= BDKS'!O163</f>
        <v>0</v>
      </c>
      <c r="N156" s="52">
        <f>'Typ1 Maßnahmen BM = FBW &lt;= BDKS'!P163</f>
        <v>0</v>
      </c>
      <c r="O156">
        <f>'Typ1 Maßnahmen BM = FBW &lt;= BDKS'!Q163</f>
        <v>0</v>
      </c>
      <c r="P156" s="53" t="str">
        <f>'Typ1 Maßnahmen BM = FBW &lt;= BDKS'!R163</f>
        <v/>
      </c>
      <c r="Q156" s="53">
        <f>'Typ1 Maßnahmen BM = FBW &lt;= BDKS'!S163</f>
        <v>0</v>
      </c>
      <c r="R156" s="54">
        <f>'Typ1 Maßnahmen BM = FBW &lt;= BDKS'!T163</f>
        <v>0</v>
      </c>
      <c r="S156">
        <f>'Typ1 Maßnahmen BM = FBW &lt;= BDKS'!U163</f>
        <v>0</v>
      </c>
      <c r="V156">
        <f>'Typ2 Maßnahmen BM = FBW &gt; BDKS'!$F$3</f>
        <v>0</v>
      </c>
      <c r="W156">
        <f>'Typ2 Maßnahmen BM = FBW &gt; BDKS'!$N$3</f>
        <v>0</v>
      </c>
      <c r="X156">
        <f>'Typ2 Maßnahmen BM = FBW &gt; BDKS'!G163</f>
        <v>155</v>
      </c>
      <c r="Y156">
        <f>'Typ2 Maßnahmen BM = FBW &gt; BDKS'!H163</f>
        <v>0</v>
      </c>
      <c r="Z156">
        <f>'Typ2 Maßnahmen BM = FBW &gt; BDKS'!I163</f>
        <v>0</v>
      </c>
      <c r="AA156">
        <f>'Typ2 Maßnahmen BM = FBW &gt; BDKS'!L163</f>
        <v>0</v>
      </c>
      <c r="AB156">
        <f>'Typ2 Maßnahmen BM = FBW &gt; BDKS'!J163</f>
        <v>0</v>
      </c>
      <c r="AC156">
        <f>'Typ1 Maßnahmen BM = FBW &lt;= BDKS'!$F$4</f>
        <v>0</v>
      </c>
      <c r="AD156">
        <f>'Typ2 Maßnahmen BM = FBW &gt; BDKS'!N163</f>
        <v>0</v>
      </c>
      <c r="AE156" s="52">
        <v>0</v>
      </c>
      <c r="AF156" s="52">
        <f>'Typ2 Maßnahmen BM = FBW &gt; BDKS'!O163</f>
        <v>0</v>
      </c>
      <c r="AG156" s="52">
        <f>'Typ2 Maßnahmen BM = FBW &gt; BDKS'!P163</f>
        <v>0</v>
      </c>
      <c r="AH156">
        <f>'Typ2 Maßnahmen BM = FBW &gt; BDKS'!Q163</f>
        <v>0</v>
      </c>
      <c r="AI156" s="53" t="str">
        <f>'Typ2 Maßnahmen BM = FBW &gt; BDKS'!R163</f>
        <v/>
      </c>
      <c r="AJ156" s="53">
        <f>'Typ2 Maßnahmen BM = FBW &gt; BDKS'!S163</f>
        <v>0</v>
      </c>
      <c r="AK156" s="54">
        <f>'Typ2 Maßnahmen BM = FBW &gt; BDKS'!T163</f>
        <v>0</v>
      </c>
      <c r="AL156">
        <f>'Typ2 Maßnahmen BM = FBW &gt; BDKS'!U163</f>
        <v>0</v>
      </c>
    </row>
    <row r="157" spans="3:38" x14ac:dyDescent="0.2">
      <c r="C157">
        <f>'Typ1 Maßnahmen BM = FBW &lt;= BDKS'!$F$3</f>
        <v>0</v>
      </c>
      <c r="D157">
        <f>'Typ1 Maßnahmen BM = FBW &lt;= BDKS'!$N$3</f>
        <v>0</v>
      </c>
      <c r="E157">
        <f>'Typ1 Maßnahmen BM = FBW &lt;= BDKS'!G164</f>
        <v>156</v>
      </c>
      <c r="F157">
        <f>'Typ1 Maßnahmen BM = FBW &lt;= BDKS'!H164</f>
        <v>0</v>
      </c>
      <c r="G157">
        <f>'Typ1 Maßnahmen BM = FBW &lt;= BDKS'!I164</f>
        <v>0</v>
      </c>
      <c r="H157">
        <f>'Typ1 Maßnahmen BM = FBW &lt;= BDKS'!L164</f>
        <v>0</v>
      </c>
      <c r="I157">
        <f>'Typ1 Maßnahmen BM = FBW &lt;= BDKS'!J164</f>
        <v>0</v>
      </c>
      <c r="J157">
        <f>'Typ1 Maßnahmen BM = FBW &lt;= BDKS'!$F$4</f>
        <v>0</v>
      </c>
      <c r="K157">
        <f>'Typ1 Maßnahmen BM = FBW &lt;= BDKS'!N164</f>
        <v>0</v>
      </c>
      <c r="L157" s="52">
        <v>0</v>
      </c>
      <c r="M157" s="52">
        <f>'Typ1 Maßnahmen BM = FBW &lt;= BDKS'!O164</f>
        <v>0</v>
      </c>
      <c r="N157" s="52">
        <f>'Typ1 Maßnahmen BM = FBW &lt;= BDKS'!P164</f>
        <v>0</v>
      </c>
      <c r="O157">
        <f>'Typ1 Maßnahmen BM = FBW &lt;= BDKS'!Q164</f>
        <v>0</v>
      </c>
      <c r="P157" s="53" t="str">
        <f>'Typ1 Maßnahmen BM = FBW &lt;= BDKS'!R164</f>
        <v/>
      </c>
      <c r="Q157" s="53">
        <f>'Typ1 Maßnahmen BM = FBW &lt;= BDKS'!S164</f>
        <v>0</v>
      </c>
      <c r="R157" s="54">
        <f>'Typ1 Maßnahmen BM = FBW &lt;= BDKS'!T164</f>
        <v>0</v>
      </c>
      <c r="S157">
        <f>'Typ1 Maßnahmen BM = FBW &lt;= BDKS'!U164</f>
        <v>0</v>
      </c>
      <c r="V157">
        <f>'Typ2 Maßnahmen BM = FBW &gt; BDKS'!$F$3</f>
        <v>0</v>
      </c>
      <c r="W157">
        <f>'Typ2 Maßnahmen BM = FBW &gt; BDKS'!$N$3</f>
        <v>0</v>
      </c>
      <c r="X157">
        <f>'Typ2 Maßnahmen BM = FBW &gt; BDKS'!G164</f>
        <v>156</v>
      </c>
      <c r="Y157">
        <f>'Typ2 Maßnahmen BM = FBW &gt; BDKS'!H164</f>
        <v>0</v>
      </c>
      <c r="Z157">
        <f>'Typ2 Maßnahmen BM = FBW &gt; BDKS'!I164</f>
        <v>0</v>
      </c>
      <c r="AA157">
        <f>'Typ2 Maßnahmen BM = FBW &gt; BDKS'!L164</f>
        <v>0</v>
      </c>
      <c r="AB157">
        <f>'Typ2 Maßnahmen BM = FBW &gt; BDKS'!J164</f>
        <v>0</v>
      </c>
      <c r="AC157">
        <f>'Typ1 Maßnahmen BM = FBW &lt;= BDKS'!$F$4</f>
        <v>0</v>
      </c>
      <c r="AD157">
        <f>'Typ2 Maßnahmen BM = FBW &gt; BDKS'!N164</f>
        <v>0</v>
      </c>
      <c r="AE157" s="52">
        <v>0</v>
      </c>
      <c r="AF157" s="52">
        <f>'Typ2 Maßnahmen BM = FBW &gt; BDKS'!O164</f>
        <v>0</v>
      </c>
      <c r="AG157" s="52">
        <f>'Typ2 Maßnahmen BM = FBW &gt; BDKS'!P164</f>
        <v>0</v>
      </c>
      <c r="AH157">
        <f>'Typ2 Maßnahmen BM = FBW &gt; BDKS'!Q164</f>
        <v>0</v>
      </c>
      <c r="AI157" s="53" t="str">
        <f>'Typ2 Maßnahmen BM = FBW &gt; BDKS'!R164</f>
        <v/>
      </c>
      <c r="AJ157" s="53">
        <f>'Typ2 Maßnahmen BM = FBW &gt; BDKS'!S164</f>
        <v>0</v>
      </c>
      <c r="AK157" s="54">
        <f>'Typ2 Maßnahmen BM = FBW &gt; BDKS'!T164</f>
        <v>0</v>
      </c>
      <c r="AL157">
        <f>'Typ2 Maßnahmen BM = FBW &gt; BDKS'!U164</f>
        <v>0</v>
      </c>
    </row>
    <row r="158" spans="3:38" x14ac:dyDescent="0.2">
      <c r="C158">
        <f>'Typ1 Maßnahmen BM = FBW &lt;= BDKS'!$F$3</f>
        <v>0</v>
      </c>
      <c r="D158">
        <f>'Typ1 Maßnahmen BM = FBW &lt;= BDKS'!$N$3</f>
        <v>0</v>
      </c>
      <c r="E158">
        <f>'Typ1 Maßnahmen BM = FBW &lt;= BDKS'!G165</f>
        <v>157</v>
      </c>
      <c r="F158">
        <f>'Typ1 Maßnahmen BM = FBW &lt;= BDKS'!H165</f>
        <v>0</v>
      </c>
      <c r="G158">
        <f>'Typ1 Maßnahmen BM = FBW &lt;= BDKS'!I165</f>
        <v>0</v>
      </c>
      <c r="H158">
        <f>'Typ1 Maßnahmen BM = FBW &lt;= BDKS'!L165</f>
        <v>0</v>
      </c>
      <c r="I158">
        <f>'Typ1 Maßnahmen BM = FBW &lt;= BDKS'!J165</f>
        <v>0</v>
      </c>
      <c r="J158">
        <f>'Typ1 Maßnahmen BM = FBW &lt;= BDKS'!$F$4</f>
        <v>0</v>
      </c>
      <c r="K158">
        <f>'Typ1 Maßnahmen BM = FBW &lt;= BDKS'!N165</f>
        <v>0</v>
      </c>
      <c r="L158" s="52">
        <v>0</v>
      </c>
      <c r="M158" s="52">
        <f>'Typ1 Maßnahmen BM = FBW &lt;= BDKS'!O165</f>
        <v>0</v>
      </c>
      <c r="N158" s="52">
        <f>'Typ1 Maßnahmen BM = FBW &lt;= BDKS'!P165</f>
        <v>0</v>
      </c>
      <c r="O158">
        <f>'Typ1 Maßnahmen BM = FBW &lt;= BDKS'!Q165</f>
        <v>0</v>
      </c>
      <c r="P158" s="53" t="str">
        <f>'Typ1 Maßnahmen BM = FBW &lt;= BDKS'!R165</f>
        <v/>
      </c>
      <c r="Q158" s="53">
        <f>'Typ1 Maßnahmen BM = FBW &lt;= BDKS'!S165</f>
        <v>0</v>
      </c>
      <c r="R158" s="54">
        <f>'Typ1 Maßnahmen BM = FBW &lt;= BDKS'!T165</f>
        <v>0</v>
      </c>
      <c r="S158">
        <f>'Typ1 Maßnahmen BM = FBW &lt;= BDKS'!U165</f>
        <v>0</v>
      </c>
      <c r="V158">
        <f>'Typ2 Maßnahmen BM = FBW &gt; BDKS'!$F$3</f>
        <v>0</v>
      </c>
      <c r="W158">
        <f>'Typ2 Maßnahmen BM = FBW &gt; BDKS'!$N$3</f>
        <v>0</v>
      </c>
      <c r="X158">
        <f>'Typ2 Maßnahmen BM = FBW &gt; BDKS'!G165</f>
        <v>157</v>
      </c>
      <c r="Y158">
        <f>'Typ2 Maßnahmen BM = FBW &gt; BDKS'!H165</f>
        <v>0</v>
      </c>
      <c r="Z158">
        <f>'Typ2 Maßnahmen BM = FBW &gt; BDKS'!I165</f>
        <v>0</v>
      </c>
      <c r="AA158">
        <f>'Typ2 Maßnahmen BM = FBW &gt; BDKS'!L165</f>
        <v>0</v>
      </c>
      <c r="AB158">
        <f>'Typ2 Maßnahmen BM = FBW &gt; BDKS'!J165</f>
        <v>0</v>
      </c>
      <c r="AC158">
        <f>'Typ1 Maßnahmen BM = FBW &lt;= BDKS'!$F$4</f>
        <v>0</v>
      </c>
      <c r="AD158">
        <f>'Typ2 Maßnahmen BM = FBW &gt; BDKS'!N165</f>
        <v>0</v>
      </c>
      <c r="AE158" s="52">
        <v>0</v>
      </c>
      <c r="AF158" s="52">
        <f>'Typ2 Maßnahmen BM = FBW &gt; BDKS'!O165</f>
        <v>0</v>
      </c>
      <c r="AG158" s="52">
        <f>'Typ2 Maßnahmen BM = FBW &gt; BDKS'!P165</f>
        <v>0</v>
      </c>
      <c r="AH158">
        <f>'Typ2 Maßnahmen BM = FBW &gt; BDKS'!Q165</f>
        <v>0</v>
      </c>
      <c r="AI158" s="53" t="str">
        <f>'Typ2 Maßnahmen BM = FBW &gt; BDKS'!R165</f>
        <v/>
      </c>
      <c r="AJ158" s="53">
        <f>'Typ2 Maßnahmen BM = FBW &gt; BDKS'!S165</f>
        <v>0</v>
      </c>
      <c r="AK158" s="54">
        <f>'Typ2 Maßnahmen BM = FBW &gt; BDKS'!T165</f>
        <v>0</v>
      </c>
      <c r="AL158">
        <f>'Typ2 Maßnahmen BM = FBW &gt; BDKS'!U165</f>
        <v>0</v>
      </c>
    </row>
    <row r="159" spans="3:38" x14ac:dyDescent="0.2">
      <c r="C159">
        <f>'Typ1 Maßnahmen BM = FBW &lt;= BDKS'!$F$3</f>
        <v>0</v>
      </c>
      <c r="D159">
        <f>'Typ1 Maßnahmen BM = FBW &lt;= BDKS'!$N$3</f>
        <v>0</v>
      </c>
      <c r="E159">
        <f>'Typ1 Maßnahmen BM = FBW &lt;= BDKS'!G166</f>
        <v>158</v>
      </c>
      <c r="F159">
        <f>'Typ1 Maßnahmen BM = FBW &lt;= BDKS'!H166</f>
        <v>0</v>
      </c>
      <c r="G159">
        <f>'Typ1 Maßnahmen BM = FBW &lt;= BDKS'!I166</f>
        <v>0</v>
      </c>
      <c r="H159">
        <f>'Typ1 Maßnahmen BM = FBW &lt;= BDKS'!L166</f>
        <v>0</v>
      </c>
      <c r="I159">
        <f>'Typ1 Maßnahmen BM = FBW &lt;= BDKS'!J166</f>
        <v>0</v>
      </c>
      <c r="J159">
        <f>'Typ1 Maßnahmen BM = FBW &lt;= BDKS'!$F$4</f>
        <v>0</v>
      </c>
      <c r="K159">
        <f>'Typ1 Maßnahmen BM = FBW &lt;= BDKS'!N166</f>
        <v>0</v>
      </c>
      <c r="L159" s="52">
        <v>0</v>
      </c>
      <c r="M159" s="52">
        <f>'Typ1 Maßnahmen BM = FBW &lt;= BDKS'!O166</f>
        <v>0</v>
      </c>
      <c r="N159" s="52">
        <f>'Typ1 Maßnahmen BM = FBW &lt;= BDKS'!P166</f>
        <v>0</v>
      </c>
      <c r="O159">
        <f>'Typ1 Maßnahmen BM = FBW &lt;= BDKS'!Q166</f>
        <v>0</v>
      </c>
      <c r="P159" s="53" t="str">
        <f>'Typ1 Maßnahmen BM = FBW &lt;= BDKS'!R166</f>
        <v/>
      </c>
      <c r="Q159" s="53">
        <f>'Typ1 Maßnahmen BM = FBW &lt;= BDKS'!S166</f>
        <v>0</v>
      </c>
      <c r="R159" s="54">
        <f>'Typ1 Maßnahmen BM = FBW &lt;= BDKS'!T166</f>
        <v>0</v>
      </c>
      <c r="S159">
        <f>'Typ1 Maßnahmen BM = FBW &lt;= BDKS'!U166</f>
        <v>0</v>
      </c>
      <c r="V159">
        <f>'Typ2 Maßnahmen BM = FBW &gt; BDKS'!$F$3</f>
        <v>0</v>
      </c>
      <c r="W159">
        <f>'Typ2 Maßnahmen BM = FBW &gt; BDKS'!$N$3</f>
        <v>0</v>
      </c>
      <c r="X159">
        <f>'Typ2 Maßnahmen BM = FBW &gt; BDKS'!G166</f>
        <v>158</v>
      </c>
      <c r="Y159">
        <f>'Typ2 Maßnahmen BM = FBW &gt; BDKS'!H166</f>
        <v>0</v>
      </c>
      <c r="Z159">
        <f>'Typ2 Maßnahmen BM = FBW &gt; BDKS'!I166</f>
        <v>0</v>
      </c>
      <c r="AA159">
        <f>'Typ2 Maßnahmen BM = FBW &gt; BDKS'!L166</f>
        <v>0</v>
      </c>
      <c r="AB159">
        <f>'Typ2 Maßnahmen BM = FBW &gt; BDKS'!J166</f>
        <v>0</v>
      </c>
      <c r="AC159">
        <f>'Typ1 Maßnahmen BM = FBW &lt;= BDKS'!$F$4</f>
        <v>0</v>
      </c>
      <c r="AD159">
        <f>'Typ2 Maßnahmen BM = FBW &gt; BDKS'!N166</f>
        <v>0</v>
      </c>
      <c r="AE159" s="52">
        <v>0</v>
      </c>
      <c r="AF159" s="52">
        <f>'Typ2 Maßnahmen BM = FBW &gt; BDKS'!O166</f>
        <v>0</v>
      </c>
      <c r="AG159" s="52">
        <f>'Typ2 Maßnahmen BM = FBW &gt; BDKS'!P166</f>
        <v>0</v>
      </c>
      <c r="AH159">
        <f>'Typ2 Maßnahmen BM = FBW &gt; BDKS'!Q166</f>
        <v>0</v>
      </c>
      <c r="AI159" s="53" t="str">
        <f>'Typ2 Maßnahmen BM = FBW &gt; BDKS'!R166</f>
        <v/>
      </c>
      <c r="AJ159" s="53">
        <f>'Typ2 Maßnahmen BM = FBW &gt; BDKS'!S166</f>
        <v>0</v>
      </c>
      <c r="AK159" s="54">
        <f>'Typ2 Maßnahmen BM = FBW &gt; BDKS'!T166</f>
        <v>0</v>
      </c>
      <c r="AL159">
        <f>'Typ2 Maßnahmen BM = FBW &gt; BDKS'!U166</f>
        <v>0</v>
      </c>
    </row>
    <row r="160" spans="3:38" x14ac:dyDescent="0.2">
      <c r="C160">
        <f>'Typ1 Maßnahmen BM = FBW &lt;= BDKS'!$F$3</f>
        <v>0</v>
      </c>
      <c r="D160">
        <f>'Typ1 Maßnahmen BM = FBW &lt;= BDKS'!$N$3</f>
        <v>0</v>
      </c>
      <c r="E160">
        <f>'Typ1 Maßnahmen BM = FBW &lt;= BDKS'!G167</f>
        <v>159</v>
      </c>
      <c r="F160">
        <f>'Typ1 Maßnahmen BM = FBW &lt;= BDKS'!H167</f>
        <v>0</v>
      </c>
      <c r="G160">
        <f>'Typ1 Maßnahmen BM = FBW &lt;= BDKS'!I167</f>
        <v>0</v>
      </c>
      <c r="H160">
        <f>'Typ1 Maßnahmen BM = FBW &lt;= BDKS'!L167</f>
        <v>0</v>
      </c>
      <c r="I160">
        <f>'Typ1 Maßnahmen BM = FBW &lt;= BDKS'!J167</f>
        <v>0</v>
      </c>
      <c r="J160">
        <f>'Typ1 Maßnahmen BM = FBW &lt;= BDKS'!$F$4</f>
        <v>0</v>
      </c>
      <c r="K160">
        <f>'Typ1 Maßnahmen BM = FBW &lt;= BDKS'!N167</f>
        <v>0</v>
      </c>
      <c r="L160" s="52">
        <v>0</v>
      </c>
      <c r="M160" s="52">
        <f>'Typ1 Maßnahmen BM = FBW &lt;= BDKS'!O167</f>
        <v>0</v>
      </c>
      <c r="N160" s="52">
        <f>'Typ1 Maßnahmen BM = FBW &lt;= BDKS'!P167</f>
        <v>0</v>
      </c>
      <c r="O160">
        <f>'Typ1 Maßnahmen BM = FBW &lt;= BDKS'!Q167</f>
        <v>0</v>
      </c>
      <c r="P160" s="53" t="str">
        <f>'Typ1 Maßnahmen BM = FBW &lt;= BDKS'!R167</f>
        <v/>
      </c>
      <c r="Q160" s="53">
        <f>'Typ1 Maßnahmen BM = FBW &lt;= BDKS'!S167</f>
        <v>0</v>
      </c>
      <c r="R160" s="54">
        <f>'Typ1 Maßnahmen BM = FBW &lt;= BDKS'!T167</f>
        <v>0</v>
      </c>
      <c r="S160">
        <f>'Typ1 Maßnahmen BM = FBW &lt;= BDKS'!U167</f>
        <v>0</v>
      </c>
      <c r="V160">
        <f>'Typ2 Maßnahmen BM = FBW &gt; BDKS'!$F$3</f>
        <v>0</v>
      </c>
      <c r="W160">
        <f>'Typ2 Maßnahmen BM = FBW &gt; BDKS'!$N$3</f>
        <v>0</v>
      </c>
      <c r="X160">
        <f>'Typ2 Maßnahmen BM = FBW &gt; BDKS'!G167</f>
        <v>159</v>
      </c>
      <c r="Y160">
        <f>'Typ2 Maßnahmen BM = FBW &gt; BDKS'!H167</f>
        <v>0</v>
      </c>
      <c r="Z160">
        <f>'Typ2 Maßnahmen BM = FBW &gt; BDKS'!I167</f>
        <v>0</v>
      </c>
      <c r="AA160">
        <f>'Typ2 Maßnahmen BM = FBW &gt; BDKS'!L167</f>
        <v>0</v>
      </c>
      <c r="AB160">
        <f>'Typ2 Maßnahmen BM = FBW &gt; BDKS'!J167</f>
        <v>0</v>
      </c>
      <c r="AC160">
        <f>'Typ1 Maßnahmen BM = FBW &lt;= BDKS'!$F$4</f>
        <v>0</v>
      </c>
      <c r="AD160">
        <f>'Typ2 Maßnahmen BM = FBW &gt; BDKS'!N167</f>
        <v>0</v>
      </c>
      <c r="AE160" s="52">
        <v>0</v>
      </c>
      <c r="AF160" s="52">
        <f>'Typ2 Maßnahmen BM = FBW &gt; BDKS'!O167</f>
        <v>0</v>
      </c>
      <c r="AG160" s="52">
        <f>'Typ2 Maßnahmen BM = FBW &gt; BDKS'!P167</f>
        <v>0</v>
      </c>
      <c r="AH160">
        <f>'Typ2 Maßnahmen BM = FBW &gt; BDKS'!Q167</f>
        <v>0</v>
      </c>
      <c r="AI160" s="53" t="str">
        <f>'Typ2 Maßnahmen BM = FBW &gt; BDKS'!R167</f>
        <v/>
      </c>
      <c r="AJ160" s="53">
        <f>'Typ2 Maßnahmen BM = FBW &gt; BDKS'!S167</f>
        <v>0</v>
      </c>
      <c r="AK160" s="54">
        <f>'Typ2 Maßnahmen BM = FBW &gt; BDKS'!T167</f>
        <v>0</v>
      </c>
      <c r="AL160">
        <f>'Typ2 Maßnahmen BM = FBW &gt; BDKS'!U167</f>
        <v>0</v>
      </c>
    </row>
    <row r="161" spans="3:38" x14ac:dyDescent="0.2">
      <c r="C161">
        <f>'Typ1 Maßnahmen BM = FBW &lt;= BDKS'!$F$3</f>
        <v>0</v>
      </c>
      <c r="D161">
        <f>'Typ1 Maßnahmen BM = FBW &lt;= BDKS'!$N$3</f>
        <v>0</v>
      </c>
      <c r="E161">
        <f>'Typ1 Maßnahmen BM = FBW &lt;= BDKS'!G168</f>
        <v>160</v>
      </c>
      <c r="F161">
        <f>'Typ1 Maßnahmen BM = FBW &lt;= BDKS'!H168</f>
        <v>0</v>
      </c>
      <c r="G161">
        <f>'Typ1 Maßnahmen BM = FBW &lt;= BDKS'!I168</f>
        <v>0</v>
      </c>
      <c r="H161">
        <f>'Typ1 Maßnahmen BM = FBW &lt;= BDKS'!L168</f>
        <v>0</v>
      </c>
      <c r="I161">
        <f>'Typ1 Maßnahmen BM = FBW &lt;= BDKS'!J168</f>
        <v>0</v>
      </c>
      <c r="J161">
        <f>'Typ1 Maßnahmen BM = FBW &lt;= BDKS'!$F$4</f>
        <v>0</v>
      </c>
      <c r="K161">
        <f>'Typ1 Maßnahmen BM = FBW &lt;= BDKS'!N168</f>
        <v>0</v>
      </c>
      <c r="L161" s="52">
        <v>0</v>
      </c>
      <c r="M161" s="52">
        <f>'Typ1 Maßnahmen BM = FBW &lt;= BDKS'!O168</f>
        <v>0</v>
      </c>
      <c r="N161" s="52">
        <f>'Typ1 Maßnahmen BM = FBW &lt;= BDKS'!P168</f>
        <v>0</v>
      </c>
      <c r="O161">
        <f>'Typ1 Maßnahmen BM = FBW &lt;= BDKS'!Q168</f>
        <v>0</v>
      </c>
      <c r="P161" s="53" t="str">
        <f>'Typ1 Maßnahmen BM = FBW &lt;= BDKS'!R168</f>
        <v/>
      </c>
      <c r="Q161" s="53">
        <f>'Typ1 Maßnahmen BM = FBW &lt;= BDKS'!S168</f>
        <v>0</v>
      </c>
      <c r="R161" s="54">
        <f>'Typ1 Maßnahmen BM = FBW &lt;= BDKS'!T168</f>
        <v>0</v>
      </c>
      <c r="S161">
        <f>'Typ1 Maßnahmen BM = FBW &lt;= BDKS'!U168</f>
        <v>0</v>
      </c>
      <c r="V161">
        <f>'Typ2 Maßnahmen BM = FBW &gt; BDKS'!$F$3</f>
        <v>0</v>
      </c>
      <c r="W161">
        <f>'Typ2 Maßnahmen BM = FBW &gt; BDKS'!$N$3</f>
        <v>0</v>
      </c>
      <c r="X161">
        <f>'Typ2 Maßnahmen BM = FBW &gt; BDKS'!G168</f>
        <v>160</v>
      </c>
      <c r="Y161">
        <f>'Typ2 Maßnahmen BM = FBW &gt; BDKS'!H168</f>
        <v>0</v>
      </c>
      <c r="Z161">
        <f>'Typ2 Maßnahmen BM = FBW &gt; BDKS'!I168</f>
        <v>0</v>
      </c>
      <c r="AA161">
        <f>'Typ2 Maßnahmen BM = FBW &gt; BDKS'!L168</f>
        <v>0</v>
      </c>
      <c r="AB161">
        <f>'Typ2 Maßnahmen BM = FBW &gt; BDKS'!J168</f>
        <v>0</v>
      </c>
      <c r="AC161">
        <f>'Typ1 Maßnahmen BM = FBW &lt;= BDKS'!$F$4</f>
        <v>0</v>
      </c>
      <c r="AD161">
        <f>'Typ2 Maßnahmen BM = FBW &gt; BDKS'!N168</f>
        <v>0</v>
      </c>
      <c r="AE161" s="52">
        <v>0</v>
      </c>
      <c r="AF161" s="52">
        <f>'Typ2 Maßnahmen BM = FBW &gt; BDKS'!O168</f>
        <v>0</v>
      </c>
      <c r="AG161" s="52">
        <f>'Typ2 Maßnahmen BM = FBW &gt; BDKS'!P168</f>
        <v>0</v>
      </c>
      <c r="AH161">
        <f>'Typ2 Maßnahmen BM = FBW &gt; BDKS'!Q168</f>
        <v>0</v>
      </c>
      <c r="AI161" s="53" t="str">
        <f>'Typ2 Maßnahmen BM = FBW &gt; BDKS'!R168</f>
        <v/>
      </c>
      <c r="AJ161" s="53">
        <f>'Typ2 Maßnahmen BM = FBW &gt; BDKS'!S168</f>
        <v>0</v>
      </c>
      <c r="AK161" s="54">
        <f>'Typ2 Maßnahmen BM = FBW &gt; BDKS'!T168</f>
        <v>0</v>
      </c>
      <c r="AL161">
        <f>'Typ2 Maßnahmen BM = FBW &gt; BDKS'!U168</f>
        <v>0</v>
      </c>
    </row>
    <row r="162" spans="3:38" x14ac:dyDescent="0.2">
      <c r="C162">
        <f>'Typ1 Maßnahmen BM = FBW &lt;= BDKS'!$F$3</f>
        <v>0</v>
      </c>
      <c r="D162">
        <f>'Typ1 Maßnahmen BM = FBW &lt;= BDKS'!$N$3</f>
        <v>0</v>
      </c>
      <c r="E162">
        <f>'Typ1 Maßnahmen BM = FBW &lt;= BDKS'!G169</f>
        <v>161</v>
      </c>
      <c r="F162">
        <f>'Typ1 Maßnahmen BM = FBW &lt;= BDKS'!H169</f>
        <v>0</v>
      </c>
      <c r="G162">
        <f>'Typ1 Maßnahmen BM = FBW &lt;= BDKS'!I169</f>
        <v>0</v>
      </c>
      <c r="H162">
        <f>'Typ1 Maßnahmen BM = FBW &lt;= BDKS'!L169</f>
        <v>0</v>
      </c>
      <c r="I162">
        <f>'Typ1 Maßnahmen BM = FBW &lt;= BDKS'!J169</f>
        <v>0</v>
      </c>
      <c r="J162">
        <f>'Typ1 Maßnahmen BM = FBW &lt;= BDKS'!$F$4</f>
        <v>0</v>
      </c>
      <c r="K162">
        <f>'Typ1 Maßnahmen BM = FBW &lt;= BDKS'!N169</f>
        <v>0</v>
      </c>
      <c r="L162" s="52">
        <v>0</v>
      </c>
      <c r="M162" s="52">
        <f>'Typ1 Maßnahmen BM = FBW &lt;= BDKS'!O169</f>
        <v>0</v>
      </c>
      <c r="N162" s="52">
        <f>'Typ1 Maßnahmen BM = FBW &lt;= BDKS'!P169</f>
        <v>0</v>
      </c>
      <c r="O162">
        <f>'Typ1 Maßnahmen BM = FBW &lt;= BDKS'!Q169</f>
        <v>0</v>
      </c>
      <c r="P162" s="53" t="str">
        <f>'Typ1 Maßnahmen BM = FBW &lt;= BDKS'!R169</f>
        <v/>
      </c>
      <c r="Q162" s="53">
        <f>'Typ1 Maßnahmen BM = FBW &lt;= BDKS'!S169</f>
        <v>0</v>
      </c>
      <c r="R162" s="54">
        <f>'Typ1 Maßnahmen BM = FBW &lt;= BDKS'!T169</f>
        <v>0</v>
      </c>
      <c r="S162">
        <f>'Typ1 Maßnahmen BM = FBW &lt;= BDKS'!U169</f>
        <v>0</v>
      </c>
      <c r="V162">
        <f>'Typ2 Maßnahmen BM = FBW &gt; BDKS'!$F$3</f>
        <v>0</v>
      </c>
      <c r="W162">
        <f>'Typ2 Maßnahmen BM = FBW &gt; BDKS'!$N$3</f>
        <v>0</v>
      </c>
      <c r="X162">
        <f>'Typ2 Maßnahmen BM = FBW &gt; BDKS'!G169</f>
        <v>161</v>
      </c>
      <c r="Y162">
        <f>'Typ2 Maßnahmen BM = FBW &gt; BDKS'!H169</f>
        <v>0</v>
      </c>
      <c r="Z162">
        <f>'Typ2 Maßnahmen BM = FBW &gt; BDKS'!I169</f>
        <v>0</v>
      </c>
      <c r="AA162">
        <f>'Typ2 Maßnahmen BM = FBW &gt; BDKS'!L169</f>
        <v>0</v>
      </c>
      <c r="AB162">
        <f>'Typ2 Maßnahmen BM = FBW &gt; BDKS'!J169</f>
        <v>0</v>
      </c>
      <c r="AC162">
        <f>'Typ1 Maßnahmen BM = FBW &lt;= BDKS'!$F$4</f>
        <v>0</v>
      </c>
      <c r="AD162">
        <f>'Typ2 Maßnahmen BM = FBW &gt; BDKS'!N169</f>
        <v>0</v>
      </c>
      <c r="AE162" s="52">
        <v>0</v>
      </c>
      <c r="AF162" s="52">
        <f>'Typ2 Maßnahmen BM = FBW &gt; BDKS'!O169</f>
        <v>0</v>
      </c>
      <c r="AG162" s="52">
        <f>'Typ2 Maßnahmen BM = FBW &gt; BDKS'!P169</f>
        <v>0</v>
      </c>
      <c r="AH162">
        <f>'Typ2 Maßnahmen BM = FBW &gt; BDKS'!Q169</f>
        <v>0</v>
      </c>
      <c r="AI162" s="53" t="str">
        <f>'Typ2 Maßnahmen BM = FBW &gt; BDKS'!R169</f>
        <v/>
      </c>
      <c r="AJ162" s="53">
        <f>'Typ2 Maßnahmen BM = FBW &gt; BDKS'!S169</f>
        <v>0</v>
      </c>
      <c r="AK162" s="54">
        <f>'Typ2 Maßnahmen BM = FBW &gt; BDKS'!T169</f>
        <v>0</v>
      </c>
      <c r="AL162">
        <f>'Typ2 Maßnahmen BM = FBW &gt; BDKS'!U169</f>
        <v>0</v>
      </c>
    </row>
    <row r="163" spans="3:38" x14ac:dyDescent="0.2">
      <c r="C163">
        <f>'Typ1 Maßnahmen BM = FBW &lt;= BDKS'!$F$3</f>
        <v>0</v>
      </c>
      <c r="D163">
        <f>'Typ1 Maßnahmen BM = FBW &lt;= BDKS'!$N$3</f>
        <v>0</v>
      </c>
      <c r="E163">
        <f>'Typ1 Maßnahmen BM = FBW &lt;= BDKS'!G170</f>
        <v>162</v>
      </c>
      <c r="F163">
        <f>'Typ1 Maßnahmen BM = FBW &lt;= BDKS'!H170</f>
        <v>0</v>
      </c>
      <c r="G163">
        <f>'Typ1 Maßnahmen BM = FBW &lt;= BDKS'!I170</f>
        <v>0</v>
      </c>
      <c r="H163">
        <f>'Typ1 Maßnahmen BM = FBW &lt;= BDKS'!L170</f>
        <v>0</v>
      </c>
      <c r="I163">
        <f>'Typ1 Maßnahmen BM = FBW &lt;= BDKS'!J170</f>
        <v>0</v>
      </c>
      <c r="J163">
        <f>'Typ1 Maßnahmen BM = FBW &lt;= BDKS'!$F$4</f>
        <v>0</v>
      </c>
      <c r="K163">
        <f>'Typ1 Maßnahmen BM = FBW &lt;= BDKS'!N170</f>
        <v>0</v>
      </c>
      <c r="L163" s="52">
        <v>0</v>
      </c>
      <c r="M163" s="52">
        <f>'Typ1 Maßnahmen BM = FBW &lt;= BDKS'!O170</f>
        <v>0</v>
      </c>
      <c r="N163" s="52">
        <f>'Typ1 Maßnahmen BM = FBW &lt;= BDKS'!P170</f>
        <v>0</v>
      </c>
      <c r="O163">
        <f>'Typ1 Maßnahmen BM = FBW &lt;= BDKS'!Q170</f>
        <v>0</v>
      </c>
      <c r="P163" s="53" t="str">
        <f>'Typ1 Maßnahmen BM = FBW &lt;= BDKS'!R170</f>
        <v/>
      </c>
      <c r="Q163" s="53">
        <f>'Typ1 Maßnahmen BM = FBW &lt;= BDKS'!S170</f>
        <v>0</v>
      </c>
      <c r="R163" s="54">
        <f>'Typ1 Maßnahmen BM = FBW &lt;= BDKS'!T170</f>
        <v>0</v>
      </c>
      <c r="S163">
        <f>'Typ1 Maßnahmen BM = FBW &lt;= BDKS'!U170</f>
        <v>0</v>
      </c>
      <c r="V163">
        <f>'Typ2 Maßnahmen BM = FBW &gt; BDKS'!$F$3</f>
        <v>0</v>
      </c>
      <c r="W163">
        <f>'Typ2 Maßnahmen BM = FBW &gt; BDKS'!$N$3</f>
        <v>0</v>
      </c>
      <c r="X163">
        <f>'Typ2 Maßnahmen BM = FBW &gt; BDKS'!G170</f>
        <v>162</v>
      </c>
      <c r="Y163">
        <f>'Typ2 Maßnahmen BM = FBW &gt; BDKS'!H170</f>
        <v>0</v>
      </c>
      <c r="Z163">
        <f>'Typ2 Maßnahmen BM = FBW &gt; BDKS'!I170</f>
        <v>0</v>
      </c>
      <c r="AA163">
        <f>'Typ2 Maßnahmen BM = FBW &gt; BDKS'!L170</f>
        <v>0</v>
      </c>
      <c r="AB163">
        <f>'Typ2 Maßnahmen BM = FBW &gt; BDKS'!J170</f>
        <v>0</v>
      </c>
      <c r="AC163">
        <f>'Typ1 Maßnahmen BM = FBW &lt;= BDKS'!$F$4</f>
        <v>0</v>
      </c>
      <c r="AD163">
        <f>'Typ2 Maßnahmen BM = FBW &gt; BDKS'!N170</f>
        <v>0</v>
      </c>
      <c r="AE163" s="52">
        <v>0</v>
      </c>
      <c r="AF163" s="52">
        <f>'Typ2 Maßnahmen BM = FBW &gt; BDKS'!O170</f>
        <v>0</v>
      </c>
      <c r="AG163" s="52">
        <f>'Typ2 Maßnahmen BM = FBW &gt; BDKS'!P170</f>
        <v>0</v>
      </c>
      <c r="AH163">
        <f>'Typ2 Maßnahmen BM = FBW &gt; BDKS'!Q170</f>
        <v>0</v>
      </c>
      <c r="AI163" s="53" t="str">
        <f>'Typ2 Maßnahmen BM = FBW &gt; BDKS'!R170</f>
        <v/>
      </c>
      <c r="AJ163" s="53">
        <f>'Typ2 Maßnahmen BM = FBW &gt; BDKS'!S170</f>
        <v>0</v>
      </c>
      <c r="AK163" s="54">
        <f>'Typ2 Maßnahmen BM = FBW &gt; BDKS'!T170</f>
        <v>0</v>
      </c>
      <c r="AL163">
        <f>'Typ2 Maßnahmen BM = FBW &gt; BDKS'!U170</f>
        <v>0</v>
      </c>
    </row>
    <row r="164" spans="3:38" x14ac:dyDescent="0.2">
      <c r="C164">
        <f>'Typ1 Maßnahmen BM = FBW &lt;= BDKS'!$F$3</f>
        <v>0</v>
      </c>
      <c r="D164">
        <f>'Typ1 Maßnahmen BM = FBW &lt;= BDKS'!$N$3</f>
        <v>0</v>
      </c>
      <c r="E164">
        <f>'Typ1 Maßnahmen BM = FBW &lt;= BDKS'!G171</f>
        <v>163</v>
      </c>
      <c r="F164">
        <f>'Typ1 Maßnahmen BM = FBW &lt;= BDKS'!H171</f>
        <v>0</v>
      </c>
      <c r="G164">
        <f>'Typ1 Maßnahmen BM = FBW &lt;= BDKS'!I171</f>
        <v>0</v>
      </c>
      <c r="H164">
        <f>'Typ1 Maßnahmen BM = FBW &lt;= BDKS'!L171</f>
        <v>0</v>
      </c>
      <c r="I164">
        <f>'Typ1 Maßnahmen BM = FBW &lt;= BDKS'!J171</f>
        <v>0</v>
      </c>
      <c r="J164">
        <f>'Typ1 Maßnahmen BM = FBW &lt;= BDKS'!$F$4</f>
        <v>0</v>
      </c>
      <c r="K164">
        <f>'Typ1 Maßnahmen BM = FBW &lt;= BDKS'!N171</f>
        <v>0</v>
      </c>
      <c r="L164" s="52">
        <v>0</v>
      </c>
      <c r="M164" s="52">
        <f>'Typ1 Maßnahmen BM = FBW &lt;= BDKS'!O171</f>
        <v>0</v>
      </c>
      <c r="N164" s="52">
        <f>'Typ1 Maßnahmen BM = FBW &lt;= BDKS'!P171</f>
        <v>0</v>
      </c>
      <c r="O164">
        <f>'Typ1 Maßnahmen BM = FBW &lt;= BDKS'!Q171</f>
        <v>0</v>
      </c>
      <c r="P164" s="53" t="str">
        <f>'Typ1 Maßnahmen BM = FBW &lt;= BDKS'!R171</f>
        <v/>
      </c>
      <c r="Q164" s="53">
        <f>'Typ1 Maßnahmen BM = FBW &lt;= BDKS'!S171</f>
        <v>0</v>
      </c>
      <c r="R164" s="54">
        <f>'Typ1 Maßnahmen BM = FBW &lt;= BDKS'!T171</f>
        <v>0</v>
      </c>
      <c r="S164">
        <f>'Typ1 Maßnahmen BM = FBW &lt;= BDKS'!U171</f>
        <v>0</v>
      </c>
      <c r="V164">
        <f>'Typ2 Maßnahmen BM = FBW &gt; BDKS'!$F$3</f>
        <v>0</v>
      </c>
      <c r="W164">
        <f>'Typ2 Maßnahmen BM = FBW &gt; BDKS'!$N$3</f>
        <v>0</v>
      </c>
      <c r="X164">
        <f>'Typ2 Maßnahmen BM = FBW &gt; BDKS'!G171</f>
        <v>163</v>
      </c>
      <c r="Y164">
        <f>'Typ2 Maßnahmen BM = FBW &gt; BDKS'!H171</f>
        <v>0</v>
      </c>
      <c r="Z164">
        <f>'Typ2 Maßnahmen BM = FBW &gt; BDKS'!I171</f>
        <v>0</v>
      </c>
      <c r="AA164">
        <f>'Typ2 Maßnahmen BM = FBW &gt; BDKS'!L171</f>
        <v>0</v>
      </c>
      <c r="AB164">
        <f>'Typ2 Maßnahmen BM = FBW &gt; BDKS'!J171</f>
        <v>0</v>
      </c>
      <c r="AC164">
        <f>'Typ1 Maßnahmen BM = FBW &lt;= BDKS'!$F$4</f>
        <v>0</v>
      </c>
      <c r="AD164">
        <f>'Typ2 Maßnahmen BM = FBW &gt; BDKS'!N171</f>
        <v>0</v>
      </c>
      <c r="AE164" s="52">
        <v>0</v>
      </c>
      <c r="AF164" s="52">
        <f>'Typ2 Maßnahmen BM = FBW &gt; BDKS'!O171</f>
        <v>0</v>
      </c>
      <c r="AG164" s="52">
        <f>'Typ2 Maßnahmen BM = FBW &gt; BDKS'!P171</f>
        <v>0</v>
      </c>
      <c r="AH164">
        <f>'Typ2 Maßnahmen BM = FBW &gt; BDKS'!Q171</f>
        <v>0</v>
      </c>
      <c r="AI164" s="53" t="str">
        <f>'Typ2 Maßnahmen BM = FBW &gt; BDKS'!R171</f>
        <v/>
      </c>
      <c r="AJ164" s="53">
        <f>'Typ2 Maßnahmen BM = FBW &gt; BDKS'!S171</f>
        <v>0</v>
      </c>
      <c r="AK164" s="54">
        <f>'Typ2 Maßnahmen BM = FBW &gt; BDKS'!T171</f>
        <v>0</v>
      </c>
      <c r="AL164">
        <f>'Typ2 Maßnahmen BM = FBW &gt; BDKS'!U171</f>
        <v>0</v>
      </c>
    </row>
    <row r="165" spans="3:38" x14ac:dyDescent="0.2">
      <c r="C165">
        <f>'Typ1 Maßnahmen BM = FBW &lt;= BDKS'!$F$3</f>
        <v>0</v>
      </c>
      <c r="D165">
        <f>'Typ1 Maßnahmen BM = FBW &lt;= BDKS'!$N$3</f>
        <v>0</v>
      </c>
      <c r="E165">
        <f>'Typ1 Maßnahmen BM = FBW &lt;= BDKS'!G172</f>
        <v>164</v>
      </c>
      <c r="F165">
        <f>'Typ1 Maßnahmen BM = FBW &lt;= BDKS'!H172</f>
        <v>0</v>
      </c>
      <c r="G165">
        <f>'Typ1 Maßnahmen BM = FBW &lt;= BDKS'!I172</f>
        <v>0</v>
      </c>
      <c r="H165">
        <f>'Typ1 Maßnahmen BM = FBW &lt;= BDKS'!L172</f>
        <v>0</v>
      </c>
      <c r="I165">
        <f>'Typ1 Maßnahmen BM = FBW &lt;= BDKS'!J172</f>
        <v>0</v>
      </c>
      <c r="J165">
        <f>'Typ1 Maßnahmen BM = FBW &lt;= BDKS'!$F$4</f>
        <v>0</v>
      </c>
      <c r="K165">
        <f>'Typ1 Maßnahmen BM = FBW &lt;= BDKS'!N172</f>
        <v>0</v>
      </c>
      <c r="L165" s="52">
        <v>0</v>
      </c>
      <c r="M165" s="52">
        <f>'Typ1 Maßnahmen BM = FBW &lt;= BDKS'!O172</f>
        <v>0</v>
      </c>
      <c r="N165" s="52">
        <f>'Typ1 Maßnahmen BM = FBW &lt;= BDKS'!P172</f>
        <v>0</v>
      </c>
      <c r="O165">
        <f>'Typ1 Maßnahmen BM = FBW &lt;= BDKS'!Q172</f>
        <v>0</v>
      </c>
      <c r="P165" s="53" t="str">
        <f>'Typ1 Maßnahmen BM = FBW &lt;= BDKS'!R172</f>
        <v/>
      </c>
      <c r="Q165" s="53">
        <f>'Typ1 Maßnahmen BM = FBW &lt;= BDKS'!S172</f>
        <v>0</v>
      </c>
      <c r="R165" s="54">
        <f>'Typ1 Maßnahmen BM = FBW &lt;= BDKS'!T172</f>
        <v>0</v>
      </c>
      <c r="S165">
        <f>'Typ1 Maßnahmen BM = FBW &lt;= BDKS'!U172</f>
        <v>0</v>
      </c>
      <c r="V165">
        <f>'Typ2 Maßnahmen BM = FBW &gt; BDKS'!$F$3</f>
        <v>0</v>
      </c>
      <c r="W165">
        <f>'Typ2 Maßnahmen BM = FBW &gt; BDKS'!$N$3</f>
        <v>0</v>
      </c>
      <c r="X165">
        <f>'Typ2 Maßnahmen BM = FBW &gt; BDKS'!G172</f>
        <v>164</v>
      </c>
      <c r="Y165">
        <f>'Typ2 Maßnahmen BM = FBW &gt; BDKS'!H172</f>
        <v>0</v>
      </c>
      <c r="Z165">
        <f>'Typ2 Maßnahmen BM = FBW &gt; BDKS'!I172</f>
        <v>0</v>
      </c>
      <c r="AA165">
        <f>'Typ2 Maßnahmen BM = FBW &gt; BDKS'!L172</f>
        <v>0</v>
      </c>
      <c r="AB165">
        <f>'Typ2 Maßnahmen BM = FBW &gt; BDKS'!J172</f>
        <v>0</v>
      </c>
      <c r="AC165">
        <f>'Typ1 Maßnahmen BM = FBW &lt;= BDKS'!$F$4</f>
        <v>0</v>
      </c>
      <c r="AD165">
        <f>'Typ2 Maßnahmen BM = FBW &gt; BDKS'!N172</f>
        <v>0</v>
      </c>
      <c r="AE165" s="52">
        <v>0</v>
      </c>
      <c r="AF165" s="52">
        <f>'Typ2 Maßnahmen BM = FBW &gt; BDKS'!O172</f>
        <v>0</v>
      </c>
      <c r="AG165" s="52">
        <f>'Typ2 Maßnahmen BM = FBW &gt; BDKS'!P172</f>
        <v>0</v>
      </c>
      <c r="AH165">
        <f>'Typ2 Maßnahmen BM = FBW &gt; BDKS'!Q172</f>
        <v>0</v>
      </c>
      <c r="AI165" s="53" t="str">
        <f>'Typ2 Maßnahmen BM = FBW &gt; BDKS'!R172</f>
        <v/>
      </c>
      <c r="AJ165" s="53">
        <f>'Typ2 Maßnahmen BM = FBW &gt; BDKS'!S172</f>
        <v>0</v>
      </c>
      <c r="AK165" s="54">
        <f>'Typ2 Maßnahmen BM = FBW &gt; BDKS'!T172</f>
        <v>0</v>
      </c>
      <c r="AL165">
        <f>'Typ2 Maßnahmen BM = FBW &gt; BDKS'!U172</f>
        <v>0</v>
      </c>
    </row>
    <row r="166" spans="3:38" x14ac:dyDescent="0.2">
      <c r="C166">
        <f>'Typ1 Maßnahmen BM = FBW &lt;= BDKS'!$F$3</f>
        <v>0</v>
      </c>
      <c r="D166">
        <f>'Typ1 Maßnahmen BM = FBW &lt;= BDKS'!$N$3</f>
        <v>0</v>
      </c>
      <c r="E166">
        <f>'Typ1 Maßnahmen BM = FBW &lt;= BDKS'!G173</f>
        <v>165</v>
      </c>
      <c r="F166">
        <f>'Typ1 Maßnahmen BM = FBW &lt;= BDKS'!H173</f>
        <v>0</v>
      </c>
      <c r="G166">
        <f>'Typ1 Maßnahmen BM = FBW &lt;= BDKS'!I173</f>
        <v>0</v>
      </c>
      <c r="H166">
        <f>'Typ1 Maßnahmen BM = FBW &lt;= BDKS'!L173</f>
        <v>0</v>
      </c>
      <c r="I166">
        <f>'Typ1 Maßnahmen BM = FBW &lt;= BDKS'!J173</f>
        <v>0</v>
      </c>
      <c r="J166">
        <f>'Typ1 Maßnahmen BM = FBW &lt;= BDKS'!$F$4</f>
        <v>0</v>
      </c>
      <c r="K166">
        <f>'Typ1 Maßnahmen BM = FBW &lt;= BDKS'!N173</f>
        <v>0</v>
      </c>
      <c r="L166" s="52">
        <v>0</v>
      </c>
      <c r="M166" s="52">
        <f>'Typ1 Maßnahmen BM = FBW &lt;= BDKS'!O173</f>
        <v>0</v>
      </c>
      <c r="N166" s="52">
        <f>'Typ1 Maßnahmen BM = FBW &lt;= BDKS'!P173</f>
        <v>0</v>
      </c>
      <c r="O166">
        <f>'Typ1 Maßnahmen BM = FBW &lt;= BDKS'!Q173</f>
        <v>0</v>
      </c>
      <c r="P166" s="53" t="str">
        <f>'Typ1 Maßnahmen BM = FBW &lt;= BDKS'!R173</f>
        <v/>
      </c>
      <c r="Q166" s="53">
        <f>'Typ1 Maßnahmen BM = FBW &lt;= BDKS'!S173</f>
        <v>0</v>
      </c>
      <c r="R166" s="54">
        <f>'Typ1 Maßnahmen BM = FBW &lt;= BDKS'!T173</f>
        <v>0</v>
      </c>
      <c r="S166">
        <f>'Typ1 Maßnahmen BM = FBW &lt;= BDKS'!U173</f>
        <v>0</v>
      </c>
      <c r="V166">
        <f>'Typ2 Maßnahmen BM = FBW &gt; BDKS'!$F$3</f>
        <v>0</v>
      </c>
      <c r="W166">
        <f>'Typ2 Maßnahmen BM = FBW &gt; BDKS'!$N$3</f>
        <v>0</v>
      </c>
      <c r="X166">
        <f>'Typ2 Maßnahmen BM = FBW &gt; BDKS'!G173</f>
        <v>165</v>
      </c>
      <c r="Y166">
        <f>'Typ2 Maßnahmen BM = FBW &gt; BDKS'!H173</f>
        <v>0</v>
      </c>
      <c r="Z166">
        <f>'Typ2 Maßnahmen BM = FBW &gt; BDKS'!I173</f>
        <v>0</v>
      </c>
      <c r="AA166">
        <f>'Typ2 Maßnahmen BM = FBW &gt; BDKS'!L173</f>
        <v>0</v>
      </c>
      <c r="AB166">
        <f>'Typ2 Maßnahmen BM = FBW &gt; BDKS'!J173</f>
        <v>0</v>
      </c>
      <c r="AC166">
        <f>'Typ1 Maßnahmen BM = FBW &lt;= BDKS'!$F$4</f>
        <v>0</v>
      </c>
      <c r="AD166">
        <f>'Typ2 Maßnahmen BM = FBW &gt; BDKS'!N173</f>
        <v>0</v>
      </c>
      <c r="AE166" s="52">
        <v>0</v>
      </c>
      <c r="AF166" s="52">
        <f>'Typ2 Maßnahmen BM = FBW &gt; BDKS'!O173</f>
        <v>0</v>
      </c>
      <c r="AG166" s="52">
        <f>'Typ2 Maßnahmen BM = FBW &gt; BDKS'!P173</f>
        <v>0</v>
      </c>
      <c r="AH166">
        <f>'Typ2 Maßnahmen BM = FBW &gt; BDKS'!Q173</f>
        <v>0</v>
      </c>
      <c r="AI166" s="53" t="str">
        <f>'Typ2 Maßnahmen BM = FBW &gt; BDKS'!R173</f>
        <v/>
      </c>
      <c r="AJ166" s="53">
        <f>'Typ2 Maßnahmen BM = FBW &gt; BDKS'!S173</f>
        <v>0</v>
      </c>
      <c r="AK166" s="54">
        <f>'Typ2 Maßnahmen BM = FBW &gt; BDKS'!T173</f>
        <v>0</v>
      </c>
      <c r="AL166">
        <f>'Typ2 Maßnahmen BM = FBW &gt; BDKS'!U173</f>
        <v>0</v>
      </c>
    </row>
    <row r="167" spans="3:38" x14ac:dyDescent="0.2">
      <c r="C167">
        <f>'Typ1 Maßnahmen BM = FBW &lt;= BDKS'!$F$3</f>
        <v>0</v>
      </c>
      <c r="D167">
        <f>'Typ1 Maßnahmen BM = FBW &lt;= BDKS'!$N$3</f>
        <v>0</v>
      </c>
      <c r="E167">
        <f>'Typ1 Maßnahmen BM = FBW &lt;= BDKS'!G174</f>
        <v>166</v>
      </c>
      <c r="F167">
        <f>'Typ1 Maßnahmen BM = FBW &lt;= BDKS'!H174</f>
        <v>0</v>
      </c>
      <c r="G167">
        <f>'Typ1 Maßnahmen BM = FBW &lt;= BDKS'!I174</f>
        <v>0</v>
      </c>
      <c r="H167">
        <f>'Typ1 Maßnahmen BM = FBW &lt;= BDKS'!L174</f>
        <v>0</v>
      </c>
      <c r="I167">
        <f>'Typ1 Maßnahmen BM = FBW &lt;= BDKS'!J174</f>
        <v>0</v>
      </c>
      <c r="J167">
        <f>'Typ1 Maßnahmen BM = FBW &lt;= BDKS'!$F$4</f>
        <v>0</v>
      </c>
      <c r="K167">
        <f>'Typ1 Maßnahmen BM = FBW &lt;= BDKS'!N174</f>
        <v>0</v>
      </c>
      <c r="L167" s="52">
        <v>0</v>
      </c>
      <c r="M167" s="52">
        <f>'Typ1 Maßnahmen BM = FBW &lt;= BDKS'!O174</f>
        <v>0</v>
      </c>
      <c r="N167" s="52">
        <f>'Typ1 Maßnahmen BM = FBW &lt;= BDKS'!P174</f>
        <v>0</v>
      </c>
      <c r="O167">
        <f>'Typ1 Maßnahmen BM = FBW &lt;= BDKS'!Q174</f>
        <v>0</v>
      </c>
      <c r="P167" s="53" t="str">
        <f>'Typ1 Maßnahmen BM = FBW &lt;= BDKS'!R174</f>
        <v/>
      </c>
      <c r="Q167" s="53">
        <f>'Typ1 Maßnahmen BM = FBW &lt;= BDKS'!S174</f>
        <v>0</v>
      </c>
      <c r="R167" s="54">
        <f>'Typ1 Maßnahmen BM = FBW &lt;= BDKS'!T174</f>
        <v>0</v>
      </c>
      <c r="S167">
        <f>'Typ1 Maßnahmen BM = FBW &lt;= BDKS'!U174</f>
        <v>0</v>
      </c>
      <c r="V167">
        <f>'Typ2 Maßnahmen BM = FBW &gt; BDKS'!$F$3</f>
        <v>0</v>
      </c>
      <c r="W167">
        <f>'Typ2 Maßnahmen BM = FBW &gt; BDKS'!$N$3</f>
        <v>0</v>
      </c>
      <c r="X167">
        <f>'Typ2 Maßnahmen BM = FBW &gt; BDKS'!G174</f>
        <v>166</v>
      </c>
      <c r="Y167">
        <f>'Typ2 Maßnahmen BM = FBW &gt; BDKS'!H174</f>
        <v>0</v>
      </c>
      <c r="Z167">
        <f>'Typ2 Maßnahmen BM = FBW &gt; BDKS'!I174</f>
        <v>0</v>
      </c>
      <c r="AA167">
        <f>'Typ2 Maßnahmen BM = FBW &gt; BDKS'!L174</f>
        <v>0</v>
      </c>
      <c r="AB167">
        <f>'Typ2 Maßnahmen BM = FBW &gt; BDKS'!J174</f>
        <v>0</v>
      </c>
      <c r="AC167">
        <f>'Typ1 Maßnahmen BM = FBW &lt;= BDKS'!$F$4</f>
        <v>0</v>
      </c>
      <c r="AD167">
        <f>'Typ2 Maßnahmen BM = FBW &gt; BDKS'!N174</f>
        <v>0</v>
      </c>
      <c r="AE167" s="52">
        <v>0</v>
      </c>
      <c r="AF167" s="52">
        <f>'Typ2 Maßnahmen BM = FBW &gt; BDKS'!O174</f>
        <v>0</v>
      </c>
      <c r="AG167" s="52">
        <f>'Typ2 Maßnahmen BM = FBW &gt; BDKS'!P174</f>
        <v>0</v>
      </c>
      <c r="AH167">
        <f>'Typ2 Maßnahmen BM = FBW &gt; BDKS'!Q174</f>
        <v>0</v>
      </c>
      <c r="AI167" s="53" t="str">
        <f>'Typ2 Maßnahmen BM = FBW &gt; BDKS'!R174</f>
        <v/>
      </c>
      <c r="AJ167" s="53">
        <f>'Typ2 Maßnahmen BM = FBW &gt; BDKS'!S174</f>
        <v>0</v>
      </c>
      <c r="AK167" s="54">
        <f>'Typ2 Maßnahmen BM = FBW &gt; BDKS'!T174</f>
        <v>0</v>
      </c>
      <c r="AL167">
        <f>'Typ2 Maßnahmen BM = FBW &gt; BDKS'!U174</f>
        <v>0</v>
      </c>
    </row>
    <row r="168" spans="3:38" x14ac:dyDescent="0.2">
      <c r="C168">
        <f>'Typ1 Maßnahmen BM = FBW &lt;= BDKS'!$F$3</f>
        <v>0</v>
      </c>
      <c r="D168">
        <f>'Typ1 Maßnahmen BM = FBW &lt;= BDKS'!$N$3</f>
        <v>0</v>
      </c>
      <c r="E168">
        <f>'Typ1 Maßnahmen BM = FBW &lt;= BDKS'!G175</f>
        <v>167</v>
      </c>
      <c r="F168">
        <f>'Typ1 Maßnahmen BM = FBW &lt;= BDKS'!H175</f>
        <v>0</v>
      </c>
      <c r="G168">
        <f>'Typ1 Maßnahmen BM = FBW &lt;= BDKS'!I175</f>
        <v>0</v>
      </c>
      <c r="H168">
        <f>'Typ1 Maßnahmen BM = FBW &lt;= BDKS'!L175</f>
        <v>0</v>
      </c>
      <c r="I168">
        <f>'Typ1 Maßnahmen BM = FBW &lt;= BDKS'!J175</f>
        <v>0</v>
      </c>
      <c r="J168">
        <f>'Typ1 Maßnahmen BM = FBW &lt;= BDKS'!$F$4</f>
        <v>0</v>
      </c>
      <c r="K168">
        <f>'Typ1 Maßnahmen BM = FBW &lt;= BDKS'!N175</f>
        <v>0</v>
      </c>
      <c r="L168" s="52">
        <v>0</v>
      </c>
      <c r="M168" s="52">
        <f>'Typ1 Maßnahmen BM = FBW &lt;= BDKS'!O175</f>
        <v>0</v>
      </c>
      <c r="N168" s="52">
        <f>'Typ1 Maßnahmen BM = FBW &lt;= BDKS'!P175</f>
        <v>0</v>
      </c>
      <c r="O168">
        <f>'Typ1 Maßnahmen BM = FBW &lt;= BDKS'!Q175</f>
        <v>0</v>
      </c>
      <c r="P168" s="53" t="str">
        <f>'Typ1 Maßnahmen BM = FBW &lt;= BDKS'!R175</f>
        <v/>
      </c>
      <c r="Q168" s="53">
        <f>'Typ1 Maßnahmen BM = FBW &lt;= BDKS'!S175</f>
        <v>0</v>
      </c>
      <c r="R168" s="54">
        <f>'Typ1 Maßnahmen BM = FBW &lt;= BDKS'!T175</f>
        <v>0</v>
      </c>
      <c r="S168">
        <f>'Typ1 Maßnahmen BM = FBW &lt;= BDKS'!U175</f>
        <v>0</v>
      </c>
      <c r="V168">
        <f>'Typ2 Maßnahmen BM = FBW &gt; BDKS'!$F$3</f>
        <v>0</v>
      </c>
      <c r="W168">
        <f>'Typ2 Maßnahmen BM = FBW &gt; BDKS'!$N$3</f>
        <v>0</v>
      </c>
      <c r="X168">
        <f>'Typ2 Maßnahmen BM = FBW &gt; BDKS'!G175</f>
        <v>167</v>
      </c>
      <c r="Y168">
        <f>'Typ2 Maßnahmen BM = FBW &gt; BDKS'!H175</f>
        <v>0</v>
      </c>
      <c r="Z168">
        <f>'Typ2 Maßnahmen BM = FBW &gt; BDKS'!I175</f>
        <v>0</v>
      </c>
      <c r="AA168">
        <f>'Typ2 Maßnahmen BM = FBW &gt; BDKS'!L175</f>
        <v>0</v>
      </c>
      <c r="AB168">
        <f>'Typ2 Maßnahmen BM = FBW &gt; BDKS'!J175</f>
        <v>0</v>
      </c>
      <c r="AC168">
        <f>'Typ1 Maßnahmen BM = FBW &lt;= BDKS'!$F$4</f>
        <v>0</v>
      </c>
      <c r="AD168">
        <f>'Typ2 Maßnahmen BM = FBW &gt; BDKS'!N175</f>
        <v>0</v>
      </c>
      <c r="AE168" s="52">
        <v>0</v>
      </c>
      <c r="AF168" s="52">
        <f>'Typ2 Maßnahmen BM = FBW &gt; BDKS'!O175</f>
        <v>0</v>
      </c>
      <c r="AG168" s="52">
        <f>'Typ2 Maßnahmen BM = FBW &gt; BDKS'!P175</f>
        <v>0</v>
      </c>
      <c r="AH168">
        <f>'Typ2 Maßnahmen BM = FBW &gt; BDKS'!Q175</f>
        <v>0</v>
      </c>
      <c r="AI168" s="53" t="str">
        <f>'Typ2 Maßnahmen BM = FBW &gt; BDKS'!R175</f>
        <v/>
      </c>
      <c r="AJ168" s="53">
        <f>'Typ2 Maßnahmen BM = FBW &gt; BDKS'!S175</f>
        <v>0</v>
      </c>
      <c r="AK168" s="54">
        <f>'Typ2 Maßnahmen BM = FBW &gt; BDKS'!T175</f>
        <v>0</v>
      </c>
      <c r="AL168">
        <f>'Typ2 Maßnahmen BM = FBW &gt; BDKS'!U175</f>
        <v>0</v>
      </c>
    </row>
    <row r="169" spans="3:38" x14ac:dyDescent="0.2">
      <c r="C169">
        <f>'Typ1 Maßnahmen BM = FBW &lt;= BDKS'!$F$3</f>
        <v>0</v>
      </c>
      <c r="D169">
        <f>'Typ1 Maßnahmen BM = FBW &lt;= BDKS'!$N$3</f>
        <v>0</v>
      </c>
      <c r="E169">
        <f>'Typ1 Maßnahmen BM = FBW &lt;= BDKS'!G176</f>
        <v>168</v>
      </c>
      <c r="F169">
        <f>'Typ1 Maßnahmen BM = FBW &lt;= BDKS'!H176</f>
        <v>0</v>
      </c>
      <c r="G169">
        <f>'Typ1 Maßnahmen BM = FBW &lt;= BDKS'!I176</f>
        <v>0</v>
      </c>
      <c r="H169">
        <f>'Typ1 Maßnahmen BM = FBW &lt;= BDKS'!L176</f>
        <v>0</v>
      </c>
      <c r="I169">
        <f>'Typ1 Maßnahmen BM = FBW &lt;= BDKS'!J176</f>
        <v>0</v>
      </c>
      <c r="J169">
        <f>'Typ1 Maßnahmen BM = FBW &lt;= BDKS'!$F$4</f>
        <v>0</v>
      </c>
      <c r="K169">
        <f>'Typ1 Maßnahmen BM = FBW &lt;= BDKS'!N176</f>
        <v>0</v>
      </c>
      <c r="L169" s="52">
        <v>0</v>
      </c>
      <c r="M169" s="52">
        <f>'Typ1 Maßnahmen BM = FBW &lt;= BDKS'!O176</f>
        <v>0</v>
      </c>
      <c r="N169" s="52">
        <f>'Typ1 Maßnahmen BM = FBW &lt;= BDKS'!P176</f>
        <v>0</v>
      </c>
      <c r="O169">
        <f>'Typ1 Maßnahmen BM = FBW &lt;= BDKS'!Q176</f>
        <v>0</v>
      </c>
      <c r="P169" s="53" t="str">
        <f>'Typ1 Maßnahmen BM = FBW &lt;= BDKS'!R176</f>
        <v/>
      </c>
      <c r="Q169" s="53">
        <f>'Typ1 Maßnahmen BM = FBW &lt;= BDKS'!S176</f>
        <v>0</v>
      </c>
      <c r="R169" s="54">
        <f>'Typ1 Maßnahmen BM = FBW &lt;= BDKS'!T176</f>
        <v>0</v>
      </c>
      <c r="S169">
        <f>'Typ1 Maßnahmen BM = FBW &lt;= BDKS'!U176</f>
        <v>0</v>
      </c>
      <c r="V169">
        <f>'Typ2 Maßnahmen BM = FBW &gt; BDKS'!$F$3</f>
        <v>0</v>
      </c>
      <c r="W169">
        <f>'Typ2 Maßnahmen BM = FBW &gt; BDKS'!$N$3</f>
        <v>0</v>
      </c>
      <c r="X169">
        <f>'Typ2 Maßnahmen BM = FBW &gt; BDKS'!G176</f>
        <v>168</v>
      </c>
      <c r="Y169">
        <f>'Typ2 Maßnahmen BM = FBW &gt; BDKS'!H176</f>
        <v>0</v>
      </c>
      <c r="Z169">
        <f>'Typ2 Maßnahmen BM = FBW &gt; BDKS'!I176</f>
        <v>0</v>
      </c>
      <c r="AA169">
        <f>'Typ2 Maßnahmen BM = FBW &gt; BDKS'!L176</f>
        <v>0</v>
      </c>
      <c r="AB169">
        <f>'Typ2 Maßnahmen BM = FBW &gt; BDKS'!J176</f>
        <v>0</v>
      </c>
      <c r="AC169">
        <f>'Typ1 Maßnahmen BM = FBW &lt;= BDKS'!$F$4</f>
        <v>0</v>
      </c>
      <c r="AD169">
        <f>'Typ2 Maßnahmen BM = FBW &gt; BDKS'!N176</f>
        <v>0</v>
      </c>
      <c r="AE169" s="52">
        <v>0</v>
      </c>
      <c r="AF169" s="52">
        <f>'Typ2 Maßnahmen BM = FBW &gt; BDKS'!O176</f>
        <v>0</v>
      </c>
      <c r="AG169" s="52">
        <f>'Typ2 Maßnahmen BM = FBW &gt; BDKS'!P176</f>
        <v>0</v>
      </c>
      <c r="AH169">
        <f>'Typ2 Maßnahmen BM = FBW &gt; BDKS'!Q176</f>
        <v>0</v>
      </c>
      <c r="AI169" s="53" t="str">
        <f>'Typ2 Maßnahmen BM = FBW &gt; BDKS'!R176</f>
        <v/>
      </c>
      <c r="AJ169" s="53">
        <f>'Typ2 Maßnahmen BM = FBW &gt; BDKS'!S176</f>
        <v>0</v>
      </c>
      <c r="AK169" s="54">
        <f>'Typ2 Maßnahmen BM = FBW &gt; BDKS'!T176</f>
        <v>0</v>
      </c>
      <c r="AL169">
        <f>'Typ2 Maßnahmen BM = FBW &gt; BDKS'!U176</f>
        <v>0</v>
      </c>
    </row>
    <row r="170" spans="3:38" x14ac:dyDescent="0.2">
      <c r="C170">
        <f>'Typ1 Maßnahmen BM = FBW &lt;= BDKS'!$F$3</f>
        <v>0</v>
      </c>
      <c r="D170">
        <f>'Typ1 Maßnahmen BM = FBW &lt;= BDKS'!$N$3</f>
        <v>0</v>
      </c>
      <c r="E170">
        <f>'Typ1 Maßnahmen BM = FBW &lt;= BDKS'!G177</f>
        <v>169</v>
      </c>
      <c r="F170">
        <f>'Typ1 Maßnahmen BM = FBW &lt;= BDKS'!H177</f>
        <v>0</v>
      </c>
      <c r="G170">
        <f>'Typ1 Maßnahmen BM = FBW &lt;= BDKS'!I177</f>
        <v>0</v>
      </c>
      <c r="H170">
        <f>'Typ1 Maßnahmen BM = FBW &lt;= BDKS'!L177</f>
        <v>0</v>
      </c>
      <c r="I170">
        <f>'Typ1 Maßnahmen BM = FBW &lt;= BDKS'!J177</f>
        <v>0</v>
      </c>
      <c r="J170">
        <f>'Typ1 Maßnahmen BM = FBW &lt;= BDKS'!$F$4</f>
        <v>0</v>
      </c>
      <c r="K170">
        <f>'Typ1 Maßnahmen BM = FBW &lt;= BDKS'!N177</f>
        <v>0</v>
      </c>
      <c r="L170" s="52">
        <v>0</v>
      </c>
      <c r="M170" s="52">
        <f>'Typ1 Maßnahmen BM = FBW &lt;= BDKS'!O177</f>
        <v>0</v>
      </c>
      <c r="N170" s="52">
        <f>'Typ1 Maßnahmen BM = FBW &lt;= BDKS'!P177</f>
        <v>0</v>
      </c>
      <c r="O170">
        <f>'Typ1 Maßnahmen BM = FBW &lt;= BDKS'!Q177</f>
        <v>0</v>
      </c>
      <c r="P170" s="53" t="str">
        <f>'Typ1 Maßnahmen BM = FBW &lt;= BDKS'!R177</f>
        <v/>
      </c>
      <c r="Q170" s="53">
        <f>'Typ1 Maßnahmen BM = FBW &lt;= BDKS'!S177</f>
        <v>0</v>
      </c>
      <c r="R170" s="54">
        <f>'Typ1 Maßnahmen BM = FBW &lt;= BDKS'!T177</f>
        <v>0</v>
      </c>
      <c r="S170">
        <f>'Typ1 Maßnahmen BM = FBW &lt;= BDKS'!U177</f>
        <v>0</v>
      </c>
      <c r="V170">
        <f>'Typ2 Maßnahmen BM = FBW &gt; BDKS'!$F$3</f>
        <v>0</v>
      </c>
      <c r="W170">
        <f>'Typ2 Maßnahmen BM = FBW &gt; BDKS'!$N$3</f>
        <v>0</v>
      </c>
      <c r="X170">
        <f>'Typ2 Maßnahmen BM = FBW &gt; BDKS'!G177</f>
        <v>169</v>
      </c>
      <c r="Y170">
        <f>'Typ2 Maßnahmen BM = FBW &gt; BDKS'!H177</f>
        <v>0</v>
      </c>
      <c r="Z170">
        <f>'Typ2 Maßnahmen BM = FBW &gt; BDKS'!I177</f>
        <v>0</v>
      </c>
      <c r="AA170">
        <f>'Typ2 Maßnahmen BM = FBW &gt; BDKS'!L177</f>
        <v>0</v>
      </c>
      <c r="AB170">
        <f>'Typ2 Maßnahmen BM = FBW &gt; BDKS'!J177</f>
        <v>0</v>
      </c>
      <c r="AC170">
        <f>'Typ1 Maßnahmen BM = FBW &lt;= BDKS'!$F$4</f>
        <v>0</v>
      </c>
      <c r="AD170">
        <f>'Typ2 Maßnahmen BM = FBW &gt; BDKS'!N177</f>
        <v>0</v>
      </c>
      <c r="AE170" s="52">
        <v>0</v>
      </c>
      <c r="AF170" s="52">
        <f>'Typ2 Maßnahmen BM = FBW &gt; BDKS'!O177</f>
        <v>0</v>
      </c>
      <c r="AG170" s="52">
        <f>'Typ2 Maßnahmen BM = FBW &gt; BDKS'!P177</f>
        <v>0</v>
      </c>
      <c r="AH170">
        <f>'Typ2 Maßnahmen BM = FBW &gt; BDKS'!Q177</f>
        <v>0</v>
      </c>
      <c r="AI170" s="53" t="str">
        <f>'Typ2 Maßnahmen BM = FBW &gt; BDKS'!R177</f>
        <v/>
      </c>
      <c r="AJ170" s="53">
        <f>'Typ2 Maßnahmen BM = FBW &gt; BDKS'!S177</f>
        <v>0</v>
      </c>
      <c r="AK170" s="54">
        <f>'Typ2 Maßnahmen BM = FBW &gt; BDKS'!T177</f>
        <v>0</v>
      </c>
      <c r="AL170">
        <f>'Typ2 Maßnahmen BM = FBW &gt; BDKS'!U177</f>
        <v>0</v>
      </c>
    </row>
    <row r="171" spans="3:38" x14ac:dyDescent="0.2">
      <c r="C171">
        <f>'Typ1 Maßnahmen BM = FBW &lt;= BDKS'!$F$3</f>
        <v>0</v>
      </c>
      <c r="D171">
        <f>'Typ1 Maßnahmen BM = FBW &lt;= BDKS'!$N$3</f>
        <v>0</v>
      </c>
      <c r="E171">
        <f>'Typ1 Maßnahmen BM = FBW &lt;= BDKS'!G178</f>
        <v>170</v>
      </c>
      <c r="F171">
        <f>'Typ1 Maßnahmen BM = FBW &lt;= BDKS'!H178</f>
        <v>0</v>
      </c>
      <c r="G171">
        <f>'Typ1 Maßnahmen BM = FBW &lt;= BDKS'!I178</f>
        <v>0</v>
      </c>
      <c r="H171">
        <f>'Typ1 Maßnahmen BM = FBW &lt;= BDKS'!L178</f>
        <v>0</v>
      </c>
      <c r="I171">
        <f>'Typ1 Maßnahmen BM = FBW &lt;= BDKS'!J178</f>
        <v>0</v>
      </c>
      <c r="J171">
        <f>'Typ1 Maßnahmen BM = FBW &lt;= BDKS'!$F$4</f>
        <v>0</v>
      </c>
      <c r="K171">
        <f>'Typ1 Maßnahmen BM = FBW &lt;= BDKS'!N178</f>
        <v>0</v>
      </c>
      <c r="L171" s="52">
        <v>0</v>
      </c>
      <c r="M171" s="52">
        <f>'Typ1 Maßnahmen BM = FBW &lt;= BDKS'!O178</f>
        <v>0</v>
      </c>
      <c r="N171" s="52">
        <f>'Typ1 Maßnahmen BM = FBW &lt;= BDKS'!P178</f>
        <v>0</v>
      </c>
      <c r="O171">
        <f>'Typ1 Maßnahmen BM = FBW &lt;= BDKS'!Q178</f>
        <v>0</v>
      </c>
      <c r="P171" s="53" t="str">
        <f>'Typ1 Maßnahmen BM = FBW &lt;= BDKS'!R178</f>
        <v/>
      </c>
      <c r="Q171" s="53">
        <f>'Typ1 Maßnahmen BM = FBW &lt;= BDKS'!S178</f>
        <v>0</v>
      </c>
      <c r="R171" s="54">
        <f>'Typ1 Maßnahmen BM = FBW &lt;= BDKS'!T178</f>
        <v>0</v>
      </c>
      <c r="S171">
        <f>'Typ1 Maßnahmen BM = FBW &lt;= BDKS'!U178</f>
        <v>0</v>
      </c>
      <c r="V171">
        <f>'Typ2 Maßnahmen BM = FBW &gt; BDKS'!$F$3</f>
        <v>0</v>
      </c>
      <c r="W171">
        <f>'Typ2 Maßnahmen BM = FBW &gt; BDKS'!$N$3</f>
        <v>0</v>
      </c>
      <c r="X171">
        <f>'Typ2 Maßnahmen BM = FBW &gt; BDKS'!G178</f>
        <v>170</v>
      </c>
      <c r="Y171">
        <f>'Typ2 Maßnahmen BM = FBW &gt; BDKS'!H178</f>
        <v>0</v>
      </c>
      <c r="Z171">
        <f>'Typ2 Maßnahmen BM = FBW &gt; BDKS'!I178</f>
        <v>0</v>
      </c>
      <c r="AA171">
        <f>'Typ2 Maßnahmen BM = FBW &gt; BDKS'!L178</f>
        <v>0</v>
      </c>
      <c r="AB171">
        <f>'Typ2 Maßnahmen BM = FBW &gt; BDKS'!J178</f>
        <v>0</v>
      </c>
      <c r="AC171">
        <f>'Typ1 Maßnahmen BM = FBW &lt;= BDKS'!$F$4</f>
        <v>0</v>
      </c>
      <c r="AD171">
        <f>'Typ2 Maßnahmen BM = FBW &gt; BDKS'!N178</f>
        <v>0</v>
      </c>
      <c r="AE171" s="52">
        <v>0</v>
      </c>
      <c r="AF171" s="52">
        <f>'Typ2 Maßnahmen BM = FBW &gt; BDKS'!O178</f>
        <v>0</v>
      </c>
      <c r="AG171" s="52">
        <f>'Typ2 Maßnahmen BM = FBW &gt; BDKS'!P178</f>
        <v>0</v>
      </c>
      <c r="AH171">
        <f>'Typ2 Maßnahmen BM = FBW &gt; BDKS'!Q178</f>
        <v>0</v>
      </c>
      <c r="AI171" s="53" t="str">
        <f>'Typ2 Maßnahmen BM = FBW &gt; BDKS'!R178</f>
        <v/>
      </c>
      <c r="AJ171" s="53">
        <f>'Typ2 Maßnahmen BM = FBW &gt; BDKS'!S178</f>
        <v>0</v>
      </c>
      <c r="AK171" s="54">
        <f>'Typ2 Maßnahmen BM = FBW &gt; BDKS'!T178</f>
        <v>0</v>
      </c>
      <c r="AL171">
        <f>'Typ2 Maßnahmen BM = FBW &gt; BDKS'!U178</f>
        <v>0</v>
      </c>
    </row>
    <row r="172" spans="3:38" x14ac:dyDescent="0.2">
      <c r="C172">
        <f>'Typ1 Maßnahmen BM = FBW &lt;= BDKS'!$F$3</f>
        <v>0</v>
      </c>
      <c r="D172">
        <f>'Typ1 Maßnahmen BM = FBW &lt;= BDKS'!$N$3</f>
        <v>0</v>
      </c>
      <c r="E172">
        <f>'Typ1 Maßnahmen BM = FBW &lt;= BDKS'!G179</f>
        <v>171</v>
      </c>
      <c r="F172">
        <f>'Typ1 Maßnahmen BM = FBW &lt;= BDKS'!H179</f>
        <v>0</v>
      </c>
      <c r="G172">
        <f>'Typ1 Maßnahmen BM = FBW &lt;= BDKS'!I179</f>
        <v>0</v>
      </c>
      <c r="H172">
        <f>'Typ1 Maßnahmen BM = FBW &lt;= BDKS'!L179</f>
        <v>0</v>
      </c>
      <c r="I172">
        <f>'Typ1 Maßnahmen BM = FBW &lt;= BDKS'!J179</f>
        <v>0</v>
      </c>
      <c r="J172">
        <f>'Typ1 Maßnahmen BM = FBW &lt;= BDKS'!$F$4</f>
        <v>0</v>
      </c>
      <c r="K172">
        <f>'Typ1 Maßnahmen BM = FBW &lt;= BDKS'!N179</f>
        <v>0</v>
      </c>
      <c r="L172" s="52">
        <v>0</v>
      </c>
      <c r="M172" s="52">
        <f>'Typ1 Maßnahmen BM = FBW &lt;= BDKS'!O179</f>
        <v>0</v>
      </c>
      <c r="N172" s="52">
        <f>'Typ1 Maßnahmen BM = FBW &lt;= BDKS'!P179</f>
        <v>0</v>
      </c>
      <c r="O172">
        <f>'Typ1 Maßnahmen BM = FBW &lt;= BDKS'!Q179</f>
        <v>0</v>
      </c>
      <c r="P172" s="53" t="str">
        <f>'Typ1 Maßnahmen BM = FBW &lt;= BDKS'!R179</f>
        <v/>
      </c>
      <c r="Q172" s="53">
        <f>'Typ1 Maßnahmen BM = FBW &lt;= BDKS'!S179</f>
        <v>0</v>
      </c>
      <c r="R172" s="54">
        <f>'Typ1 Maßnahmen BM = FBW &lt;= BDKS'!T179</f>
        <v>0</v>
      </c>
      <c r="S172">
        <f>'Typ1 Maßnahmen BM = FBW &lt;= BDKS'!U179</f>
        <v>0</v>
      </c>
      <c r="V172">
        <f>'Typ2 Maßnahmen BM = FBW &gt; BDKS'!$F$3</f>
        <v>0</v>
      </c>
      <c r="W172">
        <f>'Typ2 Maßnahmen BM = FBW &gt; BDKS'!$N$3</f>
        <v>0</v>
      </c>
      <c r="X172">
        <f>'Typ2 Maßnahmen BM = FBW &gt; BDKS'!G179</f>
        <v>171</v>
      </c>
      <c r="Y172">
        <f>'Typ2 Maßnahmen BM = FBW &gt; BDKS'!H179</f>
        <v>0</v>
      </c>
      <c r="Z172">
        <f>'Typ2 Maßnahmen BM = FBW &gt; BDKS'!I179</f>
        <v>0</v>
      </c>
      <c r="AA172">
        <f>'Typ2 Maßnahmen BM = FBW &gt; BDKS'!L179</f>
        <v>0</v>
      </c>
      <c r="AB172">
        <f>'Typ2 Maßnahmen BM = FBW &gt; BDKS'!J179</f>
        <v>0</v>
      </c>
      <c r="AC172">
        <f>'Typ1 Maßnahmen BM = FBW &lt;= BDKS'!$F$4</f>
        <v>0</v>
      </c>
      <c r="AD172">
        <f>'Typ2 Maßnahmen BM = FBW &gt; BDKS'!N179</f>
        <v>0</v>
      </c>
      <c r="AE172" s="52">
        <v>0</v>
      </c>
      <c r="AF172" s="52">
        <f>'Typ2 Maßnahmen BM = FBW &gt; BDKS'!O179</f>
        <v>0</v>
      </c>
      <c r="AG172" s="52">
        <f>'Typ2 Maßnahmen BM = FBW &gt; BDKS'!P179</f>
        <v>0</v>
      </c>
      <c r="AH172">
        <f>'Typ2 Maßnahmen BM = FBW &gt; BDKS'!Q179</f>
        <v>0</v>
      </c>
      <c r="AI172" s="53" t="str">
        <f>'Typ2 Maßnahmen BM = FBW &gt; BDKS'!R179</f>
        <v/>
      </c>
      <c r="AJ172" s="53">
        <f>'Typ2 Maßnahmen BM = FBW &gt; BDKS'!S179</f>
        <v>0</v>
      </c>
      <c r="AK172" s="54">
        <f>'Typ2 Maßnahmen BM = FBW &gt; BDKS'!T179</f>
        <v>0</v>
      </c>
      <c r="AL172">
        <f>'Typ2 Maßnahmen BM = FBW &gt; BDKS'!U179</f>
        <v>0</v>
      </c>
    </row>
    <row r="173" spans="3:38" x14ac:dyDescent="0.2">
      <c r="C173">
        <f>'Typ1 Maßnahmen BM = FBW &lt;= BDKS'!$F$3</f>
        <v>0</v>
      </c>
      <c r="D173">
        <f>'Typ1 Maßnahmen BM = FBW &lt;= BDKS'!$N$3</f>
        <v>0</v>
      </c>
      <c r="E173">
        <f>'Typ1 Maßnahmen BM = FBW &lt;= BDKS'!G180</f>
        <v>172</v>
      </c>
      <c r="F173">
        <f>'Typ1 Maßnahmen BM = FBW &lt;= BDKS'!H180</f>
        <v>0</v>
      </c>
      <c r="G173">
        <f>'Typ1 Maßnahmen BM = FBW &lt;= BDKS'!I180</f>
        <v>0</v>
      </c>
      <c r="H173">
        <f>'Typ1 Maßnahmen BM = FBW &lt;= BDKS'!L180</f>
        <v>0</v>
      </c>
      <c r="I173">
        <f>'Typ1 Maßnahmen BM = FBW &lt;= BDKS'!J180</f>
        <v>0</v>
      </c>
      <c r="J173">
        <f>'Typ1 Maßnahmen BM = FBW &lt;= BDKS'!$F$4</f>
        <v>0</v>
      </c>
      <c r="K173">
        <f>'Typ1 Maßnahmen BM = FBW &lt;= BDKS'!N180</f>
        <v>0</v>
      </c>
      <c r="L173" s="52">
        <v>0</v>
      </c>
      <c r="M173" s="52">
        <f>'Typ1 Maßnahmen BM = FBW &lt;= BDKS'!O180</f>
        <v>0</v>
      </c>
      <c r="N173" s="52">
        <f>'Typ1 Maßnahmen BM = FBW &lt;= BDKS'!P180</f>
        <v>0</v>
      </c>
      <c r="O173">
        <f>'Typ1 Maßnahmen BM = FBW &lt;= BDKS'!Q180</f>
        <v>0</v>
      </c>
      <c r="P173" s="53" t="str">
        <f>'Typ1 Maßnahmen BM = FBW &lt;= BDKS'!R180</f>
        <v/>
      </c>
      <c r="Q173" s="53">
        <f>'Typ1 Maßnahmen BM = FBW &lt;= BDKS'!S180</f>
        <v>0</v>
      </c>
      <c r="R173" s="54">
        <f>'Typ1 Maßnahmen BM = FBW &lt;= BDKS'!T180</f>
        <v>0</v>
      </c>
      <c r="S173">
        <f>'Typ1 Maßnahmen BM = FBW &lt;= BDKS'!U180</f>
        <v>0</v>
      </c>
      <c r="V173">
        <f>'Typ2 Maßnahmen BM = FBW &gt; BDKS'!$F$3</f>
        <v>0</v>
      </c>
      <c r="W173">
        <f>'Typ2 Maßnahmen BM = FBW &gt; BDKS'!$N$3</f>
        <v>0</v>
      </c>
      <c r="X173">
        <f>'Typ2 Maßnahmen BM = FBW &gt; BDKS'!G180</f>
        <v>172</v>
      </c>
      <c r="Y173">
        <f>'Typ2 Maßnahmen BM = FBW &gt; BDKS'!H180</f>
        <v>0</v>
      </c>
      <c r="Z173">
        <f>'Typ2 Maßnahmen BM = FBW &gt; BDKS'!I180</f>
        <v>0</v>
      </c>
      <c r="AA173">
        <f>'Typ2 Maßnahmen BM = FBW &gt; BDKS'!L180</f>
        <v>0</v>
      </c>
      <c r="AB173">
        <f>'Typ2 Maßnahmen BM = FBW &gt; BDKS'!J180</f>
        <v>0</v>
      </c>
      <c r="AC173">
        <f>'Typ1 Maßnahmen BM = FBW &lt;= BDKS'!$F$4</f>
        <v>0</v>
      </c>
      <c r="AD173">
        <f>'Typ2 Maßnahmen BM = FBW &gt; BDKS'!N180</f>
        <v>0</v>
      </c>
      <c r="AE173" s="52">
        <v>0</v>
      </c>
      <c r="AF173" s="52">
        <f>'Typ2 Maßnahmen BM = FBW &gt; BDKS'!O180</f>
        <v>0</v>
      </c>
      <c r="AG173" s="52">
        <f>'Typ2 Maßnahmen BM = FBW &gt; BDKS'!P180</f>
        <v>0</v>
      </c>
      <c r="AH173">
        <f>'Typ2 Maßnahmen BM = FBW &gt; BDKS'!Q180</f>
        <v>0</v>
      </c>
      <c r="AI173" s="53" t="str">
        <f>'Typ2 Maßnahmen BM = FBW &gt; BDKS'!R180</f>
        <v/>
      </c>
      <c r="AJ173" s="53">
        <f>'Typ2 Maßnahmen BM = FBW &gt; BDKS'!S180</f>
        <v>0</v>
      </c>
      <c r="AK173" s="54">
        <f>'Typ2 Maßnahmen BM = FBW &gt; BDKS'!T180</f>
        <v>0</v>
      </c>
      <c r="AL173">
        <f>'Typ2 Maßnahmen BM = FBW &gt; BDKS'!U180</f>
        <v>0</v>
      </c>
    </row>
    <row r="174" spans="3:38" x14ac:dyDescent="0.2">
      <c r="C174">
        <f>'Typ1 Maßnahmen BM = FBW &lt;= BDKS'!$F$3</f>
        <v>0</v>
      </c>
      <c r="D174">
        <f>'Typ1 Maßnahmen BM = FBW &lt;= BDKS'!$N$3</f>
        <v>0</v>
      </c>
      <c r="E174">
        <f>'Typ1 Maßnahmen BM = FBW &lt;= BDKS'!G181</f>
        <v>173</v>
      </c>
      <c r="F174">
        <f>'Typ1 Maßnahmen BM = FBW &lt;= BDKS'!H181</f>
        <v>0</v>
      </c>
      <c r="G174">
        <f>'Typ1 Maßnahmen BM = FBW &lt;= BDKS'!I181</f>
        <v>0</v>
      </c>
      <c r="H174">
        <f>'Typ1 Maßnahmen BM = FBW &lt;= BDKS'!L181</f>
        <v>0</v>
      </c>
      <c r="I174">
        <f>'Typ1 Maßnahmen BM = FBW &lt;= BDKS'!J181</f>
        <v>0</v>
      </c>
      <c r="J174">
        <f>'Typ1 Maßnahmen BM = FBW &lt;= BDKS'!$F$4</f>
        <v>0</v>
      </c>
      <c r="K174">
        <f>'Typ1 Maßnahmen BM = FBW &lt;= BDKS'!N181</f>
        <v>0</v>
      </c>
      <c r="L174" s="52">
        <v>0</v>
      </c>
      <c r="M174" s="52">
        <f>'Typ1 Maßnahmen BM = FBW &lt;= BDKS'!O181</f>
        <v>0</v>
      </c>
      <c r="N174" s="52">
        <f>'Typ1 Maßnahmen BM = FBW &lt;= BDKS'!P181</f>
        <v>0</v>
      </c>
      <c r="O174">
        <f>'Typ1 Maßnahmen BM = FBW &lt;= BDKS'!Q181</f>
        <v>0</v>
      </c>
      <c r="P174" s="53" t="str">
        <f>'Typ1 Maßnahmen BM = FBW &lt;= BDKS'!R181</f>
        <v/>
      </c>
      <c r="Q174" s="53">
        <f>'Typ1 Maßnahmen BM = FBW &lt;= BDKS'!S181</f>
        <v>0</v>
      </c>
      <c r="R174" s="54">
        <f>'Typ1 Maßnahmen BM = FBW &lt;= BDKS'!T181</f>
        <v>0</v>
      </c>
      <c r="S174">
        <f>'Typ1 Maßnahmen BM = FBW &lt;= BDKS'!U181</f>
        <v>0</v>
      </c>
      <c r="V174">
        <f>'Typ2 Maßnahmen BM = FBW &gt; BDKS'!$F$3</f>
        <v>0</v>
      </c>
      <c r="W174">
        <f>'Typ2 Maßnahmen BM = FBW &gt; BDKS'!$N$3</f>
        <v>0</v>
      </c>
      <c r="X174">
        <f>'Typ2 Maßnahmen BM = FBW &gt; BDKS'!G181</f>
        <v>173</v>
      </c>
      <c r="Y174">
        <f>'Typ2 Maßnahmen BM = FBW &gt; BDKS'!H181</f>
        <v>0</v>
      </c>
      <c r="Z174">
        <f>'Typ2 Maßnahmen BM = FBW &gt; BDKS'!I181</f>
        <v>0</v>
      </c>
      <c r="AA174">
        <f>'Typ2 Maßnahmen BM = FBW &gt; BDKS'!L181</f>
        <v>0</v>
      </c>
      <c r="AB174">
        <f>'Typ2 Maßnahmen BM = FBW &gt; BDKS'!J181</f>
        <v>0</v>
      </c>
      <c r="AC174">
        <f>'Typ1 Maßnahmen BM = FBW &lt;= BDKS'!$F$4</f>
        <v>0</v>
      </c>
      <c r="AD174">
        <f>'Typ2 Maßnahmen BM = FBW &gt; BDKS'!N181</f>
        <v>0</v>
      </c>
      <c r="AE174" s="52">
        <v>0</v>
      </c>
      <c r="AF174" s="52">
        <f>'Typ2 Maßnahmen BM = FBW &gt; BDKS'!O181</f>
        <v>0</v>
      </c>
      <c r="AG174" s="52">
        <f>'Typ2 Maßnahmen BM = FBW &gt; BDKS'!P181</f>
        <v>0</v>
      </c>
      <c r="AH174">
        <f>'Typ2 Maßnahmen BM = FBW &gt; BDKS'!Q181</f>
        <v>0</v>
      </c>
      <c r="AI174" s="53" t="str">
        <f>'Typ2 Maßnahmen BM = FBW &gt; BDKS'!R181</f>
        <v/>
      </c>
      <c r="AJ174" s="53">
        <f>'Typ2 Maßnahmen BM = FBW &gt; BDKS'!S181</f>
        <v>0</v>
      </c>
      <c r="AK174" s="54">
        <f>'Typ2 Maßnahmen BM = FBW &gt; BDKS'!T181</f>
        <v>0</v>
      </c>
      <c r="AL174">
        <f>'Typ2 Maßnahmen BM = FBW &gt; BDKS'!U181</f>
        <v>0</v>
      </c>
    </row>
    <row r="175" spans="3:38" x14ac:dyDescent="0.2">
      <c r="C175">
        <f>'Typ1 Maßnahmen BM = FBW &lt;= BDKS'!$F$3</f>
        <v>0</v>
      </c>
      <c r="D175">
        <f>'Typ1 Maßnahmen BM = FBW &lt;= BDKS'!$N$3</f>
        <v>0</v>
      </c>
      <c r="E175">
        <f>'Typ1 Maßnahmen BM = FBW &lt;= BDKS'!G182</f>
        <v>174</v>
      </c>
      <c r="F175">
        <f>'Typ1 Maßnahmen BM = FBW &lt;= BDKS'!H182</f>
        <v>0</v>
      </c>
      <c r="G175">
        <f>'Typ1 Maßnahmen BM = FBW &lt;= BDKS'!I182</f>
        <v>0</v>
      </c>
      <c r="H175">
        <f>'Typ1 Maßnahmen BM = FBW &lt;= BDKS'!L182</f>
        <v>0</v>
      </c>
      <c r="I175">
        <f>'Typ1 Maßnahmen BM = FBW &lt;= BDKS'!J182</f>
        <v>0</v>
      </c>
      <c r="J175">
        <f>'Typ1 Maßnahmen BM = FBW &lt;= BDKS'!$F$4</f>
        <v>0</v>
      </c>
      <c r="K175">
        <f>'Typ1 Maßnahmen BM = FBW &lt;= BDKS'!N182</f>
        <v>0</v>
      </c>
      <c r="L175" s="52">
        <v>0</v>
      </c>
      <c r="M175" s="52">
        <f>'Typ1 Maßnahmen BM = FBW &lt;= BDKS'!O182</f>
        <v>0</v>
      </c>
      <c r="N175" s="52">
        <f>'Typ1 Maßnahmen BM = FBW &lt;= BDKS'!P182</f>
        <v>0</v>
      </c>
      <c r="O175">
        <f>'Typ1 Maßnahmen BM = FBW &lt;= BDKS'!Q182</f>
        <v>0</v>
      </c>
      <c r="P175" s="53" t="str">
        <f>'Typ1 Maßnahmen BM = FBW &lt;= BDKS'!R182</f>
        <v/>
      </c>
      <c r="Q175" s="53">
        <f>'Typ1 Maßnahmen BM = FBW &lt;= BDKS'!S182</f>
        <v>0</v>
      </c>
      <c r="R175" s="54">
        <f>'Typ1 Maßnahmen BM = FBW &lt;= BDKS'!T182</f>
        <v>0</v>
      </c>
      <c r="S175">
        <f>'Typ1 Maßnahmen BM = FBW &lt;= BDKS'!U182</f>
        <v>0</v>
      </c>
      <c r="V175">
        <f>'Typ2 Maßnahmen BM = FBW &gt; BDKS'!$F$3</f>
        <v>0</v>
      </c>
      <c r="W175">
        <f>'Typ2 Maßnahmen BM = FBW &gt; BDKS'!$N$3</f>
        <v>0</v>
      </c>
      <c r="X175">
        <f>'Typ2 Maßnahmen BM = FBW &gt; BDKS'!G182</f>
        <v>174</v>
      </c>
      <c r="Y175">
        <f>'Typ2 Maßnahmen BM = FBW &gt; BDKS'!H182</f>
        <v>0</v>
      </c>
      <c r="Z175">
        <f>'Typ2 Maßnahmen BM = FBW &gt; BDKS'!I182</f>
        <v>0</v>
      </c>
      <c r="AA175">
        <f>'Typ2 Maßnahmen BM = FBW &gt; BDKS'!L182</f>
        <v>0</v>
      </c>
      <c r="AB175">
        <f>'Typ2 Maßnahmen BM = FBW &gt; BDKS'!J182</f>
        <v>0</v>
      </c>
      <c r="AC175">
        <f>'Typ1 Maßnahmen BM = FBW &lt;= BDKS'!$F$4</f>
        <v>0</v>
      </c>
      <c r="AD175">
        <f>'Typ2 Maßnahmen BM = FBW &gt; BDKS'!N182</f>
        <v>0</v>
      </c>
      <c r="AE175" s="52">
        <v>0</v>
      </c>
      <c r="AF175" s="52">
        <f>'Typ2 Maßnahmen BM = FBW &gt; BDKS'!O182</f>
        <v>0</v>
      </c>
      <c r="AG175" s="52">
        <f>'Typ2 Maßnahmen BM = FBW &gt; BDKS'!P182</f>
        <v>0</v>
      </c>
      <c r="AH175">
        <f>'Typ2 Maßnahmen BM = FBW &gt; BDKS'!Q182</f>
        <v>0</v>
      </c>
      <c r="AI175" s="53" t="str">
        <f>'Typ2 Maßnahmen BM = FBW &gt; BDKS'!R182</f>
        <v/>
      </c>
      <c r="AJ175" s="53">
        <f>'Typ2 Maßnahmen BM = FBW &gt; BDKS'!S182</f>
        <v>0</v>
      </c>
      <c r="AK175" s="54">
        <f>'Typ2 Maßnahmen BM = FBW &gt; BDKS'!T182</f>
        <v>0</v>
      </c>
      <c r="AL175">
        <f>'Typ2 Maßnahmen BM = FBW &gt; BDKS'!U182</f>
        <v>0</v>
      </c>
    </row>
    <row r="176" spans="3:38" x14ac:dyDescent="0.2">
      <c r="C176">
        <f>'Typ1 Maßnahmen BM = FBW &lt;= BDKS'!$F$3</f>
        <v>0</v>
      </c>
      <c r="D176">
        <f>'Typ1 Maßnahmen BM = FBW &lt;= BDKS'!$N$3</f>
        <v>0</v>
      </c>
      <c r="E176">
        <f>'Typ1 Maßnahmen BM = FBW &lt;= BDKS'!G183</f>
        <v>175</v>
      </c>
      <c r="F176">
        <f>'Typ1 Maßnahmen BM = FBW &lt;= BDKS'!H183</f>
        <v>0</v>
      </c>
      <c r="G176">
        <f>'Typ1 Maßnahmen BM = FBW &lt;= BDKS'!I183</f>
        <v>0</v>
      </c>
      <c r="H176">
        <f>'Typ1 Maßnahmen BM = FBW &lt;= BDKS'!L183</f>
        <v>0</v>
      </c>
      <c r="I176">
        <f>'Typ1 Maßnahmen BM = FBW &lt;= BDKS'!J183</f>
        <v>0</v>
      </c>
      <c r="J176">
        <f>'Typ1 Maßnahmen BM = FBW &lt;= BDKS'!$F$4</f>
        <v>0</v>
      </c>
      <c r="K176">
        <f>'Typ1 Maßnahmen BM = FBW &lt;= BDKS'!N183</f>
        <v>0</v>
      </c>
      <c r="L176" s="52">
        <v>0</v>
      </c>
      <c r="M176" s="52">
        <f>'Typ1 Maßnahmen BM = FBW &lt;= BDKS'!O183</f>
        <v>0</v>
      </c>
      <c r="N176" s="52">
        <f>'Typ1 Maßnahmen BM = FBW &lt;= BDKS'!P183</f>
        <v>0</v>
      </c>
      <c r="O176">
        <f>'Typ1 Maßnahmen BM = FBW &lt;= BDKS'!Q183</f>
        <v>0</v>
      </c>
      <c r="P176" s="53" t="str">
        <f>'Typ1 Maßnahmen BM = FBW &lt;= BDKS'!R183</f>
        <v/>
      </c>
      <c r="Q176" s="53">
        <f>'Typ1 Maßnahmen BM = FBW &lt;= BDKS'!S183</f>
        <v>0</v>
      </c>
      <c r="R176" s="54">
        <f>'Typ1 Maßnahmen BM = FBW &lt;= BDKS'!T183</f>
        <v>0</v>
      </c>
      <c r="S176">
        <f>'Typ1 Maßnahmen BM = FBW &lt;= BDKS'!U183</f>
        <v>0</v>
      </c>
      <c r="V176">
        <f>'Typ2 Maßnahmen BM = FBW &gt; BDKS'!$F$3</f>
        <v>0</v>
      </c>
      <c r="W176">
        <f>'Typ2 Maßnahmen BM = FBW &gt; BDKS'!$N$3</f>
        <v>0</v>
      </c>
      <c r="X176">
        <f>'Typ2 Maßnahmen BM = FBW &gt; BDKS'!G183</f>
        <v>175</v>
      </c>
      <c r="Y176">
        <f>'Typ2 Maßnahmen BM = FBW &gt; BDKS'!H183</f>
        <v>0</v>
      </c>
      <c r="Z176">
        <f>'Typ2 Maßnahmen BM = FBW &gt; BDKS'!I183</f>
        <v>0</v>
      </c>
      <c r="AA176">
        <f>'Typ2 Maßnahmen BM = FBW &gt; BDKS'!L183</f>
        <v>0</v>
      </c>
      <c r="AB176">
        <f>'Typ2 Maßnahmen BM = FBW &gt; BDKS'!J183</f>
        <v>0</v>
      </c>
      <c r="AC176">
        <f>'Typ1 Maßnahmen BM = FBW &lt;= BDKS'!$F$4</f>
        <v>0</v>
      </c>
      <c r="AD176">
        <f>'Typ2 Maßnahmen BM = FBW &gt; BDKS'!N183</f>
        <v>0</v>
      </c>
      <c r="AE176" s="52">
        <v>0</v>
      </c>
      <c r="AF176" s="52">
        <f>'Typ2 Maßnahmen BM = FBW &gt; BDKS'!O183</f>
        <v>0</v>
      </c>
      <c r="AG176" s="52">
        <f>'Typ2 Maßnahmen BM = FBW &gt; BDKS'!P183</f>
        <v>0</v>
      </c>
      <c r="AH176">
        <f>'Typ2 Maßnahmen BM = FBW &gt; BDKS'!Q183</f>
        <v>0</v>
      </c>
      <c r="AI176" s="53" t="str">
        <f>'Typ2 Maßnahmen BM = FBW &gt; BDKS'!R183</f>
        <v/>
      </c>
      <c r="AJ176" s="53">
        <f>'Typ2 Maßnahmen BM = FBW &gt; BDKS'!S183</f>
        <v>0</v>
      </c>
      <c r="AK176" s="54">
        <f>'Typ2 Maßnahmen BM = FBW &gt; BDKS'!T183</f>
        <v>0</v>
      </c>
      <c r="AL176">
        <f>'Typ2 Maßnahmen BM = FBW &gt; BDKS'!U183</f>
        <v>0</v>
      </c>
    </row>
    <row r="177" spans="3:38" x14ac:dyDescent="0.2">
      <c r="C177">
        <f>'Typ1 Maßnahmen BM = FBW &lt;= BDKS'!$F$3</f>
        <v>0</v>
      </c>
      <c r="D177">
        <f>'Typ1 Maßnahmen BM = FBW &lt;= BDKS'!$N$3</f>
        <v>0</v>
      </c>
      <c r="E177">
        <f>'Typ1 Maßnahmen BM = FBW &lt;= BDKS'!G184</f>
        <v>176</v>
      </c>
      <c r="F177">
        <f>'Typ1 Maßnahmen BM = FBW &lt;= BDKS'!H184</f>
        <v>0</v>
      </c>
      <c r="G177">
        <f>'Typ1 Maßnahmen BM = FBW &lt;= BDKS'!I184</f>
        <v>0</v>
      </c>
      <c r="H177">
        <f>'Typ1 Maßnahmen BM = FBW &lt;= BDKS'!L184</f>
        <v>0</v>
      </c>
      <c r="I177">
        <f>'Typ1 Maßnahmen BM = FBW &lt;= BDKS'!J184</f>
        <v>0</v>
      </c>
      <c r="J177">
        <f>'Typ1 Maßnahmen BM = FBW &lt;= BDKS'!$F$4</f>
        <v>0</v>
      </c>
      <c r="K177">
        <f>'Typ1 Maßnahmen BM = FBW &lt;= BDKS'!N184</f>
        <v>0</v>
      </c>
      <c r="L177" s="52">
        <v>0</v>
      </c>
      <c r="M177" s="52">
        <f>'Typ1 Maßnahmen BM = FBW &lt;= BDKS'!O184</f>
        <v>0</v>
      </c>
      <c r="N177" s="52">
        <f>'Typ1 Maßnahmen BM = FBW &lt;= BDKS'!P184</f>
        <v>0</v>
      </c>
      <c r="O177">
        <f>'Typ1 Maßnahmen BM = FBW &lt;= BDKS'!Q184</f>
        <v>0</v>
      </c>
      <c r="P177" s="53" t="str">
        <f>'Typ1 Maßnahmen BM = FBW &lt;= BDKS'!R184</f>
        <v/>
      </c>
      <c r="Q177" s="53">
        <f>'Typ1 Maßnahmen BM = FBW &lt;= BDKS'!S184</f>
        <v>0</v>
      </c>
      <c r="R177" s="54">
        <f>'Typ1 Maßnahmen BM = FBW &lt;= BDKS'!T184</f>
        <v>0</v>
      </c>
      <c r="S177">
        <f>'Typ1 Maßnahmen BM = FBW &lt;= BDKS'!U184</f>
        <v>0</v>
      </c>
      <c r="V177">
        <f>'Typ2 Maßnahmen BM = FBW &gt; BDKS'!$F$3</f>
        <v>0</v>
      </c>
      <c r="W177">
        <f>'Typ2 Maßnahmen BM = FBW &gt; BDKS'!$N$3</f>
        <v>0</v>
      </c>
      <c r="X177">
        <f>'Typ2 Maßnahmen BM = FBW &gt; BDKS'!G184</f>
        <v>176</v>
      </c>
      <c r="Y177">
        <f>'Typ2 Maßnahmen BM = FBW &gt; BDKS'!H184</f>
        <v>0</v>
      </c>
      <c r="Z177">
        <f>'Typ2 Maßnahmen BM = FBW &gt; BDKS'!I184</f>
        <v>0</v>
      </c>
      <c r="AA177">
        <f>'Typ2 Maßnahmen BM = FBW &gt; BDKS'!L184</f>
        <v>0</v>
      </c>
      <c r="AB177">
        <f>'Typ2 Maßnahmen BM = FBW &gt; BDKS'!J184</f>
        <v>0</v>
      </c>
      <c r="AC177">
        <f>'Typ1 Maßnahmen BM = FBW &lt;= BDKS'!$F$4</f>
        <v>0</v>
      </c>
      <c r="AD177">
        <f>'Typ2 Maßnahmen BM = FBW &gt; BDKS'!N184</f>
        <v>0</v>
      </c>
      <c r="AE177" s="52">
        <v>0</v>
      </c>
      <c r="AF177" s="52">
        <f>'Typ2 Maßnahmen BM = FBW &gt; BDKS'!O184</f>
        <v>0</v>
      </c>
      <c r="AG177" s="52">
        <f>'Typ2 Maßnahmen BM = FBW &gt; BDKS'!P184</f>
        <v>0</v>
      </c>
      <c r="AH177">
        <f>'Typ2 Maßnahmen BM = FBW &gt; BDKS'!Q184</f>
        <v>0</v>
      </c>
      <c r="AI177" s="53" t="str">
        <f>'Typ2 Maßnahmen BM = FBW &gt; BDKS'!R184</f>
        <v/>
      </c>
      <c r="AJ177" s="53">
        <f>'Typ2 Maßnahmen BM = FBW &gt; BDKS'!S184</f>
        <v>0</v>
      </c>
      <c r="AK177" s="54">
        <f>'Typ2 Maßnahmen BM = FBW &gt; BDKS'!T184</f>
        <v>0</v>
      </c>
      <c r="AL177">
        <f>'Typ2 Maßnahmen BM = FBW &gt; BDKS'!U184</f>
        <v>0</v>
      </c>
    </row>
    <row r="178" spans="3:38" x14ac:dyDescent="0.2">
      <c r="C178">
        <f>'Typ1 Maßnahmen BM = FBW &lt;= BDKS'!$F$3</f>
        <v>0</v>
      </c>
      <c r="D178">
        <f>'Typ1 Maßnahmen BM = FBW &lt;= BDKS'!$N$3</f>
        <v>0</v>
      </c>
      <c r="E178">
        <f>'Typ1 Maßnahmen BM = FBW &lt;= BDKS'!G185</f>
        <v>177</v>
      </c>
      <c r="F178">
        <f>'Typ1 Maßnahmen BM = FBW &lt;= BDKS'!H185</f>
        <v>0</v>
      </c>
      <c r="G178">
        <f>'Typ1 Maßnahmen BM = FBW &lt;= BDKS'!I185</f>
        <v>0</v>
      </c>
      <c r="H178">
        <f>'Typ1 Maßnahmen BM = FBW &lt;= BDKS'!L185</f>
        <v>0</v>
      </c>
      <c r="I178">
        <f>'Typ1 Maßnahmen BM = FBW &lt;= BDKS'!J185</f>
        <v>0</v>
      </c>
      <c r="J178">
        <f>'Typ1 Maßnahmen BM = FBW &lt;= BDKS'!$F$4</f>
        <v>0</v>
      </c>
      <c r="K178">
        <f>'Typ1 Maßnahmen BM = FBW &lt;= BDKS'!N185</f>
        <v>0</v>
      </c>
      <c r="L178" s="52">
        <v>0</v>
      </c>
      <c r="M178" s="52">
        <f>'Typ1 Maßnahmen BM = FBW &lt;= BDKS'!O185</f>
        <v>0</v>
      </c>
      <c r="N178" s="52">
        <f>'Typ1 Maßnahmen BM = FBW &lt;= BDKS'!P185</f>
        <v>0</v>
      </c>
      <c r="O178">
        <f>'Typ1 Maßnahmen BM = FBW &lt;= BDKS'!Q185</f>
        <v>0</v>
      </c>
      <c r="P178" s="53" t="str">
        <f>'Typ1 Maßnahmen BM = FBW &lt;= BDKS'!R185</f>
        <v/>
      </c>
      <c r="Q178" s="53">
        <f>'Typ1 Maßnahmen BM = FBW &lt;= BDKS'!S185</f>
        <v>0</v>
      </c>
      <c r="R178" s="54">
        <f>'Typ1 Maßnahmen BM = FBW &lt;= BDKS'!T185</f>
        <v>0</v>
      </c>
      <c r="S178">
        <f>'Typ1 Maßnahmen BM = FBW &lt;= BDKS'!U185</f>
        <v>0</v>
      </c>
      <c r="V178">
        <f>'Typ2 Maßnahmen BM = FBW &gt; BDKS'!$F$3</f>
        <v>0</v>
      </c>
      <c r="W178">
        <f>'Typ2 Maßnahmen BM = FBW &gt; BDKS'!$N$3</f>
        <v>0</v>
      </c>
      <c r="X178">
        <f>'Typ2 Maßnahmen BM = FBW &gt; BDKS'!G185</f>
        <v>177</v>
      </c>
      <c r="Y178">
        <f>'Typ2 Maßnahmen BM = FBW &gt; BDKS'!H185</f>
        <v>0</v>
      </c>
      <c r="Z178">
        <f>'Typ2 Maßnahmen BM = FBW &gt; BDKS'!I185</f>
        <v>0</v>
      </c>
      <c r="AA178">
        <f>'Typ2 Maßnahmen BM = FBW &gt; BDKS'!L185</f>
        <v>0</v>
      </c>
      <c r="AB178">
        <f>'Typ2 Maßnahmen BM = FBW &gt; BDKS'!J185</f>
        <v>0</v>
      </c>
      <c r="AC178">
        <f>'Typ1 Maßnahmen BM = FBW &lt;= BDKS'!$F$4</f>
        <v>0</v>
      </c>
      <c r="AD178">
        <f>'Typ2 Maßnahmen BM = FBW &gt; BDKS'!N185</f>
        <v>0</v>
      </c>
      <c r="AE178" s="52">
        <v>0</v>
      </c>
      <c r="AF178" s="52">
        <f>'Typ2 Maßnahmen BM = FBW &gt; BDKS'!O185</f>
        <v>0</v>
      </c>
      <c r="AG178" s="52">
        <f>'Typ2 Maßnahmen BM = FBW &gt; BDKS'!P185</f>
        <v>0</v>
      </c>
      <c r="AH178">
        <f>'Typ2 Maßnahmen BM = FBW &gt; BDKS'!Q185</f>
        <v>0</v>
      </c>
      <c r="AI178" s="53" t="str">
        <f>'Typ2 Maßnahmen BM = FBW &gt; BDKS'!R185</f>
        <v/>
      </c>
      <c r="AJ178" s="53">
        <f>'Typ2 Maßnahmen BM = FBW &gt; BDKS'!S185</f>
        <v>0</v>
      </c>
      <c r="AK178" s="54">
        <f>'Typ2 Maßnahmen BM = FBW &gt; BDKS'!T185</f>
        <v>0</v>
      </c>
      <c r="AL178">
        <f>'Typ2 Maßnahmen BM = FBW &gt; BDKS'!U185</f>
        <v>0</v>
      </c>
    </row>
    <row r="179" spans="3:38" x14ac:dyDescent="0.2">
      <c r="C179">
        <f>'Typ1 Maßnahmen BM = FBW &lt;= BDKS'!$F$3</f>
        <v>0</v>
      </c>
      <c r="D179">
        <f>'Typ1 Maßnahmen BM = FBW &lt;= BDKS'!$N$3</f>
        <v>0</v>
      </c>
      <c r="E179">
        <f>'Typ1 Maßnahmen BM = FBW &lt;= BDKS'!G186</f>
        <v>178</v>
      </c>
      <c r="F179">
        <f>'Typ1 Maßnahmen BM = FBW &lt;= BDKS'!H186</f>
        <v>0</v>
      </c>
      <c r="G179">
        <f>'Typ1 Maßnahmen BM = FBW &lt;= BDKS'!I186</f>
        <v>0</v>
      </c>
      <c r="H179">
        <f>'Typ1 Maßnahmen BM = FBW &lt;= BDKS'!L186</f>
        <v>0</v>
      </c>
      <c r="I179">
        <f>'Typ1 Maßnahmen BM = FBW &lt;= BDKS'!J186</f>
        <v>0</v>
      </c>
      <c r="J179">
        <f>'Typ1 Maßnahmen BM = FBW &lt;= BDKS'!$F$4</f>
        <v>0</v>
      </c>
      <c r="K179">
        <f>'Typ1 Maßnahmen BM = FBW &lt;= BDKS'!N186</f>
        <v>0</v>
      </c>
      <c r="L179" s="52">
        <v>0</v>
      </c>
      <c r="M179" s="52">
        <f>'Typ1 Maßnahmen BM = FBW &lt;= BDKS'!O186</f>
        <v>0</v>
      </c>
      <c r="N179" s="52">
        <f>'Typ1 Maßnahmen BM = FBW &lt;= BDKS'!P186</f>
        <v>0</v>
      </c>
      <c r="O179">
        <f>'Typ1 Maßnahmen BM = FBW &lt;= BDKS'!Q186</f>
        <v>0</v>
      </c>
      <c r="P179" s="53" t="str">
        <f>'Typ1 Maßnahmen BM = FBW &lt;= BDKS'!R186</f>
        <v/>
      </c>
      <c r="Q179" s="53">
        <f>'Typ1 Maßnahmen BM = FBW &lt;= BDKS'!S186</f>
        <v>0</v>
      </c>
      <c r="R179" s="54">
        <f>'Typ1 Maßnahmen BM = FBW &lt;= BDKS'!T186</f>
        <v>0</v>
      </c>
      <c r="S179">
        <f>'Typ1 Maßnahmen BM = FBW &lt;= BDKS'!U186</f>
        <v>0</v>
      </c>
      <c r="V179">
        <f>'Typ2 Maßnahmen BM = FBW &gt; BDKS'!$F$3</f>
        <v>0</v>
      </c>
      <c r="W179">
        <f>'Typ2 Maßnahmen BM = FBW &gt; BDKS'!$N$3</f>
        <v>0</v>
      </c>
      <c r="X179">
        <f>'Typ2 Maßnahmen BM = FBW &gt; BDKS'!G186</f>
        <v>178</v>
      </c>
      <c r="Y179">
        <f>'Typ2 Maßnahmen BM = FBW &gt; BDKS'!H186</f>
        <v>0</v>
      </c>
      <c r="Z179">
        <f>'Typ2 Maßnahmen BM = FBW &gt; BDKS'!I186</f>
        <v>0</v>
      </c>
      <c r="AA179">
        <f>'Typ2 Maßnahmen BM = FBW &gt; BDKS'!L186</f>
        <v>0</v>
      </c>
      <c r="AB179">
        <f>'Typ2 Maßnahmen BM = FBW &gt; BDKS'!J186</f>
        <v>0</v>
      </c>
      <c r="AC179">
        <f>'Typ1 Maßnahmen BM = FBW &lt;= BDKS'!$F$4</f>
        <v>0</v>
      </c>
      <c r="AD179">
        <f>'Typ2 Maßnahmen BM = FBW &gt; BDKS'!N186</f>
        <v>0</v>
      </c>
      <c r="AE179" s="52">
        <v>0</v>
      </c>
      <c r="AF179" s="52">
        <f>'Typ2 Maßnahmen BM = FBW &gt; BDKS'!O186</f>
        <v>0</v>
      </c>
      <c r="AG179" s="52">
        <f>'Typ2 Maßnahmen BM = FBW &gt; BDKS'!P186</f>
        <v>0</v>
      </c>
      <c r="AH179">
        <f>'Typ2 Maßnahmen BM = FBW &gt; BDKS'!Q186</f>
        <v>0</v>
      </c>
      <c r="AI179" s="53" t="str">
        <f>'Typ2 Maßnahmen BM = FBW &gt; BDKS'!R186</f>
        <v/>
      </c>
      <c r="AJ179" s="53">
        <f>'Typ2 Maßnahmen BM = FBW &gt; BDKS'!S186</f>
        <v>0</v>
      </c>
      <c r="AK179" s="54">
        <f>'Typ2 Maßnahmen BM = FBW &gt; BDKS'!T186</f>
        <v>0</v>
      </c>
      <c r="AL179">
        <f>'Typ2 Maßnahmen BM = FBW &gt; BDKS'!U186</f>
        <v>0</v>
      </c>
    </row>
    <row r="180" spans="3:38" x14ac:dyDescent="0.2">
      <c r="C180">
        <f>'Typ1 Maßnahmen BM = FBW &lt;= BDKS'!$F$3</f>
        <v>0</v>
      </c>
      <c r="D180">
        <f>'Typ1 Maßnahmen BM = FBW &lt;= BDKS'!$N$3</f>
        <v>0</v>
      </c>
      <c r="E180">
        <f>'Typ1 Maßnahmen BM = FBW &lt;= BDKS'!G187</f>
        <v>179</v>
      </c>
      <c r="F180">
        <f>'Typ1 Maßnahmen BM = FBW &lt;= BDKS'!H187</f>
        <v>0</v>
      </c>
      <c r="G180">
        <f>'Typ1 Maßnahmen BM = FBW &lt;= BDKS'!I187</f>
        <v>0</v>
      </c>
      <c r="H180">
        <f>'Typ1 Maßnahmen BM = FBW &lt;= BDKS'!L187</f>
        <v>0</v>
      </c>
      <c r="I180">
        <f>'Typ1 Maßnahmen BM = FBW &lt;= BDKS'!J187</f>
        <v>0</v>
      </c>
      <c r="J180">
        <f>'Typ1 Maßnahmen BM = FBW &lt;= BDKS'!$F$4</f>
        <v>0</v>
      </c>
      <c r="K180">
        <f>'Typ1 Maßnahmen BM = FBW &lt;= BDKS'!N187</f>
        <v>0</v>
      </c>
      <c r="L180" s="52">
        <v>0</v>
      </c>
      <c r="M180" s="52">
        <f>'Typ1 Maßnahmen BM = FBW &lt;= BDKS'!O187</f>
        <v>0</v>
      </c>
      <c r="N180" s="52">
        <f>'Typ1 Maßnahmen BM = FBW &lt;= BDKS'!P187</f>
        <v>0</v>
      </c>
      <c r="O180">
        <f>'Typ1 Maßnahmen BM = FBW &lt;= BDKS'!Q187</f>
        <v>0</v>
      </c>
      <c r="P180" s="53" t="str">
        <f>'Typ1 Maßnahmen BM = FBW &lt;= BDKS'!R187</f>
        <v/>
      </c>
      <c r="Q180" s="53">
        <f>'Typ1 Maßnahmen BM = FBW &lt;= BDKS'!S187</f>
        <v>0</v>
      </c>
      <c r="R180" s="54">
        <f>'Typ1 Maßnahmen BM = FBW &lt;= BDKS'!T187</f>
        <v>0</v>
      </c>
      <c r="S180">
        <f>'Typ1 Maßnahmen BM = FBW &lt;= BDKS'!U187</f>
        <v>0</v>
      </c>
      <c r="V180">
        <f>'Typ2 Maßnahmen BM = FBW &gt; BDKS'!$F$3</f>
        <v>0</v>
      </c>
      <c r="W180">
        <f>'Typ2 Maßnahmen BM = FBW &gt; BDKS'!$N$3</f>
        <v>0</v>
      </c>
      <c r="X180">
        <f>'Typ2 Maßnahmen BM = FBW &gt; BDKS'!G187</f>
        <v>179</v>
      </c>
      <c r="Y180">
        <f>'Typ2 Maßnahmen BM = FBW &gt; BDKS'!H187</f>
        <v>0</v>
      </c>
      <c r="Z180">
        <f>'Typ2 Maßnahmen BM = FBW &gt; BDKS'!I187</f>
        <v>0</v>
      </c>
      <c r="AA180">
        <f>'Typ2 Maßnahmen BM = FBW &gt; BDKS'!L187</f>
        <v>0</v>
      </c>
      <c r="AB180">
        <f>'Typ2 Maßnahmen BM = FBW &gt; BDKS'!J187</f>
        <v>0</v>
      </c>
      <c r="AC180">
        <f>'Typ1 Maßnahmen BM = FBW &lt;= BDKS'!$F$4</f>
        <v>0</v>
      </c>
      <c r="AD180">
        <f>'Typ2 Maßnahmen BM = FBW &gt; BDKS'!N187</f>
        <v>0</v>
      </c>
      <c r="AE180" s="52">
        <v>0</v>
      </c>
      <c r="AF180" s="52">
        <f>'Typ2 Maßnahmen BM = FBW &gt; BDKS'!O187</f>
        <v>0</v>
      </c>
      <c r="AG180" s="52">
        <f>'Typ2 Maßnahmen BM = FBW &gt; BDKS'!P187</f>
        <v>0</v>
      </c>
      <c r="AH180">
        <f>'Typ2 Maßnahmen BM = FBW &gt; BDKS'!Q187</f>
        <v>0</v>
      </c>
      <c r="AI180" s="53" t="str">
        <f>'Typ2 Maßnahmen BM = FBW &gt; BDKS'!R187</f>
        <v/>
      </c>
      <c r="AJ180" s="53">
        <f>'Typ2 Maßnahmen BM = FBW &gt; BDKS'!S187</f>
        <v>0</v>
      </c>
      <c r="AK180" s="54">
        <f>'Typ2 Maßnahmen BM = FBW &gt; BDKS'!T187</f>
        <v>0</v>
      </c>
      <c r="AL180">
        <f>'Typ2 Maßnahmen BM = FBW &gt; BDKS'!U187</f>
        <v>0</v>
      </c>
    </row>
    <row r="181" spans="3:38" x14ac:dyDescent="0.2">
      <c r="C181">
        <f>'Typ1 Maßnahmen BM = FBW &lt;= BDKS'!$F$3</f>
        <v>0</v>
      </c>
      <c r="D181">
        <f>'Typ1 Maßnahmen BM = FBW &lt;= BDKS'!$N$3</f>
        <v>0</v>
      </c>
      <c r="E181">
        <f>'Typ1 Maßnahmen BM = FBW &lt;= BDKS'!G188</f>
        <v>180</v>
      </c>
      <c r="F181">
        <f>'Typ1 Maßnahmen BM = FBW &lt;= BDKS'!H188</f>
        <v>0</v>
      </c>
      <c r="G181">
        <f>'Typ1 Maßnahmen BM = FBW &lt;= BDKS'!I188</f>
        <v>0</v>
      </c>
      <c r="H181">
        <f>'Typ1 Maßnahmen BM = FBW &lt;= BDKS'!L188</f>
        <v>0</v>
      </c>
      <c r="I181">
        <f>'Typ1 Maßnahmen BM = FBW &lt;= BDKS'!J188</f>
        <v>0</v>
      </c>
      <c r="J181">
        <f>'Typ1 Maßnahmen BM = FBW &lt;= BDKS'!$F$4</f>
        <v>0</v>
      </c>
      <c r="K181">
        <f>'Typ1 Maßnahmen BM = FBW &lt;= BDKS'!N188</f>
        <v>0</v>
      </c>
      <c r="L181" s="52">
        <v>0</v>
      </c>
      <c r="M181" s="52">
        <f>'Typ1 Maßnahmen BM = FBW &lt;= BDKS'!O188</f>
        <v>0</v>
      </c>
      <c r="N181" s="52">
        <f>'Typ1 Maßnahmen BM = FBW &lt;= BDKS'!P188</f>
        <v>0</v>
      </c>
      <c r="O181">
        <f>'Typ1 Maßnahmen BM = FBW &lt;= BDKS'!Q188</f>
        <v>0</v>
      </c>
      <c r="P181" s="53" t="str">
        <f>'Typ1 Maßnahmen BM = FBW &lt;= BDKS'!R188</f>
        <v/>
      </c>
      <c r="Q181" s="53">
        <f>'Typ1 Maßnahmen BM = FBW &lt;= BDKS'!S188</f>
        <v>0</v>
      </c>
      <c r="R181" s="54">
        <f>'Typ1 Maßnahmen BM = FBW &lt;= BDKS'!T188</f>
        <v>0</v>
      </c>
      <c r="S181">
        <f>'Typ1 Maßnahmen BM = FBW &lt;= BDKS'!U188</f>
        <v>0</v>
      </c>
      <c r="V181">
        <f>'Typ2 Maßnahmen BM = FBW &gt; BDKS'!$F$3</f>
        <v>0</v>
      </c>
      <c r="W181">
        <f>'Typ2 Maßnahmen BM = FBW &gt; BDKS'!$N$3</f>
        <v>0</v>
      </c>
      <c r="X181">
        <f>'Typ2 Maßnahmen BM = FBW &gt; BDKS'!G188</f>
        <v>180</v>
      </c>
      <c r="Y181">
        <f>'Typ2 Maßnahmen BM = FBW &gt; BDKS'!H188</f>
        <v>0</v>
      </c>
      <c r="Z181">
        <f>'Typ2 Maßnahmen BM = FBW &gt; BDKS'!I188</f>
        <v>0</v>
      </c>
      <c r="AA181">
        <f>'Typ2 Maßnahmen BM = FBW &gt; BDKS'!L188</f>
        <v>0</v>
      </c>
      <c r="AB181">
        <f>'Typ2 Maßnahmen BM = FBW &gt; BDKS'!J188</f>
        <v>0</v>
      </c>
      <c r="AC181">
        <f>'Typ1 Maßnahmen BM = FBW &lt;= BDKS'!$F$4</f>
        <v>0</v>
      </c>
      <c r="AD181">
        <f>'Typ2 Maßnahmen BM = FBW &gt; BDKS'!N188</f>
        <v>0</v>
      </c>
      <c r="AE181" s="52">
        <v>0</v>
      </c>
      <c r="AF181" s="52">
        <f>'Typ2 Maßnahmen BM = FBW &gt; BDKS'!O188</f>
        <v>0</v>
      </c>
      <c r="AG181" s="52">
        <f>'Typ2 Maßnahmen BM = FBW &gt; BDKS'!P188</f>
        <v>0</v>
      </c>
      <c r="AH181">
        <f>'Typ2 Maßnahmen BM = FBW &gt; BDKS'!Q188</f>
        <v>0</v>
      </c>
      <c r="AI181" s="53" t="str">
        <f>'Typ2 Maßnahmen BM = FBW &gt; BDKS'!R188</f>
        <v/>
      </c>
      <c r="AJ181" s="53">
        <f>'Typ2 Maßnahmen BM = FBW &gt; BDKS'!S188</f>
        <v>0</v>
      </c>
      <c r="AK181" s="54">
        <f>'Typ2 Maßnahmen BM = FBW &gt; BDKS'!T188</f>
        <v>0</v>
      </c>
      <c r="AL181">
        <f>'Typ2 Maßnahmen BM = FBW &gt; BDKS'!U188</f>
        <v>0</v>
      </c>
    </row>
    <row r="182" spans="3:38" x14ac:dyDescent="0.2">
      <c r="C182">
        <f>'Typ1 Maßnahmen BM = FBW &lt;= BDKS'!$F$3</f>
        <v>0</v>
      </c>
      <c r="D182">
        <f>'Typ1 Maßnahmen BM = FBW &lt;= BDKS'!$N$3</f>
        <v>0</v>
      </c>
      <c r="E182">
        <f>'Typ1 Maßnahmen BM = FBW &lt;= BDKS'!G189</f>
        <v>181</v>
      </c>
      <c r="F182">
        <f>'Typ1 Maßnahmen BM = FBW &lt;= BDKS'!H189</f>
        <v>0</v>
      </c>
      <c r="G182">
        <f>'Typ1 Maßnahmen BM = FBW &lt;= BDKS'!I189</f>
        <v>0</v>
      </c>
      <c r="H182">
        <f>'Typ1 Maßnahmen BM = FBW &lt;= BDKS'!L189</f>
        <v>0</v>
      </c>
      <c r="I182">
        <f>'Typ1 Maßnahmen BM = FBW &lt;= BDKS'!J189</f>
        <v>0</v>
      </c>
      <c r="J182">
        <f>'Typ1 Maßnahmen BM = FBW &lt;= BDKS'!$F$4</f>
        <v>0</v>
      </c>
      <c r="K182">
        <f>'Typ1 Maßnahmen BM = FBW &lt;= BDKS'!N189</f>
        <v>0</v>
      </c>
      <c r="L182" s="52">
        <v>0</v>
      </c>
      <c r="M182" s="52">
        <f>'Typ1 Maßnahmen BM = FBW &lt;= BDKS'!O189</f>
        <v>0</v>
      </c>
      <c r="N182" s="52">
        <f>'Typ1 Maßnahmen BM = FBW &lt;= BDKS'!P189</f>
        <v>0</v>
      </c>
      <c r="O182">
        <f>'Typ1 Maßnahmen BM = FBW &lt;= BDKS'!Q189</f>
        <v>0</v>
      </c>
      <c r="P182" s="53" t="str">
        <f>'Typ1 Maßnahmen BM = FBW &lt;= BDKS'!R189</f>
        <v/>
      </c>
      <c r="Q182" s="53">
        <f>'Typ1 Maßnahmen BM = FBW &lt;= BDKS'!S189</f>
        <v>0</v>
      </c>
      <c r="R182" s="54">
        <f>'Typ1 Maßnahmen BM = FBW &lt;= BDKS'!T189</f>
        <v>0</v>
      </c>
      <c r="S182">
        <f>'Typ1 Maßnahmen BM = FBW &lt;= BDKS'!U189</f>
        <v>0</v>
      </c>
      <c r="V182">
        <f>'Typ2 Maßnahmen BM = FBW &gt; BDKS'!$F$3</f>
        <v>0</v>
      </c>
      <c r="W182">
        <f>'Typ2 Maßnahmen BM = FBW &gt; BDKS'!$N$3</f>
        <v>0</v>
      </c>
      <c r="X182">
        <f>'Typ2 Maßnahmen BM = FBW &gt; BDKS'!G189</f>
        <v>181</v>
      </c>
      <c r="Y182">
        <f>'Typ2 Maßnahmen BM = FBW &gt; BDKS'!H189</f>
        <v>0</v>
      </c>
      <c r="Z182">
        <f>'Typ2 Maßnahmen BM = FBW &gt; BDKS'!I189</f>
        <v>0</v>
      </c>
      <c r="AA182">
        <f>'Typ2 Maßnahmen BM = FBW &gt; BDKS'!L189</f>
        <v>0</v>
      </c>
      <c r="AB182">
        <f>'Typ2 Maßnahmen BM = FBW &gt; BDKS'!J189</f>
        <v>0</v>
      </c>
      <c r="AC182">
        <f>'Typ1 Maßnahmen BM = FBW &lt;= BDKS'!$F$4</f>
        <v>0</v>
      </c>
      <c r="AD182">
        <f>'Typ2 Maßnahmen BM = FBW &gt; BDKS'!N189</f>
        <v>0</v>
      </c>
      <c r="AE182" s="52">
        <v>0</v>
      </c>
      <c r="AF182" s="52">
        <f>'Typ2 Maßnahmen BM = FBW &gt; BDKS'!O189</f>
        <v>0</v>
      </c>
      <c r="AG182" s="52">
        <f>'Typ2 Maßnahmen BM = FBW &gt; BDKS'!P189</f>
        <v>0</v>
      </c>
      <c r="AH182">
        <f>'Typ2 Maßnahmen BM = FBW &gt; BDKS'!Q189</f>
        <v>0</v>
      </c>
      <c r="AI182" s="53" t="str">
        <f>'Typ2 Maßnahmen BM = FBW &gt; BDKS'!R189</f>
        <v/>
      </c>
      <c r="AJ182" s="53">
        <f>'Typ2 Maßnahmen BM = FBW &gt; BDKS'!S189</f>
        <v>0</v>
      </c>
      <c r="AK182" s="54">
        <f>'Typ2 Maßnahmen BM = FBW &gt; BDKS'!T189</f>
        <v>0</v>
      </c>
      <c r="AL182">
        <f>'Typ2 Maßnahmen BM = FBW &gt; BDKS'!U189</f>
        <v>0</v>
      </c>
    </row>
    <row r="183" spans="3:38" x14ac:dyDescent="0.2">
      <c r="C183">
        <f>'Typ1 Maßnahmen BM = FBW &lt;= BDKS'!$F$3</f>
        <v>0</v>
      </c>
      <c r="D183">
        <f>'Typ1 Maßnahmen BM = FBW &lt;= BDKS'!$N$3</f>
        <v>0</v>
      </c>
      <c r="E183">
        <f>'Typ1 Maßnahmen BM = FBW &lt;= BDKS'!G190</f>
        <v>182</v>
      </c>
      <c r="F183">
        <f>'Typ1 Maßnahmen BM = FBW &lt;= BDKS'!H190</f>
        <v>0</v>
      </c>
      <c r="G183">
        <f>'Typ1 Maßnahmen BM = FBW &lt;= BDKS'!I190</f>
        <v>0</v>
      </c>
      <c r="H183">
        <f>'Typ1 Maßnahmen BM = FBW &lt;= BDKS'!L190</f>
        <v>0</v>
      </c>
      <c r="I183">
        <f>'Typ1 Maßnahmen BM = FBW &lt;= BDKS'!J190</f>
        <v>0</v>
      </c>
      <c r="J183">
        <f>'Typ1 Maßnahmen BM = FBW &lt;= BDKS'!$F$4</f>
        <v>0</v>
      </c>
      <c r="K183">
        <f>'Typ1 Maßnahmen BM = FBW &lt;= BDKS'!N190</f>
        <v>0</v>
      </c>
      <c r="L183" s="52">
        <v>0</v>
      </c>
      <c r="M183" s="52">
        <f>'Typ1 Maßnahmen BM = FBW &lt;= BDKS'!O190</f>
        <v>0</v>
      </c>
      <c r="N183" s="52">
        <f>'Typ1 Maßnahmen BM = FBW &lt;= BDKS'!P190</f>
        <v>0</v>
      </c>
      <c r="O183">
        <f>'Typ1 Maßnahmen BM = FBW &lt;= BDKS'!Q190</f>
        <v>0</v>
      </c>
      <c r="P183" s="53" t="str">
        <f>'Typ1 Maßnahmen BM = FBW &lt;= BDKS'!R190</f>
        <v/>
      </c>
      <c r="Q183" s="53">
        <f>'Typ1 Maßnahmen BM = FBW &lt;= BDKS'!S190</f>
        <v>0</v>
      </c>
      <c r="R183" s="54">
        <f>'Typ1 Maßnahmen BM = FBW &lt;= BDKS'!T190</f>
        <v>0</v>
      </c>
      <c r="S183">
        <f>'Typ1 Maßnahmen BM = FBW &lt;= BDKS'!U190</f>
        <v>0</v>
      </c>
      <c r="V183">
        <f>'Typ2 Maßnahmen BM = FBW &gt; BDKS'!$F$3</f>
        <v>0</v>
      </c>
      <c r="W183">
        <f>'Typ2 Maßnahmen BM = FBW &gt; BDKS'!$N$3</f>
        <v>0</v>
      </c>
      <c r="X183">
        <f>'Typ2 Maßnahmen BM = FBW &gt; BDKS'!G190</f>
        <v>182</v>
      </c>
      <c r="Y183">
        <f>'Typ2 Maßnahmen BM = FBW &gt; BDKS'!H190</f>
        <v>0</v>
      </c>
      <c r="Z183">
        <f>'Typ2 Maßnahmen BM = FBW &gt; BDKS'!I190</f>
        <v>0</v>
      </c>
      <c r="AA183">
        <f>'Typ2 Maßnahmen BM = FBW &gt; BDKS'!L190</f>
        <v>0</v>
      </c>
      <c r="AB183">
        <f>'Typ2 Maßnahmen BM = FBW &gt; BDKS'!J190</f>
        <v>0</v>
      </c>
      <c r="AC183">
        <f>'Typ1 Maßnahmen BM = FBW &lt;= BDKS'!$F$4</f>
        <v>0</v>
      </c>
      <c r="AD183">
        <f>'Typ2 Maßnahmen BM = FBW &gt; BDKS'!N190</f>
        <v>0</v>
      </c>
      <c r="AE183" s="52">
        <v>0</v>
      </c>
      <c r="AF183" s="52">
        <f>'Typ2 Maßnahmen BM = FBW &gt; BDKS'!O190</f>
        <v>0</v>
      </c>
      <c r="AG183" s="52">
        <f>'Typ2 Maßnahmen BM = FBW &gt; BDKS'!P190</f>
        <v>0</v>
      </c>
      <c r="AH183">
        <f>'Typ2 Maßnahmen BM = FBW &gt; BDKS'!Q190</f>
        <v>0</v>
      </c>
      <c r="AI183" s="53" t="str">
        <f>'Typ2 Maßnahmen BM = FBW &gt; BDKS'!R190</f>
        <v/>
      </c>
      <c r="AJ183" s="53">
        <f>'Typ2 Maßnahmen BM = FBW &gt; BDKS'!S190</f>
        <v>0</v>
      </c>
      <c r="AK183" s="54">
        <f>'Typ2 Maßnahmen BM = FBW &gt; BDKS'!T190</f>
        <v>0</v>
      </c>
      <c r="AL183">
        <f>'Typ2 Maßnahmen BM = FBW &gt; BDKS'!U190</f>
        <v>0</v>
      </c>
    </row>
    <row r="184" spans="3:38" x14ac:dyDescent="0.2">
      <c r="C184">
        <f>'Typ1 Maßnahmen BM = FBW &lt;= BDKS'!$F$3</f>
        <v>0</v>
      </c>
      <c r="D184">
        <f>'Typ1 Maßnahmen BM = FBW &lt;= BDKS'!$N$3</f>
        <v>0</v>
      </c>
      <c r="E184">
        <f>'Typ1 Maßnahmen BM = FBW &lt;= BDKS'!G191</f>
        <v>183</v>
      </c>
      <c r="F184">
        <f>'Typ1 Maßnahmen BM = FBW &lt;= BDKS'!H191</f>
        <v>0</v>
      </c>
      <c r="G184">
        <f>'Typ1 Maßnahmen BM = FBW &lt;= BDKS'!I191</f>
        <v>0</v>
      </c>
      <c r="H184">
        <f>'Typ1 Maßnahmen BM = FBW &lt;= BDKS'!L191</f>
        <v>0</v>
      </c>
      <c r="I184">
        <f>'Typ1 Maßnahmen BM = FBW &lt;= BDKS'!J191</f>
        <v>0</v>
      </c>
      <c r="J184">
        <f>'Typ1 Maßnahmen BM = FBW &lt;= BDKS'!$F$4</f>
        <v>0</v>
      </c>
      <c r="K184">
        <f>'Typ1 Maßnahmen BM = FBW &lt;= BDKS'!N191</f>
        <v>0</v>
      </c>
      <c r="L184" s="52">
        <v>0</v>
      </c>
      <c r="M184" s="52">
        <f>'Typ1 Maßnahmen BM = FBW &lt;= BDKS'!O191</f>
        <v>0</v>
      </c>
      <c r="N184" s="52">
        <f>'Typ1 Maßnahmen BM = FBW &lt;= BDKS'!P191</f>
        <v>0</v>
      </c>
      <c r="O184">
        <f>'Typ1 Maßnahmen BM = FBW &lt;= BDKS'!Q191</f>
        <v>0</v>
      </c>
      <c r="P184" s="53" t="str">
        <f>'Typ1 Maßnahmen BM = FBW &lt;= BDKS'!R191</f>
        <v/>
      </c>
      <c r="Q184" s="53">
        <f>'Typ1 Maßnahmen BM = FBW &lt;= BDKS'!S191</f>
        <v>0</v>
      </c>
      <c r="R184" s="54">
        <f>'Typ1 Maßnahmen BM = FBW &lt;= BDKS'!T191</f>
        <v>0</v>
      </c>
      <c r="S184">
        <f>'Typ1 Maßnahmen BM = FBW &lt;= BDKS'!U191</f>
        <v>0</v>
      </c>
      <c r="V184">
        <f>'Typ2 Maßnahmen BM = FBW &gt; BDKS'!$F$3</f>
        <v>0</v>
      </c>
      <c r="W184">
        <f>'Typ2 Maßnahmen BM = FBW &gt; BDKS'!$N$3</f>
        <v>0</v>
      </c>
      <c r="X184">
        <f>'Typ2 Maßnahmen BM = FBW &gt; BDKS'!G191</f>
        <v>183</v>
      </c>
      <c r="Y184">
        <f>'Typ2 Maßnahmen BM = FBW &gt; BDKS'!H191</f>
        <v>0</v>
      </c>
      <c r="Z184">
        <f>'Typ2 Maßnahmen BM = FBW &gt; BDKS'!I191</f>
        <v>0</v>
      </c>
      <c r="AA184">
        <f>'Typ2 Maßnahmen BM = FBW &gt; BDKS'!L191</f>
        <v>0</v>
      </c>
      <c r="AB184">
        <f>'Typ2 Maßnahmen BM = FBW &gt; BDKS'!J191</f>
        <v>0</v>
      </c>
      <c r="AC184">
        <f>'Typ1 Maßnahmen BM = FBW &lt;= BDKS'!$F$4</f>
        <v>0</v>
      </c>
      <c r="AD184">
        <f>'Typ2 Maßnahmen BM = FBW &gt; BDKS'!N191</f>
        <v>0</v>
      </c>
      <c r="AE184" s="52">
        <v>0</v>
      </c>
      <c r="AF184" s="52">
        <f>'Typ2 Maßnahmen BM = FBW &gt; BDKS'!O191</f>
        <v>0</v>
      </c>
      <c r="AG184" s="52">
        <f>'Typ2 Maßnahmen BM = FBW &gt; BDKS'!P191</f>
        <v>0</v>
      </c>
      <c r="AH184">
        <f>'Typ2 Maßnahmen BM = FBW &gt; BDKS'!Q191</f>
        <v>0</v>
      </c>
      <c r="AI184" s="53" t="str">
        <f>'Typ2 Maßnahmen BM = FBW &gt; BDKS'!R191</f>
        <v/>
      </c>
      <c r="AJ184" s="53">
        <f>'Typ2 Maßnahmen BM = FBW &gt; BDKS'!S191</f>
        <v>0</v>
      </c>
      <c r="AK184" s="54">
        <f>'Typ2 Maßnahmen BM = FBW &gt; BDKS'!T191</f>
        <v>0</v>
      </c>
      <c r="AL184">
        <f>'Typ2 Maßnahmen BM = FBW &gt; BDKS'!U191</f>
        <v>0</v>
      </c>
    </row>
    <row r="185" spans="3:38" x14ac:dyDescent="0.2">
      <c r="C185">
        <f>'Typ1 Maßnahmen BM = FBW &lt;= BDKS'!$F$3</f>
        <v>0</v>
      </c>
      <c r="D185">
        <f>'Typ1 Maßnahmen BM = FBW &lt;= BDKS'!$N$3</f>
        <v>0</v>
      </c>
      <c r="E185">
        <f>'Typ1 Maßnahmen BM = FBW &lt;= BDKS'!G192</f>
        <v>184</v>
      </c>
      <c r="F185">
        <f>'Typ1 Maßnahmen BM = FBW &lt;= BDKS'!H192</f>
        <v>0</v>
      </c>
      <c r="G185">
        <f>'Typ1 Maßnahmen BM = FBW &lt;= BDKS'!I192</f>
        <v>0</v>
      </c>
      <c r="H185">
        <f>'Typ1 Maßnahmen BM = FBW &lt;= BDKS'!L192</f>
        <v>0</v>
      </c>
      <c r="I185">
        <f>'Typ1 Maßnahmen BM = FBW &lt;= BDKS'!J192</f>
        <v>0</v>
      </c>
      <c r="J185">
        <f>'Typ1 Maßnahmen BM = FBW &lt;= BDKS'!$F$4</f>
        <v>0</v>
      </c>
      <c r="K185">
        <f>'Typ1 Maßnahmen BM = FBW &lt;= BDKS'!N192</f>
        <v>0</v>
      </c>
      <c r="L185" s="52">
        <v>0</v>
      </c>
      <c r="M185" s="52">
        <f>'Typ1 Maßnahmen BM = FBW &lt;= BDKS'!O192</f>
        <v>0</v>
      </c>
      <c r="N185" s="52">
        <f>'Typ1 Maßnahmen BM = FBW &lt;= BDKS'!P192</f>
        <v>0</v>
      </c>
      <c r="O185">
        <f>'Typ1 Maßnahmen BM = FBW &lt;= BDKS'!Q192</f>
        <v>0</v>
      </c>
      <c r="P185" s="53" t="str">
        <f>'Typ1 Maßnahmen BM = FBW &lt;= BDKS'!R192</f>
        <v/>
      </c>
      <c r="Q185" s="53">
        <f>'Typ1 Maßnahmen BM = FBW &lt;= BDKS'!S192</f>
        <v>0</v>
      </c>
      <c r="R185" s="54">
        <f>'Typ1 Maßnahmen BM = FBW &lt;= BDKS'!T192</f>
        <v>0</v>
      </c>
      <c r="S185">
        <f>'Typ1 Maßnahmen BM = FBW &lt;= BDKS'!U192</f>
        <v>0</v>
      </c>
      <c r="V185">
        <f>'Typ2 Maßnahmen BM = FBW &gt; BDKS'!$F$3</f>
        <v>0</v>
      </c>
      <c r="W185">
        <f>'Typ2 Maßnahmen BM = FBW &gt; BDKS'!$N$3</f>
        <v>0</v>
      </c>
      <c r="X185">
        <f>'Typ2 Maßnahmen BM = FBW &gt; BDKS'!G192</f>
        <v>184</v>
      </c>
      <c r="Y185">
        <f>'Typ2 Maßnahmen BM = FBW &gt; BDKS'!H192</f>
        <v>0</v>
      </c>
      <c r="Z185">
        <f>'Typ2 Maßnahmen BM = FBW &gt; BDKS'!I192</f>
        <v>0</v>
      </c>
      <c r="AA185">
        <f>'Typ2 Maßnahmen BM = FBW &gt; BDKS'!L192</f>
        <v>0</v>
      </c>
      <c r="AB185">
        <f>'Typ2 Maßnahmen BM = FBW &gt; BDKS'!J192</f>
        <v>0</v>
      </c>
      <c r="AC185">
        <f>'Typ1 Maßnahmen BM = FBW &lt;= BDKS'!$F$4</f>
        <v>0</v>
      </c>
      <c r="AD185">
        <f>'Typ2 Maßnahmen BM = FBW &gt; BDKS'!N192</f>
        <v>0</v>
      </c>
      <c r="AE185" s="52">
        <v>0</v>
      </c>
      <c r="AF185" s="52">
        <f>'Typ2 Maßnahmen BM = FBW &gt; BDKS'!O192</f>
        <v>0</v>
      </c>
      <c r="AG185" s="52">
        <f>'Typ2 Maßnahmen BM = FBW &gt; BDKS'!P192</f>
        <v>0</v>
      </c>
      <c r="AH185">
        <f>'Typ2 Maßnahmen BM = FBW &gt; BDKS'!Q192</f>
        <v>0</v>
      </c>
      <c r="AI185" s="53" t="str">
        <f>'Typ2 Maßnahmen BM = FBW &gt; BDKS'!R192</f>
        <v/>
      </c>
      <c r="AJ185" s="53">
        <f>'Typ2 Maßnahmen BM = FBW &gt; BDKS'!S192</f>
        <v>0</v>
      </c>
      <c r="AK185" s="54">
        <f>'Typ2 Maßnahmen BM = FBW &gt; BDKS'!T192</f>
        <v>0</v>
      </c>
      <c r="AL185">
        <f>'Typ2 Maßnahmen BM = FBW &gt; BDKS'!U192</f>
        <v>0</v>
      </c>
    </row>
    <row r="186" spans="3:38" x14ac:dyDescent="0.2">
      <c r="C186">
        <f>'Typ1 Maßnahmen BM = FBW &lt;= BDKS'!$F$3</f>
        <v>0</v>
      </c>
      <c r="D186">
        <f>'Typ1 Maßnahmen BM = FBW &lt;= BDKS'!$N$3</f>
        <v>0</v>
      </c>
      <c r="E186">
        <f>'Typ1 Maßnahmen BM = FBW &lt;= BDKS'!G193</f>
        <v>185</v>
      </c>
      <c r="F186">
        <f>'Typ1 Maßnahmen BM = FBW &lt;= BDKS'!H193</f>
        <v>0</v>
      </c>
      <c r="G186">
        <f>'Typ1 Maßnahmen BM = FBW &lt;= BDKS'!I193</f>
        <v>0</v>
      </c>
      <c r="H186">
        <f>'Typ1 Maßnahmen BM = FBW &lt;= BDKS'!L193</f>
        <v>0</v>
      </c>
      <c r="I186">
        <f>'Typ1 Maßnahmen BM = FBW &lt;= BDKS'!J193</f>
        <v>0</v>
      </c>
      <c r="J186">
        <f>'Typ1 Maßnahmen BM = FBW &lt;= BDKS'!$F$4</f>
        <v>0</v>
      </c>
      <c r="K186">
        <f>'Typ1 Maßnahmen BM = FBW &lt;= BDKS'!N193</f>
        <v>0</v>
      </c>
      <c r="L186" s="52">
        <v>0</v>
      </c>
      <c r="M186" s="52">
        <f>'Typ1 Maßnahmen BM = FBW &lt;= BDKS'!O193</f>
        <v>0</v>
      </c>
      <c r="N186" s="52">
        <f>'Typ1 Maßnahmen BM = FBW &lt;= BDKS'!P193</f>
        <v>0</v>
      </c>
      <c r="O186">
        <f>'Typ1 Maßnahmen BM = FBW &lt;= BDKS'!Q193</f>
        <v>0</v>
      </c>
      <c r="P186" s="53" t="str">
        <f>'Typ1 Maßnahmen BM = FBW &lt;= BDKS'!R193</f>
        <v/>
      </c>
      <c r="Q186" s="53">
        <f>'Typ1 Maßnahmen BM = FBW &lt;= BDKS'!S193</f>
        <v>0</v>
      </c>
      <c r="R186" s="54">
        <f>'Typ1 Maßnahmen BM = FBW &lt;= BDKS'!T193</f>
        <v>0</v>
      </c>
      <c r="S186">
        <f>'Typ1 Maßnahmen BM = FBW &lt;= BDKS'!U193</f>
        <v>0</v>
      </c>
      <c r="V186">
        <f>'Typ2 Maßnahmen BM = FBW &gt; BDKS'!$F$3</f>
        <v>0</v>
      </c>
      <c r="W186">
        <f>'Typ2 Maßnahmen BM = FBW &gt; BDKS'!$N$3</f>
        <v>0</v>
      </c>
      <c r="X186">
        <f>'Typ2 Maßnahmen BM = FBW &gt; BDKS'!G193</f>
        <v>185</v>
      </c>
      <c r="Y186">
        <f>'Typ2 Maßnahmen BM = FBW &gt; BDKS'!H193</f>
        <v>0</v>
      </c>
      <c r="Z186">
        <f>'Typ2 Maßnahmen BM = FBW &gt; BDKS'!I193</f>
        <v>0</v>
      </c>
      <c r="AA186">
        <f>'Typ2 Maßnahmen BM = FBW &gt; BDKS'!L193</f>
        <v>0</v>
      </c>
      <c r="AB186">
        <f>'Typ2 Maßnahmen BM = FBW &gt; BDKS'!J193</f>
        <v>0</v>
      </c>
      <c r="AC186">
        <f>'Typ1 Maßnahmen BM = FBW &lt;= BDKS'!$F$4</f>
        <v>0</v>
      </c>
      <c r="AD186">
        <f>'Typ2 Maßnahmen BM = FBW &gt; BDKS'!N193</f>
        <v>0</v>
      </c>
      <c r="AE186" s="52">
        <v>0</v>
      </c>
      <c r="AF186" s="52">
        <f>'Typ2 Maßnahmen BM = FBW &gt; BDKS'!O193</f>
        <v>0</v>
      </c>
      <c r="AG186" s="52">
        <f>'Typ2 Maßnahmen BM = FBW &gt; BDKS'!P193</f>
        <v>0</v>
      </c>
      <c r="AH186">
        <f>'Typ2 Maßnahmen BM = FBW &gt; BDKS'!Q193</f>
        <v>0</v>
      </c>
      <c r="AI186" s="53" t="str">
        <f>'Typ2 Maßnahmen BM = FBW &gt; BDKS'!R193</f>
        <v/>
      </c>
      <c r="AJ186" s="53">
        <f>'Typ2 Maßnahmen BM = FBW &gt; BDKS'!S193</f>
        <v>0</v>
      </c>
      <c r="AK186" s="54">
        <f>'Typ2 Maßnahmen BM = FBW &gt; BDKS'!T193</f>
        <v>0</v>
      </c>
      <c r="AL186">
        <f>'Typ2 Maßnahmen BM = FBW &gt; BDKS'!U193</f>
        <v>0</v>
      </c>
    </row>
    <row r="187" spans="3:38" x14ac:dyDescent="0.2">
      <c r="C187">
        <f>'Typ1 Maßnahmen BM = FBW &lt;= BDKS'!$F$3</f>
        <v>0</v>
      </c>
      <c r="D187">
        <f>'Typ1 Maßnahmen BM = FBW &lt;= BDKS'!$N$3</f>
        <v>0</v>
      </c>
      <c r="E187">
        <f>'Typ1 Maßnahmen BM = FBW &lt;= BDKS'!G194</f>
        <v>186</v>
      </c>
      <c r="F187">
        <f>'Typ1 Maßnahmen BM = FBW &lt;= BDKS'!H194</f>
        <v>0</v>
      </c>
      <c r="G187">
        <f>'Typ1 Maßnahmen BM = FBW &lt;= BDKS'!I194</f>
        <v>0</v>
      </c>
      <c r="H187">
        <f>'Typ1 Maßnahmen BM = FBW &lt;= BDKS'!L194</f>
        <v>0</v>
      </c>
      <c r="I187">
        <f>'Typ1 Maßnahmen BM = FBW &lt;= BDKS'!J194</f>
        <v>0</v>
      </c>
      <c r="J187">
        <f>'Typ1 Maßnahmen BM = FBW &lt;= BDKS'!$F$4</f>
        <v>0</v>
      </c>
      <c r="K187">
        <f>'Typ1 Maßnahmen BM = FBW &lt;= BDKS'!N194</f>
        <v>0</v>
      </c>
      <c r="L187" s="52">
        <v>0</v>
      </c>
      <c r="M187" s="52">
        <f>'Typ1 Maßnahmen BM = FBW &lt;= BDKS'!O194</f>
        <v>0</v>
      </c>
      <c r="N187" s="52">
        <f>'Typ1 Maßnahmen BM = FBW &lt;= BDKS'!P194</f>
        <v>0</v>
      </c>
      <c r="O187">
        <f>'Typ1 Maßnahmen BM = FBW &lt;= BDKS'!Q194</f>
        <v>0</v>
      </c>
      <c r="P187" s="53" t="str">
        <f>'Typ1 Maßnahmen BM = FBW &lt;= BDKS'!R194</f>
        <v/>
      </c>
      <c r="Q187" s="53">
        <f>'Typ1 Maßnahmen BM = FBW &lt;= BDKS'!S194</f>
        <v>0</v>
      </c>
      <c r="R187" s="54">
        <f>'Typ1 Maßnahmen BM = FBW &lt;= BDKS'!T194</f>
        <v>0</v>
      </c>
      <c r="S187">
        <f>'Typ1 Maßnahmen BM = FBW &lt;= BDKS'!U194</f>
        <v>0</v>
      </c>
      <c r="V187">
        <f>'Typ2 Maßnahmen BM = FBW &gt; BDKS'!$F$3</f>
        <v>0</v>
      </c>
      <c r="W187">
        <f>'Typ2 Maßnahmen BM = FBW &gt; BDKS'!$N$3</f>
        <v>0</v>
      </c>
      <c r="X187">
        <f>'Typ2 Maßnahmen BM = FBW &gt; BDKS'!G194</f>
        <v>186</v>
      </c>
      <c r="Y187">
        <f>'Typ2 Maßnahmen BM = FBW &gt; BDKS'!H194</f>
        <v>0</v>
      </c>
      <c r="Z187">
        <f>'Typ2 Maßnahmen BM = FBW &gt; BDKS'!I194</f>
        <v>0</v>
      </c>
      <c r="AA187">
        <f>'Typ2 Maßnahmen BM = FBW &gt; BDKS'!L194</f>
        <v>0</v>
      </c>
      <c r="AB187">
        <f>'Typ2 Maßnahmen BM = FBW &gt; BDKS'!J194</f>
        <v>0</v>
      </c>
      <c r="AC187">
        <f>'Typ1 Maßnahmen BM = FBW &lt;= BDKS'!$F$4</f>
        <v>0</v>
      </c>
      <c r="AD187">
        <f>'Typ2 Maßnahmen BM = FBW &gt; BDKS'!N194</f>
        <v>0</v>
      </c>
      <c r="AE187" s="52">
        <v>0</v>
      </c>
      <c r="AF187" s="52">
        <f>'Typ2 Maßnahmen BM = FBW &gt; BDKS'!O194</f>
        <v>0</v>
      </c>
      <c r="AG187" s="52">
        <f>'Typ2 Maßnahmen BM = FBW &gt; BDKS'!P194</f>
        <v>0</v>
      </c>
      <c r="AH187">
        <f>'Typ2 Maßnahmen BM = FBW &gt; BDKS'!Q194</f>
        <v>0</v>
      </c>
      <c r="AI187" s="53" t="str">
        <f>'Typ2 Maßnahmen BM = FBW &gt; BDKS'!R194</f>
        <v/>
      </c>
      <c r="AJ187" s="53">
        <f>'Typ2 Maßnahmen BM = FBW &gt; BDKS'!S194</f>
        <v>0</v>
      </c>
      <c r="AK187" s="54">
        <f>'Typ2 Maßnahmen BM = FBW &gt; BDKS'!T194</f>
        <v>0</v>
      </c>
      <c r="AL187">
        <f>'Typ2 Maßnahmen BM = FBW &gt; BDKS'!U194</f>
        <v>0</v>
      </c>
    </row>
    <row r="188" spans="3:38" x14ac:dyDescent="0.2">
      <c r="C188">
        <f>'Typ1 Maßnahmen BM = FBW &lt;= BDKS'!$F$3</f>
        <v>0</v>
      </c>
      <c r="D188">
        <f>'Typ1 Maßnahmen BM = FBW &lt;= BDKS'!$N$3</f>
        <v>0</v>
      </c>
      <c r="E188">
        <f>'Typ1 Maßnahmen BM = FBW &lt;= BDKS'!G195</f>
        <v>187</v>
      </c>
      <c r="F188">
        <f>'Typ1 Maßnahmen BM = FBW &lt;= BDKS'!H195</f>
        <v>0</v>
      </c>
      <c r="G188">
        <f>'Typ1 Maßnahmen BM = FBW &lt;= BDKS'!I195</f>
        <v>0</v>
      </c>
      <c r="H188">
        <f>'Typ1 Maßnahmen BM = FBW &lt;= BDKS'!L195</f>
        <v>0</v>
      </c>
      <c r="I188">
        <f>'Typ1 Maßnahmen BM = FBW &lt;= BDKS'!J195</f>
        <v>0</v>
      </c>
      <c r="J188">
        <f>'Typ1 Maßnahmen BM = FBW &lt;= BDKS'!$F$4</f>
        <v>0</v>
      </c>
      <c r="K188">
        <f>'Typ1 Maßnahmen BM = FBW &lt;= BDKS'!N195</f>
        <v>0</v>
      </c>
      <c r="L188" s="52">
        <v>0</v>
      </c>
      <c r="M188" s="52">
        <f>'Typ1 Maßnahmen BM = FBW &lt;= BDKS'!O195</f>
        <v>0</v>
      </c>
      <c r="N188" s="52">
        <f>'Typ1 Maßnahmen BM = FBW &lt;= BDKS'!P195</f>
        <v>0</v>
      </c>
      <c r="O188">
        <f>'Typ1 Maßnahmen BM = FBW &lt;= BDKS'!Q195</f>
        <v>0</v>
      </c>
      <c r="P188" s="53" t="str">
        <f>'Typ1 Maßnahmen BM = FBW &lt;= BDKS'!R195</f>
        <v/>
      </c>
      <c r="Q188" s="53">
        <f>'Typ1 Maßnahmen BM = FBW &lt;= BDKS'!S195</f>
        <v>0</v>
      </c>
      <c r="R188" s="54">
        <f>'Typ1 Maßnahmen BM = FBW &lt;= BDKS'!T195</f>
        <v>0</v>
      </c>
      <c r="S188">
        <f>'Typ1 Maßnahmen BM = FBW &lt;= BDKS'!U195</f>
        <v>0</v>
      </c>
      <c r="V188">
        <f>'Typ2 Maßnahmen BM = FBW &gt; BDKS'!$F$3</f>
        <v>0</v>
      </c>
      <c r="W188">
        <f>'Typ2 Maßnahmen BM = FBW &gt; BDKS'!$N$3</f>
        <v>0</v>
      </c>
      <c r="X188">
        <f>'Typ2 Maßnahmen BM = FBW &gt; BDKS'!G195</f>
        <v>187</v>
      </c>
      <c r="Y188">
        <f>'Typ2 Maßnahmen BM = FBW &gt; BDKS'!H195</f>
        <v>0</v>
      </c>
      <c r="Z188">
        <f>'Typ2 Maßnahmen BM = FBW &gt; BDKS'!I195</f>
        <v>0</v>
      </c>
      <c r="AA188">
        <f>'Typ2 Maßnahmen BM = FBW &gt; BDKS'!L195</f>
        <v>0</v>
      </c>
      <c r="AB188">
        <f>'Typ2 Maßnahmen BM = FBW &gt; BDKS'!J195</f>
        <v>0</v>
      </c>
      <c r="AC188">
        <f>'Typ1 Maßnahmen BM = FBW &lt;= BDKS'!$F$4</f>
        <v>0</v>
      </c>
      <c r="AD188">
        <f>'Typ2 Maßnahmen BM = FBW &gt; BDKS'!N195</f>
        <v>0</v>
      </c>
      <c r="AE188" s="52">
        <v>0</v>
      </c>
      <c r="AF188" s="52">
        <f>'Typ2 Maßnahmen BM = FBW &gt; BDKS'!O195</f>
        <v>0</v>
      </c>
      <c r="AG188" s="52">
        <f>'Typ2 Maßnahmen BM = FBW &gt; BDKS'!P195</f>
        <v>0</v>
      </c>
      <c r="AH188">
        <f>'Typ2 Maßnahmen BM = FBW &gt; BDKS'!Q195</f>
        <v>0</v>
      </c>
      <c r="AI188" s="53" t="str">
        <f>'Typ2 Maßnahmen BM = FBW &gt; BDKS'!R195</f>
        <v/>
      </c>
      <c r="AJ188" s="53">
        <f>'Typ2 Maßnahmen BM = FBW &gt; BDKS'!S195</f>
        <v>0</v>
      </c>
      <c r="AK188" s="54">
        <f>'Typ2 Maßnahmen BM = FBW &gt; BDKS'!T195</f>
        <v>0</v>
      </c>
      <c r="AL188">
        <f>'Typ2 Maßnahmen BM = FBW &gt; BDKS'!U195</f>
        <v>0</v>
      </c>
    </row>
    <row r="189" spans="3:38" x14ac:dyDescent="0.2">
      <c r="C189">
        <f>'Typ1 Maßnahmen BM = FBW &lt;= BDKS'!$F$3</f>
        <v>0</v>
      </c>
      <c r="D189">
        <f>'Typ1 Maßnahmen BM = FBW &lt;= BDKS'!$N$3</f>
        <v>0</v>
      </c>
      <c r="E189">
        <f>'Typ1 Maßnahmen BM = FBW &lt;= BDKS'!G196</f>
        <v>188</v>
      </c>
      <c r="F189">
        <f>'Typ1 Maßnahmen BM = FBW &lt;= BDKS'!H196</f>
        <v>0</v>
      </c>
      <c r="G189">
        <f>'Typ1 Maßnahmen BM = FBW &lt;= BDKS'!I196</f>
        <v>0</v>
      </c>
      <c r="H189">
        <f>'Typ1 Maßnahmen BM = FBW &lt;= BDKS'!L196</f>
        <v>0</v>
      </c>
      <c r="I189">
        <f>'Typ1 Maßnahmen BM = FBW &lt;= BDKS'!J196</f>
        <v>0</v>
      </c>
      <c r="J189">
        <f>'Typ1 Maßnahmen BM = FBW &lt;= BDKS'!$F$4</f>
        <v>0</v>
      </c>
      <c r="K189">
        <f>'Typ1 Maßnahmen BM = FBW &lt;= BDKS'!N196</f>
        <v>0</v>
      </c>
      <c r="L189" s="52">
        <v>0</v>
      </c>
      <c r="M189" s="52">
        <f>'Typ1 Maßnahmen BM = FBW &lt;= BDKS'!O196</f>
        <v>0</v>
      </c>
      <c r="N189" s="52">
        <f>'Typ1 Maßnahmen BM = FBW &lt;= BDKS'!P196</f>
        <v>0</v>
      </c>
      <c r="O189">
        <f>'Typ1 Maßnahmen BM = FBW &lt;= BDKS'!Q196</f>
        <v>0</v>
      </c>
      <c r="P189" s="53" t="str">
        <f>'Typ1 Maßnahmen BM = FBW &lt;= BDKS'!R196</f>
        <v/>
      </c>
      <c r="Q189" s="53">
        <f>'Typ1 Maßnahmen BM = FBW &lt;= BDKS'!S196</f>
        <v>0</v>
      </c>
      <c r="R189" s="54">
        <f>'Typ1 Maßnahmen BM = FBW &lt;= BDKS'!T196</f>
        <v>0</v>
      </c>
      <c r="S189">
        <f>'Typ1 Maßnahmen BM = FBW &lt;= BDKS'!U196</f>
        <v>0</v>
      </c>
      <c r="V189">
        <f>'Typ2 Maßnahmen BM = FBW &gt; BDKS'!$F$3</f>
        <v>0</v>
      </c>
      <c r="W189">
        <f>'Typ2 Maßnahmen BM = FBW &gt; BDKS'!$N$3</f>
        <v>0</v>
      </c>
      <c r="X189">
        <f>'Typ2 Maßnahmen BM = FBW &gt; BDKS'!G196</f>
        <v>188</v>
      </c>
      <c r="Y189">
        <f>'Typ2 Maßnahmen BM = FBW &gt; BDKS'!H196</f>
        <v>0</v>
      </c>
      <c r="Z189">
        <f>'Typ2 Maßnahmen BM = FBW &gt; BDKS'!I196</f>
        <v>0</v>
      </c>
      <c r="AA189">
        <f>'Typ2 Maßnahmen BM = FBW &gt; BDKS'!L196</f>
        <v>0</v>
      </c>
      <c r="AB189">
        <f>'Typ2 Maßnahmen BM = FBW &gt; BDKS'!J196</f>
        <v>0</v>
      </c>
      <c r="AC189">
        <f>'Typ1 Maßnahmen BM = FBW &lt;= BDKS'!$F$4</f>
        <v>0</v>
      </c>
      <c r="AD189">
        <f>'Typ2 Maßnahmen BM = FBW &gt; BDKS'!N196</f>
        <v>0</v>
      </c>
      <c r="AE189" s="52">
        <v>0</v>
      </c>
      <c r="AF189" s="52">
        <f>'Typ2 Maßnahmen BM = FBW &gt; BDKS'!O196</f>
        <v>0</v>
      </c>
      <c r="AG189" s="52">
        <f>'Typ2 Maßnahmen BM = FBW &gt; BDKS'!P196</f>
        <v>0</v>
      </c>
      <c r="AH189">
        <f>'Typ2 Maßnahmen BM = FBW &gt; BDKS'!Q196</f>
        <v>0</v>
      </c>
      <c r="AI189" s="53" t="str">
        <f>'Typ2 Maßnahmen BM = FBW &gt; BDKS'!R196</f>
        <v/>
      </c>
      <c r="AJ189" s="53">
        <f>'Typ2 Maßnahmen BM = FBW &gt; BDKS'!S196</f>
        <v>0</v>
      </c>
      <c r="AK189" s="54">
        <f>'Typ2 Maßnahmen BM = FBW &gt; BDKS'!T196</f>
        <v>0</v>
      </c>
      <c r="AL189">
        <f>'Typ2 Maßnahmen BM = FBW &gt; BDKS'!U196</f>
        <v>0</v>
      </c>
    </row>
    <row r="190" spans="3:38" x14ac:dyDescent="0.2">
      <c r="C190">
        <f>'Typ1 Maßnahmen BM = FBW &lt;= BDKS'!$F$3</f>
        <v>0</v>
      </c>
      <c r="D190">
        <f>'Typ1 Maßnahmen BM = FBW &lt;= BDKS'!$N$3</f>
        <v>0</v>
      </c>
      <c r="E190">
        <f>'Typ1 Maßnahmen BM = FBW &lt;= BDKS'!G197</f>
        <v>189</v>
      </c>
      <c r="F190">
        <f>'Typ1 Maßnahmen BM = FBW &lt;= BDKS'!H197</f>
        <v>0</v>
      </c>
      <c r="G190">
        <f>'Typ1 Maßnahmen BM = FBW &lt;= BDKS'!I197</f>
        <v>0</v>
      </c>
      <c r="H190">
        <f>'Typ1 Maßnahmen BM = FBW &lt;= BDKS'!L197</f>
        <v>0</v>
      </c>
      <c r="I190">
        <f>'Typ1 Maßnahmen BM = FBW &lt;= BDKS'!J197</f>
        <v>0</v>
      </c>
      <c r="J190">
        <f>'Typ1 Maßnahmen BM = FBW &lt;= BDKS'!$F$4</f>
        <v>0</v>
      </c>
      <c r="K190">
        <f>'Typ1 Maßnahmen BM = FBW &lt;= BDKS'!N197</f>
        <v>0</v>
      </c>
      <c r="L190" s="52">
        <v>0</v>
      </c>
      <c r="M190" s="52">
        <f>'Typ1 Maßnahmen BM = FBW &lt;= BDKS'!O197</f>
        <v>0</v>
      </c>
      <c r="N190" s="52">
        <f>'Typ1 Maßnahmen BM = FBW &lt;= BDKS'!P197</f>
        <v>0</v>
      </c>
      <c r="O190">
        <f>'Typ1 Maßnahmen BM = FBW &lt;= BDKS'!Q197</f>
        <v>0</v>
      </c>
      <c r="P190" s="53" t="str">
        <f>'Typ1 Maßnahmen BM = FBW &lt;= BDKS'!R197</f>
        <v/>
      </c>
      <c r="Q190" s="53">
        <f>'Typ1 Maßnahmen BM = FBW &lt;= BDKS'!S197</f>
        <v>0</v>
      </c>
      <c r="R190" s="54">
        <f>'Typ1 Maßnahmen BM = FBW &lt;= BDKS'!T197</f>
        <v>0</v>
      </c>
      <c r="S190">
        <f>'Typ1 Maßnahmen BM = FBW &lt;= BDKS'!U197</f>
        <v>0</v>
      </c>
      <c r="V190">
        <f>'Typ2 Maßnahmen BM = FBW &gt; BDKS'!$F$3</f>
        <v>0</v>
      </c>
      <c r="W190">
        <f>'Typ2 Maßnahmen BM = FBW &gt; BDKS'!$N$3</f>
        <v>0</v>
      </c>
      <c r="X190">
        <f>'Typ2 Maßnahmen BM = FBW &gt; BDKS'!G197</f>
        <v>189</v>
      </c>
      <c r="Y190">
        <f>'Typ2 Maßnahmen BM = FBW &gt; BDKS'!H197</f>
        <v>0</v>
      </c>
      <c r="Z190">
        <f>'Typ2 Maßnahmen BM = FBW &gt; BDKS'!I197</f>
        <v>0</v>
      </c>
      <c r="AA190">
        <f>'Typ2 Maßnahmen BM = FBW &gt; BDKS'!L197</f>
        <v>0</v>
      </c>
      <c r="AB190">
        <f>'Typ2 Maßnahmen BM = FBW &gt; BDKS'!J197</f>
        <v>0</v>
      </c>
      <c r="AC190">
        <f>'Typ1 Maßnahmen BM = FBW &lt;= BDKS'!$F$4</f>
        <v>0</v>
      </c>
      <c r="AD190">
        <f>'Typ2 Maßnahmen BM = FBW &gt; BDKS'!N197</f>
        <v>0</v>
      </c>
      <c r="AE190" s="52">
        <v>0</v>
      </c>
      <c r="AF190" s="52">
        <f>'Typ2 Maßnahmen BM = FBW &gt; BDKS'!O197</f>
        <v>0</v>
      </c>
      <c r="AG190" s="52">
        <f>'Typ2 Maßnahmen BM = FBW &gt; BDKS'!P197</f>
        <v>0</v>
      </c>
      <c r="AH190">
        <f>'Typ2 Maßnahmen BM = FBW &gt; BDKS'!Q197</f>
        <v>0</v>
      </c>
      <c r="AI190" s="53" t="str">
        <f>'Typ2 Maßnahmen BM = FBW &gt; BDKS'!R197</f>
        <v/>
      </c>
      <c r="AJ190" s="53">
        <f>'Typ2 Maßnahmen BM = FBW &gt; BDKS'!S197</f>
        <v>0</v>
      </c>
      <c r="AK190" s="54">
        <f>'Typ2 Maßnahmen BM = FBW &gt; BDKS'!T197</f>
        <v>0</v>
      </c>
      <c r="AL190">
        <f>'Typ2 Maßnahmen BM = FBW &gt; BDKS'!U197</f>
        <v>0</v>
      </c>
    </row>
    <row r="191" spans="3:38" x14ac:dyDescent="0.2">
      <c r="C191">
        <f>'Typ1 Maßnahmen BM = FBW &lt;= BDKS'!$F$3</f>
        <v>0</v>
      </c>
      <c r="D191">
        <f>'Typ1 Maßnahmen BM = FBW &lt;= BDKS'!$N$3</f>
        <v>0</v>
      </c>
      <c r="E191">
        <f>'Typ1 Maßnahmen BM = FBW &lt;= BDKS'!G198</f>
        <v>190</v>
      </c>
      <c r="F191">
        <f>'Typ1 Maßnahmen BM = FBW &lt;= BDKS'!H198</f>
        <v>0</v>
      </c>
      <c r="G191">
        <f>'Typ1 Maßnahmen BM = FBW &lt;= BDKS'!I198</f>
        <v>0</v>
      </c>
      <c r="H191">
        <f>'Typ1 Maßnahmen BM = FBW &lt;= BDKS'!L198</f>
        <v>0</v>
      </c>
      <c r="I191">
        <f>'Typ1 Maßnahmen BM = FBW &lt;= BDKS'!J198</f>
        <v>0</v>
      </c>
      <c r="J191">
        <f>'Typ1 Maßnahmen BM = FBW &lt;= BDKS'!$F$4</f>
        <v>0</v>
      </c>
      <c r="K191">
        <f>'Typ1 Maßnahmen BM = FBW &lt;= BDKS'!N198</f>
        <v>0</v>
      </c>
      <c r="L191" s="52">
        <v>0</v>
      </c>
      <c r="M191" s="52">
        <f>'Typ1 Maßnahmen BM = FBW &lt;= BDKS'!O198</f>
        <v>0</v>
      </c>
      <c r="N191" s="52">
        <f>'Typ1 Maßnahmen BM = FBW &lt;= BDKS'!P198</f>
        <v>0</v>
      </c>
      <c r="O191">
        <f>'Typ1 Maßnahmen BM = FBW &lt;= BDKS'!Q198</f>
        <v>0</v>
      </c>
      <c r="P191" s="53" t="str">
        <f>'Typ1 Maßnahmen BM = FBW &lt;= BDKS'!R198</f>
        <v/>
      </c>
      <c r="Q191" s="53">
        <f>'Typ1 Maßnahmen BM = FBW &lt;= BDKS'!S198</f>
        <v>0</v>
      </c>
      <c r="R191" s="54">
        <f>'Typ1 Maßnahmen BM = FBW &lt;= BDKS'!T198</f>
        <v>0</v>
      </c>
      <c r="S191">
        <f>'Typ1 Maßnahmen BM = FBW &lt;= BDKS'!U198</f>
        <v>0</v>
      </c>
      <c r="V191">
        <f>'Typ2 Maßnahmen BM = FBW &gt; BDKS'!$F$3</f>
        <v>0</v>
      </c>
      <c r="W191">
        <f>'Typ2 Maßnahmen BM = FBW &gt; BDKS'!$N$3</f>
        <v>0</v>
      </c>
      <c r="X191">
        <f>'Typ2 Maßnahmen BM = FBW &gt; BDKS'!G198</f>
        <v>190</v>
      </c>
      <c r="Y191">
        <f>'Typ2 Maßnahmen BM = FBW &gt; BDKS'!H198</f>
        <v>0</v>
      </c>
      <c r="Z191">
        <f>'Typ2 Maßnahmen BM = FBW &gt; BDKS'!I198</f>
        <v>0</v>
      </c>
      <c r="AA191">
        <f>'Typ2 Maßnahmen BM = FBW &gt; BDKS'!L198</f>
        <v>0</v>
      </c>
      <c r="AB191">
        <f>'Typ2 Maßnahmen BM = FBW &gt; BDKS'!J198</f>
        <v>0</v>
      </c>
      <c r="AC191">
        <f>'Typ1 Maßnahmen BM = FBW &lt;= BDKS'!$F$4</f>
        <v>0</v>
      </c>
      <c r="AD191">
        <f>'Typ2 Maßnahmen BM = FBW &gt; BDKS'!N198</f>
        <v>0</v>
      </c>
      <c r="AE191" s="52">
        <v>0</v>
      </c>
      <c r="AF191" s="52">
        <f>'Typ2 Maßnahmen BM = FBW &gt; BDKS'!O198</f>
        <v>0</v>
      </c>
      <c r="AG191" s="52">
        <f>'Typ2 Maßnahmen BM = FBW &gt; BDKS'!P198</f>
        <v>0</v>
      </c>
      <c r="AH191">
        <f>'Typ2 Maßnahmen BM = FBW &gt; BDKS'!Q198</f>
        <v>0</v>
      </c>
      <c r="AI191" s="53" t="str">
        <f>'Typ2 Maßnahmen BM = FBW &gt; BDKS'!R198</f>
        <v/>
      </c>
      <c r="AJ191" s="53">
        <f>'Typ2 Maßnahmen BM = FBW &gt; BDKS'!S198</f>
        <v>0</v>
      </c>
      <c r="AK191" s="54">
        <f>'Typ2 Maßnahmen BM = FBW &gt; BDKS'!T198</f>
        <v>0</v>
      </c>
      <c r="AL191">
        <f>'Typ2 Maßnahmen BM = FBW &gt; BDKS'!U198</f>
        <v>0</v>
      </c>
    </row>
    <row r="192" spans="3:38" x14ac:dyDescent="0.2">
      <c r="C192">
        <f>'Typ1 Maßnahmen BM = FBW &lt;= BDKS'!$F$3</f>
        <v>0</v>
      </c>
      <c r="D192">
        <f>'Typ1 Maßnahmen BM = FBW &lt;= BDKS'!$N$3</f>
        <v>0</v>
      </c>
      <c r="E192">
        <f>'Typ1 Maßnahmen BM = FBW &lt;= BDKS'!G199</f>
        <v>191</v>
      </c>
      <c r="F192">
        <f>'Typ1 Maßnahmen BM = FBW &lt;= BDKS'!H199</f>
        <v>0</v>
      </c>
      <c r="G192">
        <f>'Typ1 Maßnahmen BM = FBW &lt;= BDKS'!I199</f>
        <v>0</v>
      </c>
      <c r="H192">
        <f>'Typ1 Maßnahmen BM = FBW &lt;= BDKS'!L199</f>
        <v>0</v>
      </c>
      <c r="I192">
        <f>'Typ1 Maßnahmen BM = FBW &lt;= BDKS'!J199</f>
        <v>0</v>
      </c>
      <c r="J192">
        <f>'Typ1 Maßnahmen BM = FBW &lt;= BDKS'!$F$4</f>
        <v>0</v>
      </c>
      <c r="K192">
        <f>'Typ1 Maßnahmen BM = FBW &lt;= BDKS'!N199</f>
        <v>0</v>
      </c>
      <c r="L192" s="52">
        <v>0</v>
      </c>
      <c r="M192" s="52">
        <f>'Typ1 Maßnahmen BM = FBW &lt;= BDKS'!O199</f>
        <v>0</v>
      </c>
      <c r="N192" s="52">
        <f>'Typ1 Maßnahmen BM = FBW &lt;= BDKS'!P199</f>
        <v>0</v>
      </c>
      <c r="O192">
        <f>'Typ1 Maßnahmen BM = FBW &lt;= BDKS'!Q199</f>
        <v>0</v>
      </c>
      <c r="P192" s="53" t="str">
        <f>'Typ1 Maßnahmen BM = FBW &lt;= BDKS'!R199</f>
        <v/>
      </c>
      <c r="Q192" s="53">
        <f>'Typ1 Maßnahmen BM = FBW &lt;= BDKS'!S199</f>
        <v>0</v>
      </c>
      <c r="R192" s="54">
        <f>'Typ1 Maßnahmen BM = FBW &lt;= BDKS'!T199</f>
        <v>0</v>
      </c>
      <c r="S192">
        <f>'Typ1 Maßnahmen BM = FBW &lt;= BDKS'!U199</f>
        <v>0</v>
      </c>
      <c r="V192">
        <f>'Typ2 Maßnahmen BM = FBW &gt; BDKS'!$F$3</f>
        <v>0</v>
      </c>
      <c r="W192">
        <f>'Typ2 Maßnahmen BM = FBW &gt; BDKS'!$N$3</f>
        <v>0</v>
      </c>
      <c r="X192">
        <f>'Typ2 Maßnahmen BM = FBW &gt; BDKS'!G199</f>
        <v>191</v>
      </c>
      <c r="Y192">
        <f>'Typ2 Maßnahmen BM = FBW &gt; BDKS'!H199</f>
        <v>0</v>
      </c>
      <c r="Z192">
        <f>'Typ2 Maßnahmen BM = FBW &gt; BDKS'!I199</f>
        <v>0</v>
      </c>
      <c r="AA192">
        <f>'Typ2 Maßnahmen BM = FBW &gt; BDKS'!L199</f>
        <v>0</v>
      </c>
      <c r="AB192">
        <f>'Typ2 Maßnahmen BM = FBW &gt; BDKS'!J199</f>
        <v>0</v>
      </c>
      <c r="AC192">
        <f>'Typ1 Maßnahmen BM = FBW &lt;= BDKS'!$F$4</f>
        <v>0</v>
      </c>
      <c r="AD192">
        <f>'Typ2 Maßnahmen BM = FBW &gt; BDKS'!N199</f>
        <v>0</v>
      </c>
      <c r="AE192" s="52">
        <v>0</v>
      </c>
      <c r="AF192" s="52">
        <f>'Typ2 Maßnahmen BM = FBW &gt; BDKS'!O199</f>
        <v>0</v>
      </c>
      <c r="AG192" s="52">
        <f>'Typ2 Maßnahmen BM = FBW &gt; BDKS'!P199</f>
        <v>0</v>
      </c>
      <c r="AH192">
        <f>'Typ2 Maßnahmen BM = FBW &gt; BDKS'!Q199</f>
        <v>0</v>
      </c>
      <c r="AI192" s="53" t="str">
        <f>'Typ2 Maßnahmen BM = FBW &gt; BDKS'!R199</f>
        <v/>
      </c>
      <c r="AJ192" s="53">
        <f>'Typ2 Maßnahmen BM = FBW &gt; BDKS'!S199</f>
        <v>0</v>
      </c>
      <c r="AK192" s="54">
        <f>'Typ2 Maßnahmen BM = FBW &gt; BDKS'!T199</f>
        <v>0</v>
      </c>
      <c r="AL192">
        <f>'Typ2 Maßnahmen BM = FBW &gt; BDKS'!U199</f>
        <v>0</v>
      </c>
    </row>
    <row r="193" spans="3:38" x14ac:dyDescent="0.2">
      <c r="C193">
        <f>'Typ1 Maßnahmen BM = FBW &lt;= BDKS'!$F$3</f>
        <v>0</v>
      </c>
      <c r="D193">
        <f>'Typ1 Maßnahmen BM = FBW &lt;= BDKS'!$N$3</f>
        <v>0</v>
      </c>
      <c r="E193">
        <f>'Typ1 Maßnahmen BM = FBW &lt;= BDKS'!G200</f>
        <v>192</v>
      </c>
      <c r="F193">
        <f>'Typ1 Maßnahmen BM = FBW &lt;= BDKS'!H200</f>
        <v>0</v>
      </c>
      <c r="G193">
        <f>'Typ1 Maßnahmen BM = FBW &lt;= BDKS'!I200</f>
        <v>0</v>
      </c>
      <c r="H193">
        <f>'Typ1 Maßnahmen BM = FBW &lt;= BDKS'!L200</f>
        <v>0</v>
      </c>
      <c r="I193">
        <f>'Typ1 Maßnahmen BM = FBW &lt;= BDKS'!J200</f>
        <v>0</v>
      </c>
      <c r="J193">
        <f>'Typ1 Maßnahmen BM = FBW &lt;= BDKS'!$F$4</f>
        <v>0</v>
      </c>
      <c r="K193">
        <f>'Typ1 Maßnahmen BM = FBW &lt;= BDKS'!N200</f>
        <v>0</v>
      </c>
      <c r="L193" s="52">
        <v>0</v>
      </c>
      <c r="M193" s="52">
        <f>'Typ1 Maßnahmen BM = FBW &lt;= BDKS'!O200</f>
        <v>0</v>
      </c>
      <c r="N193" s="52">
        <f>'Typ1 Maßnahmen BM = FBW &lt;= BDKS'!P200</f>
        <v>0</v>
      </c>
      <c r="O193">
        <f>'Typ1 Maßnahmen BM = FBW &lt;= BDKS'!Q200</f>
        <v>0</v>
      </c>
      <c r="P193" s="53" t="str">
        <f>'Typ1 Maßnahmen BM = FBW &lt;= BDKS'!R200</f>
        <v/>
      </c>
      <c r="Q193" s="53">
        <f>'Typ1 Maßnahmen BM = FBW &lt;= BDKS'!S200</f>
        <v>0</v>
      </c>
      <c r="R193" s="54">
        <f>'Typ1 Maßnahmen BM = FBW &lt;= BDKS'!T200</f>
        <v>0</v>
      </c>
      <c r="S193">
        <f>'Typ1 Maßnahmen BM = FBW &lt;= BDKS'!U200</f>
        <v>0</v>
      </c>
      <c r="V193">
        <f>'Typ2 Maßnahmen BM = FBW &gt; BDKS'!$F$3</f>
        <v>0</v>
      </c>
      <c r="W193">
        <f>'Typ2 Maßnahmen BM = FBW &gt; BDKS'!$N$3</f>
        <v>0</v>
      </c>
      <c r="X193">
        <f>'Typ2 Maßnahmen BM = FBW &gt; BDKS'!G200</f>
        <v>192</v>
      </c>
      <c r="Y193">
        <f>'Typ2 Maßnahmen BM = FBW &gt; BDKS'!H200</f>
        <v>0</v>
      </c>
      <c r="Z193">
        <f>'Typ2 Maßnahmen BM = FBW &gt; BDKS'!I200</f>
        <v>0</v>
      </c>
      <c r="AA193">
        <f>'Typ2 Maßnahmen BM = FBW &gt; BDKS'!L200</f>
        <v>0</v>
      </c>
      <c r="AB193">
        <f>'Typ2 Maßnahmen BM = FBW &gt; BDKS'!J200</f>
        <v>0</v>
      </c>
      <c r="AC193">
        <f>'Typ1 Maßnahmen BM = FBW &lt;= BDKS'!$F$4</f>
        <v>0</v>
      </c>
      <c r="AD193">
        <f>'Typ2 Maßnahmen BM = FBW &gt; BDKS'!N200</f>
        <v>0</v>
      </c>
      <c r="AE193" s="52">
        <v>0</v>
      </c>
      <c r="AF193" s="52">
        <f>'Typ2 Maßnahmen BM = FBW &gt; BDKS'!O200</f>
        <v>0</v>
      </c>
      <c r="AG193" s="52">
        <f>'Typ2 Maßnahmen BM = FBW &gt; BDKS'!P200</f>
        <v>0</v>
      </c>
      <c r="AH193">
        <f>'Typ2 Maßnahmen BM = FBW &gt; BDKS'!Q200</f>
        <v>0</v>
      </c>
      <c r="AI193" s="53" t="str">
        <f>'Typ2 Maßnahmen BM = FBW &gt; BDKS'!R200</f>
        <v/>
      </c>
      <c r="AJ193" s="53">
        <f>'Typ2 Maßnahmen BM = FBW &gt; BDKS'!S200</f>
        <v>0</v>
      </c>
      <c r="AK193" s="54">
        <f>'Typ2 Maßnahmen BM = FBW &gt; BDKS'!T200</f>
        <v>0</v>
      </c>
      <c r="AL193">
        <f>'Typ2 Maßnahmen BM = FBW &gt; BDKS'!U200</f>
        <v>0</v>
      </c>
    </row>
    <row r="194" spans="3:38" x14ac:dyDescent="0.2">
      <c r="C194">
        <f>'Typ1 Maßnahmen BM = FBW &lt;= BDKS'!$F$3</f>
        <v>0</v>
      </c>
      <c r="D194">
        <f>'Typ1 Maßnahmen BM = FBW &lt;= BDKS'!$N$3</f>
        <v>0</v>
      </c>
      <c r="E194">
        <f>'Typ1 Maßnahmen BM = FBW &lt;= BDKS'!G201</f>
        <v>193</v>
      </c>
      <c r="F194">
        <f>'Typ1 Maßnahmen BM = FBW &lt;= BDKS'!H201</f>
        <v>0</v>
      </c>
      <c r="G194">
        <f>'Typ1 Maßnahmen BM = FBW &lt;= BDKS'!I201</f>
        <v>0</v>
      </c>
      <c r="H194">
        <f>'Typ1 Maßnahmen BM = FBW &lt;= BDKS'!L201</f>
        <v>0</v>
      </c>
      <c r="I194">
        <f>'Typ1 Maßnahmen BM = FBW &lt;= BDKS'!J201</f>
        <v>0</v>
      </c>
      <c r="J194">
        <f>'Typ1 Maßnahmen BM = FBW &lt;= BDKS'!$F$4</f>
        <v>0</v>
      </c>
      <c r="K194">
        <f>'Typ1 Maßnahmen BM = FBW &lt;= BDKS'!N201</f>
        <v>0</v>
      </c>
      <c r="L194" s="52">
        <v>0</v>
      </c>
      <c r="M194" s="52">
        <f>'Typ1 Maßnahmen BM = FBW &lt;= BDKS'!O201</f>
        <v>0</v>
      </c>
      <c r="N194" s="52">
        <f>'Typ1 Maßnahmen BM = FBW &lt;= BDKS'!P201</f>
        <v>0</v>
      </c>
      <c r="O194">
        <f>'Typ1 Maßnahmen BM = FBW &lt;= BDKS'!Q201</f>
        <v>0</v>
      </c>
      <c r="P194" s="53" t="str">
        <f>'Typ1 Maßnahmen BM = FBW &lt;= BDKS'!R201</f>
        <v/>
      </c>
      <c r="Q194" s="53">
        <f>'Typ1 Maßnahmen BM = FBW &lt;= BDKS'!S201</f>
        <v>0</v>
      </c>
      <c r="R194" s="54">
        <f>'Typ1 Maßnahmen BM = FBW &lt;= BDKS'!T201</f>
        <v>0</v>
      </c>
      <c r="S194">
        <f>'Typ1 Maßnahmen BM = FBW &lt;= BDKS'!U201</f>
        <v>0</v>
      </c>
      <c r="V194">
        <f>'Typ2 Maßnahmen BM = FBW &gt; BDKS'!$F$3</f>
        <v>0</v>
      </c>
      <c r="W194">
        <f>'Typ2 Maßnahmen BM = FBW &gt; BDKS'!$N$3</f>
        <v>0</v>
      </c>
      <c r="X194">
        <f>'Typ2 Maßnahmen BM = FBW &gt; BDKS'!G201</f>
        <v>193</v>
      </c>
      <c r="Y194">
        <f>'Typ2 Maßnahmen BM = FBW &gt; BDKS'!H201</f>
        <v>0</v>
      </c>
      <c r="Z194">
        <f>'Typ2 Maßnahmen BM = FBW &gt; BDKS'!I201</f>
        <v>0</v>
      </c>
      <c r="AA194">
        <f>'Typ2 Maßnahmen BM = FBW &gt; BDKS'!L201</f>
        <v>0</v>
      </c>
      <c r="AB194">
        <f>'Typ2 Maßnahmen BM = FBW &gt; BDKS'!J201</f>
        <v>0</v>
      </c>
      <c r="AC194">
        <f>'Typ1 Maßnahmen BM = FBW &lt;= BDKS'!$F$4</f>
        <v>0</v>
      </c>
      <c r="AD194">
        <f>'Typ2 Maßnahmen BM = FBW &gt; BDKS'!N201</f>
        <v>0</v>
      </c>
      <c r="AE194" s="52">
        <v>0</v>
      </c>
      <c r="AF194" s="52">
        <f>'Typ2 Maßnahmen BM = FBW &gt; BDKS'!O201</f>
        <v>0</v>
      </c>
      <c r="AG194" s="52">
        <f>'Typ2 Maßnahmen BM = FBW &gt; BDKS'!P201</f>
        <v>0</v>
      </c>
      <c r="AH194">
        <f>'Typ2 Maßnahmen BM = FBW &gt; BDKS'!Q201</f>
        <v>0</v>
      </c>
      <c r="AI194" s="53" t="str">
        <f>'Typ2 Maßnahmen BM = FBW &gt; BDKS'!R201</f>
        <v/>
      </c>
      <c r="AJ194" s="53">
        <f>'Typ2 Maßnahmen BM = FBW &gt; BDKS'!S201</f>
        <v>0</v>
      </c>
      <c r="AK194" s="54">
        <f>'Typ2 Maßnahmen BM = FBW &gt; BDKS'!T201</f>
        <v>0</v>
      </c>
      <c r="AL194">
        <f>'Typ2 Maßnahmen BM = FBW &gt; BDKS'!U201</f>
        <v>0</v>
      </c>
    </row>
    <row r="195" spans="3:38" x14ac:dyDescent="0.2">
      <c r="C195">
        <f>'Typ1 Maßnahmen BM = FBW &lt;= BDKS'!$F$3</f>
        <v>0</v>
      </c>
      <c r="D195">
        <f>'Typ1 Maßnahmen BM = FBW &lt;= BDKS'!$N$3</f>
        <v>0</v>
      </c>
      <c r="E195">
        <f>'Typ1 Maßnahmen BM = FBW &lt;= BDKS'!G202</f>
        <v>194</v>
      </c>
      <c r="F195">
        <f>'Typ1 Maßnahmen BM = FBW &lt;= BDKS'!H202</f>
        <v>0</v>
      </c>
      <c r="G195">
        <f>'Typ1 Maßnahmen BM = FBW &lt;= BDKS'!I202</f>
        <v>0</v>
      </c>
      <c r="H195">
        <f>'Typ1 Maßnahmen BM = FBW &lt;= BDKS'!L202</f>
        <v>0</v>
      </c>
      <c r="I195">
        <f>'Typ1 Maßnahmen BM = FBW &lt;= BDKS'!J202</f>
        <v>0</v>
      </c>
      <c r="J195">
        <f>'Typ1 Maßnahmen BM = FBW &lt;= BDKS'!$F$4</f>
        <v>0</v>
      </c>
      <c r="K195">
        <f>'Typ1 Maßnahmen BM = FBW &lt;= BDKS'!N202</f>
        <v>0</v>
      </c>
      <c r="L195" s="52">
        <v>0</v>
      </c>
      <c r="M195" s="52">
        <f>'Typ1 Maßnahmen BM = FBW &lt;= BDKS'!O202</f>
        <v>0</v>
      </c>
      <c r="N195" s="52">
        <f>'Typ1 Maßnahmen BM = FBW &lt;= BDKS'!P202</f>
        <v>0</v>
      </c>
      <c r="O195">
        <f>'Typ1 Maßnahmen BM = FBW &lt;= BDKS'!Q202</f>
        <v>0</v>
      </c>
      <c r="P195" s="53" t="str">
        <f>'Typ1 Maßnahmen BM = FBW &lt;= BDKS'!R202</f>
        <v/>
      </c>
      <c r="Q195" s="53">
        <f>'Typ1 Maßnahmen BM = FBW &lt;= BDKS'!S202</f>
        <v>0</v>
      </c>
      <c r="R195" s="54">
        <f>'Typ1 Maßnahmen BM = FBW &lt;= BDKS'!T202</f>
        <v>0</v>
      </c>
      <c r="S195">
        <f>'Typ1 Maßnahmen BM = FBW &lt;= BDKS'!U202</f>
        <v>0</v>
      </c>
      <c r="V195">
        <f>'Typ2 Maßnahmen BM = FBW &gt; BDKS'!$F$3</f>
        <v>0</v>
      </c>
      <c r="W195">
        <f>'Typ2 Maßnahmen BM = FBW &gt; BDKS'!$N$3</f>
        <v>0</v>
      </c>
      <c r="X195">
        <f>'Typ2 Maßnahmen BM = FBW &gt; BDKS'!G202</f>
        <v>194</v>
      </c>
      <c r="Y195">
        <f>'Typ2 Maßnahmen BM = FBW &gt; BDKS'!H202</f>
        <v>0</v>
      </c>
      <c r="Z195">
        <f>'Typ2 Maßnahmen BM = FBW &gt; BDKS'!I202</f>
        <v>0</v>
      </c>
      <c r="AA195">
        <f>'Typ2 Maßnahmen BM = FBW &gt; BDKS'!L202</f>
        <v>0</v>
      </c>
      <c r="AB195">
        <f>'Typ2 Maßnahmen BM = FBW &gt; BDKS'!J202</f>
        <v>0</v>
      </c>
      <c r="AC195">
        <f>'Typ1 Maßnahmen BM = FBW &lt;= BDKS'!$F$4</f>
        <v>0</v>
      </c>
      <c r="AD195">
        <f>'Typ2 Maßnahmen BM = FBW &gt; BDKS'!N202</f>
        <v>0</v>
      </c>
      <c r="AE195" s="52">
        <v>0</v>
      </c>
      <c r="AF195" s="52">
        <f>'Typ2 Maßnahmen BM = FBW &gt; BDKS'!O202</f>
        <v>0</v>
      </c>
      <c r="AG195" s="52">
        <f>'Typ2 Maßnahmen BM = FBW &gt; BDKS'!P202</f>
        <v>0</v>
      </c>
      <c r="AH195">
        <f>'Typ2 Maßnahmen BM = FBW &gt; BDKS'!Q202</f>
        <v>0</v>
      </c>
      <c r="AI195" s="53" t="str">
        <f>'Typ2 Maßnahmen BM = FBW &gt; BDKS'!R202</f>
        <v/>
      </c>
      <c r="AJ195" s="53">
        <f>'Typ2 Maßnahmen BM = FBW &gt; BDKS'!S202</f>
        <v>0</v>
      </c>
      <c r="AK195" s="54">
        <f>'Typ2 Maßnahmen BM = FBW &gt; BDKS'!T202</f>
        <v>0</v>
      </c>
      <c r="AL195">
        <f>'Typ2 Maßnahmen BM = FBW &gt; BDKS'!U202</f>
        <v>0</v>
      </c>
    </row>
    <row r="196" spans="3:38" x14ac:dyDescent="0.2">
      <c r="C196">
        <f>'Typ1 Maßnahmen BM = FBW &lt;= BDKS'!$F$3</f>
        <v>0</v>
      </c>
      <c r="D196">
        <f>'Typ1 Maßnahmen BM = FBW &lt;= BDKS'!$N$3</f>
        <v>0</v>
      </c>
      <c r="E196">
        <f>'Typ1 Maßnahmen BM = FBW &lt;= BDKS'!G203</f>
        <v>195</v>
      </c>
      <c r="F196">
        <f>'Typ1 Maßnahmen BM = FBW &lt;= BDKS'!H203</f>
        <v>0</v>
      </c>
      <c r="G196">
        <f>'Typ1 Maßnahmen BM = FBW &lt;= BDKS'!I203</f>
        <v>0</v>
      </c>
      <c r="H196">
        <f>'Typ1 Maßnahmen BM = FBW &lt;= BDKS'!L203</f>
        <v>0</v>
      </c>
      <c r="I196">
        <f>'Typ1 Maßnahmen BM = FBW &lt;= BDKS'!J203</f>
        <v>0</v>
      </c>
      <c r="J196">
        <f>'Typ1 Maßnahmen BM = FBW &lt;= BDKS'!$F$4</f>
        <v>0</v>
      </c>
      <c r="K196">
        <f>'Typ1 Maßnahmen BM = FBW &lt;= BDKS'!N203</f>
        <v>0</v>
      </c>
      <c r="L196" s="52">
        <v>0</v>
      </c>
      <c r="M196" s="52">
        <f>'Typ1 Maßnahmen BM = FBW &lt;= BDKS'!O203</f>
        <v>0</v>
      </c>
      <c r="N196" s="52">
        <f>'Typ1 Maßnahmen BM = FBW &lt;= BDKS'!P203</f>
        <v>0</v>
      </c>
      <c r="O196">
        <f>'Typ1 Maßnahmen BM = FBW &lt;= BDKS'!Q203</f>
        <v>0</v>
      </c>
      <c r="P196" s="53" t="str">
        <f>'Typ1 Maßnahmen BM = FBW &lt;= BDKS'!R203</f>
        <v/>
      </c>
      <c r="Q196" s="53">
        <f>'Typ1 Maßnahmen BM = FBW &lt;= BDKS'!S203</f>
        <v>0</v>
      </c>
      <c r="R196" s="54">
        <f>'Typ1 Maßnahmen BM = FBW &lt;= BDKS'!T203</f>
        <v>0</v>
      </c>
      <c r="S196">
        <f>'Typ1 Maßnahmen BM = FBW &lt;= BDKS'!U203</f>
        <v>0</v>
      </c>
      <c r="V196">
        <f>'Typ2 Maßnahmen BM = FBW &gt; BDKS'!$F$3</f>
        <v>0</v>
      </c>
      <c r="W196">
        <f>'Typ2 Maßnahmen BM = FBW &gt; BDKS'!$N$3</f>
        <v>0</v>
      </c>
      <c r="X196">
        <f>'Typ2 Maßnahmen BM = FBW &gt; BDKS'!G203</f>
        <v>195</v>
      </c>
      <c r="Y196">
        <f>'Typ2 Maßnahmen BM = FBW &gt; BDKS'!H203</f>
        <v>0</v>
      </c>
      <c r="Z196">
        <f>'Typ2 Maßnahmen BM = FBW &gt; BDKS'!I203</f>
        <v>0</v>
      </c>
      <c r="AA196">
        <f>'Typ2 Maßnahmen BM = FBW &gt; BDKS'!L203</f>
        <v>0</v>
      </c>
      <c r="AB196">
        <f>'Typ2 Maßnahmen BM = FBW &gt; BDKS'!J203</f>
        <v>0</v>
      </c>
      <c r="AC196">
        <f>'Typ1 Maßnahmen BM = FBW &lt;= BDKS'!$F$4</f>
        <v>0</v>
      </c>
      <c r="AD196">
        <f>'Typ2 Maßnahmen BM = FBW &gt; BDKS'!N203</f>
        <v>0</v>
      </c>
      <c r="AE196" s="52">
        <v>0</v>
      </c>
      <c r="AF196" s="52">
        <f>'Typ2 Maßnahmen BM = FBW &gt; BDKS'!O203</f>
        <v>0</v>
      </c>
      <c r="AG196" s="52">
        <f>'Typ2 Maßnahmen BM = FBW &gt; BDKS'!P203</f>
        <v>0</v>
      </c>
      <c r="AH196">
        <f>'Typ2 Maßnahmen BM = FBW &gt; BDKS'!Q203</f>
        <v>0</v>
      </c>
      <c r="AI196" s="53" t="str">
        <f>'Typ2 Maßnahmen BM = FBW &gt; BDKS'!R203</f>
        <v/>
      </c>
      <c r="AJ196" s="53">
        <f>'Typ2 Maßnahmen BM = FBW &gt; BDKS'!S203</f>
        <v>0</v>
      </c>
      <c r="AK196" s="54">
        <f>'Typ2 Maßnahmen BM = FBW &gt; BDKS'!T203</f>
        <v>0</v>
      </c>
      <c r="AL196">
        <f>'Typ2 Maßnahmen BM = FBW &gt; BDKS'!U203</f>
        <v>0</v>
      </c>
    </row>
    <row r="197" spans="3:38" x14ac:dyDescent="0.2">
      <c r="C197">
        <f>'Typ1 Maßnahmen BM = FBW &lt;= BDKS'!$F$3</f>
        <v>0</v>
      </c>
      <c r="D197">
        <f>'Typ1 Maßnahmen BM = FBW &lt;= BDKS'!$N$3</f>
        <v>0</v>
      </c>
      <c r="E197">
        <f>'Typ1 Maßnahmen BM = FBW &lt;= BDKS'!G204</f>
        <v>196</v>
      </c>
      <c r="F197">
        <f>'Typ1 Maßnahmen BM = FBW &lt;= BDKS'!H204</f>
        <v>0</v>
      </c>
      <c r="G197">
        <f>'Typ1 Maßnahmen BM = FBW &lt;= BDKS'!I204</f>
        <v>0</v>
      </c>
      <c r="H197">
        <f>'Typ1 Maßnahmen BM = FBW &lt;= BDKS'!L204</f>
        <v>0</v>
      </c>
      <c r="I197">
        <f>'Typ1 Maßnahmen BM = FBW &lt;= BDKS'!J204</f>
        <v>0</v>
      </c>
      <c r="J197">
        <f>'Typ1 Maßnahmen BM = FBW &lt;= BDKS'!$F$4</f>
        <v>0</v>
      </c>
      <c r="K197">
        <f>'Typ1 Maßnahmen BM = FBW &lt;= BDKS'!N204</f>
        <v>0</v>
      </c>
      <c r="L197" s="52">
        <v>0</v>
      </c>
      <c r="M197" s="52">
        <f>'Typ1 Maßnahmen BM = FBW &lt;= BDKS'!O204</f>
        <v>0</v>
      </c>
      <c r="N197" s="52">
        <f>'Typ1 Maßnahmen BM = FBW &lt;= BDKS'!P204</f>
        <v>0</v>
      </c>
      <c r="O197">
        <f>'Typ1 Maßnahmen BM = FBW &lt;= BDKS'!Q204</f>
        <v>0</v>
      </c>
      <c r="P197" s="53" t="str">
        <f>'Typ1 Maßnahmen BM = FBW &lt;= BDKS'!R204</f>
        <v/>
      </c>
      <c r="Q197" s="53">
        <f>'Typ1 Maßnahmen BM = FBW &lt;= BDKS'!S204</f>
        <v>0</v>
      </c>
      <c r="R197" s="54">
        <f>'Typ1 Maßnahmen BM = FBW &lt;= BDKS'!T204</f>
        <v>0</v>
      </c>
      <c r="S197">
        <f>'Typ1 Maßnahmen BM = FBW &lt;= BDKS'!U204</f>
        <v>0</v>
      </c>
      <c r="V197">
        <f>'Typ2 Maßnahmen BM = FBW &gt; BDKS'!$F$3</f>
        <v>0</v>
      </c>
      <c r="W197">
        <f>'Typ2 Maßnahmen BM = FBW &gt; BDKS'!$N$3</f>
        <v>0</v>
      </c>
      <c r="X197">
        <f>'Typ2 Maßnahmen BM = FBW &gt; BDKS'!G204</f>
        <v>196</v>
      </c>
      <c r="Y197">
        <f>'Typ2 Maßnahmen BM = FBW &gt; BDKS'!H204</f>
        <v>0</v>
      </c>
      <c r="Z197">
        <f>'Typ2 Maßnahmen BM = FBW &gt; BDKS'!I204</f>
        <v>0</v>
      </c>
      <c r="AA197">
        <f>'Typ2 Maßnahmen BM = FBW &gt; BDKS'!L204</f>
        <v>0</v>
      </c>
      <c r="AB197">
        <f>'Typ2 Maßnahmen BM = FBW &gt; BDKS'!J204</f>
        <v>0</v>
      </c>
      <c r="AC197">
        <f>'Typ1 Maßnahmen BM = FBW &lt;= BDKS'!$F$4</f>
        <v>0</v>
      </c>
      <c r="AD197">
        <f>'Typ2 Maßnahmen BM = FBW &gt; BDKS'!N204</f>
        <v>0</v>
      </c>
      <c r="AE197" s="52">
        <v>0</v>
      </c>
      <c r="AF197" s="52">
        <f>'Typ2 Maßnahmen BM = FBW &gt; BDKS'!O204</f>
        <v>0</v>
      </c>
      <c r="AG197" s="52">
        <f>'Typ2 Maßnahmen BM = FBW &gt; BDKS'!P204</f>
        <v>0</v>
      </c>
      <c r="AH197">
        <f>'Typ2 Maßnahmen BM = FBW &gt; BDKS'!Q204</f>
        <v>0</v>
      </c>
      <c r="AI197" s="53" t="str">
        <f>'Typ2 Maßnahmen BM = FBW &gt; BDKS'!R204</f>
        <v/>
      </c>
      <c r="AJ197" s="53">
        <f>'Typ2 Maßnahmen BM = FBW &gt; BDKS'!S204</f>
        <v>0</v>
      </c>
      <c r="AK197" s="54">
        <f>'Typ2 Maßnahmen BM = FBW &gt; BDKS'!T204</f>
        <v>0</v>
      </c>
      <c r="AL197">
        <f>'Typ2 Maßnahmen BM = FBW &gt; BDKS'!U204</f>
        <v>0</v>
      </c>
    </row>
    <row r="198" spans="3:38" x14ac:dyDescent="0.2">
      <c r="C198">
        <f>'Typ1 Maßnahmen BM = FBW &lt;= BDKS'!$F$3</f>
        <v>0</v>
      </c>
      <c r="D198">
        <f>'Typ1 Maßnahmen BM = FBW &lt;= BDKS'!$N$3</f>
        <v>0</v>
      </c>
      <c r="E198">
        <f>'Typ1 Maßnahmen BM = FBW &lt;= BDKS'!G205</f>
        <v>197</v>
      </c>
      <c r="F198">
        <f>'Typ1 Maßnahmen BM = FBW &lt;= BDKS'!H205</f>
        <v>0</v>
      </c>
      <c r="G198">
        <f>'Typ1 Maßnahmen BM = FBW &lt;= BDKS'!I205</f>
        <v>0</v>
      </c>
      <c r="H198">
        <f>'Typ1 Maßnahmen BM = FBW &lt;= BDKS'!L205</f>
        <v>0</v>
      </c>
      <c r="I198">
        <f>'Typ1 Maßnahmen BM = FBW &lt;= BDKS'!J205</f>
        <v>0</v>
      </c>
      <c r="J198">
        <f>'Typ1 Maßnahmen BM = FBW &lt;= BDKS'!$F$4</f>
        <v>0</v>
      </c>
      <c r="K198">
        <f>'Typ1 Maßnahmen BM = FBW &lt;= BDKS'!N205</f>
        <v>0</v>
      </c>
      <c r="L198" s="52">
        <v>0</v>
      </c>
      <c r="M198" s="52">
        <f>'Typ1 Maßnahmen BM = FBW &lt;= BDKS'!O205</f>
        <v>0</v>
      </c>
      <c r="N198" s="52">
        <f>'Typ1 Maßnahmen BM = FBW &lt;= BDKS'!P205</f>
        <v>0</v>
      </c>
      <c r="O198">
        <f>'Typ1 Maßnahmen BM = FBW &lt;= BDKS'!Q205</f>
        <v>0</v>
      </c>
      <c r="P198" s="53" t="str">
        <f>'Typ1 Maßnahmen BM = FBW &lt;= BDKS'!R205</f>
        <v/>
      </c>
      <c r="Q198" s="53">
        <f>'Typ1 Maßnahmen BM = FBW &lt;= BDKS'!S205</f>
        <v>0</v>
      </c>
      <c r="R198" s="54">
        <f>'Typ1 Maßnahmen BM = FBW &lt;= BDKS'!T205</f>
        <v>0</v>
      </c>
      <c r="S198">
        <f>'Typ1 Maßnahmen BM = FBW &lt;= BDKS'!U205</f>
        <v>0</v>
      </c>
      <c r="V198">
        <f>'Typ2 Maßnahmen BM = FBW &gt; BDKS'!$F$3</f>
        <v>0</v>
      </c>
      <c r="W198">
        <f>'Typ2 Maßnahmen BM = FBW &gt; BDKS'!$N$3</f>
        <v>0</v>
      </c>
      <c r="X198">
        <f>'Typ2 Maßnahmen BM = FBW &gt; BDKS'!G205</f>
        <v>197</v>
      </c>
      <c r="Y198">
        <f>'Typ2 Maßnahmen BM = FBW &gt; BDKS'!H205</f>
        <v>0</v>
      </c>
      <c r="Z198">
        <f>'Typ2 Maßnahmen BM = FBW &gt; BDKS'!I205</f>
        <v>0</v>
      </c>
      <c r="AA198">
        <f>'Typ2 Maßnahmen BM = FBW &gt; BDKS'!L205</f>
        <v>0</v>
      </c>
      <c r="AB198">
        <f>'Typ2 Maßnahmen BM = FBW &gt; BDKS'!J205</f>
        <v>0</v>
      </c>
      <c r="AC198">
        <f>'Typ1 Maßnahmen BM = FBW &lt;= BDKS'!$F$4</f>
        <v>0</v>
      </c>
      <c r="AD198">
        <f>'Typ2 Maßnahmen BM = FBW &gt; BDKS'!N205</f>
        <v>0</v>
      </c>
      <c r="AE198" s="52">
        <v>0</v>
      </c>
      <c r="AF198" s="52">
        <f>'Typ2 Maßnahmen BM = FBW &gt; BDKS'!O205</f>
        <v>0</v>
      </c>
      <c r="AG198" s="52">
        <f>'Typ2 Maßnahmen BM = FBW &gt; BDKS'!P205</f>
        <v>0</v>
      </c>
      <c r="AH198">
        <f>'Typ2 Maßnahmen BM = FBW &gt; BDKS'!Q205</f>
        <v>0</v>
      </c>
      <c r="AI198" s="53" t="str">
        <f>'Typ2 Maßnahmen BM = FBW &gt; BDKS'!R205</f>
        <v/>
      </c>
      <c r="AJ198" s="53">
        <f>'Typ2 Maßnahmen BM = FBW &gt; BDKS'!S205</f>
        <v>0</v>
      </c>
      <c r="AK198" s="54">
        <f>'Typ2 Maßnahmen BM = FBW &gt; BDKS'!T205</f>
        <v>0</v>
      </c>
      <c r="AL198">
        <f>'Typ2 Maßnahmen BM = FBW &gt; BDKS'!U205</f>
        <v>0</v>
      </c>
    </row>
    <row r="199" spans="3:38" x14ac:dyDescent="0.2">
      <c r="C199">
        <f>'Typ1 Maßnahmen BM = FBW &lt;= BDKS'!$F$3</f>
        <v>0</v>
      </c>
      <c r="D199">
        <f>'Typ1 Maßnahmen BM = FBW &lt;= BDKS'!$N$3</f>
        <v>0</v>
      </c>
      <c r="E199">
        <f>'Typ1 Maßnahmen BM = FBW &lt;= BDKS'!G206</f>
        <v>198</v>
      </c>
      <c r="F199">
        <f>'Typ1 Maßnahmen BM = FBW &lt;= BDKS'!H206</f>
        <v>0</v>
      </c>
      <c r="G199">
        <f>'Typ1 Maßnahmen BM = FBW &lt;= BDKS'!I206</f>
        <v>0</v>
      </c>
      <c r="H199">
        <f>'Typ1 Maßnahmen BM = FBW &lt;= BDKS'!L206</f>
        <v>0</v>
      </c>
      <c r="I199">
        <f>'Typ1 Maßnahmen BM = FBW &lt;= BDKS'!J206</f>
        <v>0</v>
      </c>
      <c r="J199">
        <f>'Typ1 Maßnahmen BM = FBW &lt;= BDKS'!$F$4</f>
        <v>0</v>
      </c>
      <c r="K199">
        <f>'Typ1 Maßnahmen BM = FBW &lt;= BDKS'!N206</f>
        <v>0</v>
      </c>
      <c r="L199" s="52">
        <v>0</v>
      </c>
      <c r="M199" s="52">
        <f>'Typ1 Maßnahmen BM = FBW &lt;= BDKS'!O206</f>
        <v>0</v>
      </c>
      <c r="N199" s="52">
        <f>'Typ1 Maßnahmen BM = FBW &lt;= BDKS'!P206</f>
        <v>0</v>
      </c>
      <c r="O199">
        <f>'Typ1 Maßnahmen BM = FBW &lt;= BDKS'!Q206</f>
        <v>0</v>
      </c>
      <c r="P199" s="53" t="str">
        <f>'Typ1 Maßnahmen BM = FBW &lt;= BDKS'!R206</f>
        <v/>
      </c>
      <c r="Q199" s="53">
        <f>'Typ1 Maßnahmen BM = FBW &lt;= BDKS'!S206</f>
        <v>0</v>
      </c>
      <c r="R199" s="54">
        <f>'Typ1 Maßnahmen BM = FBW &lt;= BDKS'!T206</f>
        <v>0</v>
      </c>
      <c r="S199">
        <f>'Typ1 Maßnahmen BM = FBW &lt;= BDKS'!U206</f>
        <v>0</v>
      </c>
      <c r="V199">
        <f>'Typ2 Maßnahmen BM = FBW &gt; BDKS'!$F$3</f>
        <v>0</v>
      </c>
      <c r="W199">
        <f>'Typ2 Maßnahmen BM = FBW &gt; BDKS'!$N$3</f>
        <v>0</v>
      </c>
      <c r="X199">
        <f>'Typ2 Maßnahmen BM = FBW &gt; BDKS'!G206</f>
        <v>198</v>
      </c>
      <c r="Y199">
        <f>'Typ2 Maßnahmen BM = FBW &gt; BDKS'!H206</f>
        <v>0</v>
      </c>
      <c r="Z199">
        <f>'Typ2 Maßnahmen BM = FBW &gt; BDKS'!I206</f>
        <v>0</v>
      </c>
      <c r="AA199">
        <f>'Typ2 Maßnahmen BM = FBW &gt; BDKS'!L206</f>
        <v>0</v>
      </c>
      <c r="AB199">
        <f>'Typ2 Maßnahmen BM = FBW &gt; BDKS'!J206</f>
        <v>0</v>
      </c>
      <c r="AC199">
        <f>'Typ1 Maßnahmen BM = FBW &lt;= BDKS'!$F$4</f>
        <v>0</v>
      </c>
      <c r="AD199">
        <f>'Typ2 Maßnahmen BM = FBW &gt; BDKS'!N206</f>
        <v>0</v>
      </c>
      <c r="AE199" s="52">
        <v>0</v>
      </c>
      <c r="AF199" s="52">
        <f>'Typ2 Maßnahmen BM = FBW &gt; BDKS'!O206</f>
        <v>0</v>
      </c>
      <c r="AG199" s="52">
        <f>'Typ2 Maßnahmen BM = FBW &gt; BDKS'!P206</f>
        <v>0</v>
      </c>
      <c r="AH199">
        <f>'Typ2 Maßnahmen BM = FBW &gt; BDKS'!Q206</f>
        <v>0</v>
      </c>
      <c r="AI199" s="53" t="str">
        <f>'Typ2 Maßnahmen BM = FBW &gt; BDKS'!R206</f>
        <v/>
      </c>
      <c r="AJ199" s="53">
        <f>'Typ2 Maßnahmen BM = FBW &gt; BDKS'!S206</f>
        <v>0</v>
      </c>
      <c r="AK199" s="54">
        <f>'Typ2 Maßnahmen BM = FBW &gt; BDKS'!T206</f>
        <v>0</v>
      </c>
      <c r="AL199">
        <f>'Typ2 Maßnahmen BM = FBW &gt; BDKS'!U206</f>
        <v>0</v>
      </c>
    </row>
    <row r="200" spans="3:38" x14ac:dyDescent="0.2">
      <c r="C200">
        <f>'Typ1 Maßnahmen BM = FBW &lt;= BDKS'!$F$3</f>
        <v>0</v>
      </c>
      <c r="D200">
        <f>'Typ1 Maßnahmen BM = FBW &lt;= BDKS'!$N$3</f>
        <v>0</v>
      </c>
      <c r="E200">
        <f>'Typ1 Maßnahmen BM = FBW &lt;= BDKS'!G207</f>
        <v>199</v>
      </c>
      <c r="F200">
        <f>'Typ1 Maßnahmen BM = FBW &lt;= BDKS'!H207</f>
        <v>0</v>
      </c>
      <c r="G200">
        <f>'Typ1 Maßnahmen BM = FBW &lt;= BDKS'!I207</f>
        <v>0</v>
      </c>
      <c r="H200">
        <f>'Typ1 Maßnahmen BM = FBW &lt;= BDKS'!L207</f>
        <v>0</v>
      </c>
      <c r="I200">
        <f>'Typ1 Maßnahmen BM = FBW &lt;= BDKS'!J207</f>
        <v>0</v>
      </c>
      <c r="J200">
        <f>'Typ1 Maßnahmen BM = FBW &lt;= BDKS'!$F$4</f>
        <v>0</v>
      </c>
      <c r="K200">
        <f>'Typ1 Maßnahmen BM = FBW &lt;= BDKS'!N207</f>
        <v>0</v>
      </c>
      <c r="L200" s="52">
        <v>0</v>
      </c>
      <c r="M200" s="52">
        <f>'Typ1 Maßnahmen BM = FBW &lt;= BDKS'!O207</f>
        <v>0</v>
      </c>
      <c r="N200" s="52">
        <f>'Typ1 Maßnahmen BM = FBW &lt;= BDKS'!P207</f>
        <v>0</v>
      </c>
      <c r="O200">
        <f>'Typ1 Maßnahmen BM = FBW &lt;= BDKS'!Q207</f>
        <v>0</v>
      </c>
      <c r="P200" s="53" t="str">
        <f>'Typ1 Maßnahmen BM = FBW &lt;= BDKS'!R207</f>
        <v/>
      </c>
      <c r="Q200" s="53">
        <f>'Typ1 Maßnahmen BM = FBW &lt;= BDKS'!S207</f>
        <v>0</v>
      </c>
      <c r="R200" s="54">
        <f>'Typ1 Maßnahmen BM = FBW &lt;= BDKS'!T207</f>
        <v>0</v>
      </c>
      <c r="S200">
        <f>'Typ1 Maßnahmen BM = FBW &lt;= BDKS'!U207</f>
        <v>0</v>
      </c>
      <c r="V200">
        <f>'Typ2 Maßnahmen BM = FBW &gt; BDKS'!$F$3</f>
        <v>0</v>
      </c>
      <c r="W200">
        <f>'Typ2 Maßnahmen BM = FBW &gt; BDKS'!$N$3</f>
        <v>0</v>
      </c>
      <c r="X200">
        <f>'Typ2 Maßnahmen BM = FBW &gt; BDKS'!G207</f>
        <v>199</v>
      </c>
      <c r="Y200">
        <f>'Typ2 Maßnahmen BM = FBW &gt; BDKS'!H207</f>
        <v>0</v>
      </c>
      <c r="Z200">
        <f>'Typ2 Maßnahmen BM = FBW &gt; BDKS'!I207</f>
        <v>0</v>
      </c>
      <c r="AA200">
        <f>'Typ2 Maßnahmen BM = FBW &gt; BDKS'!L207</f>
        <v>0</v>
      </c>
      <c r="AB200">
        <f>'Typ2 Maßnahmen BM = FBW &gt; BDKS'!J207</f>
        <v>0</v>
      </c>
      <c r="AC200">
        <f>'Typ1 Maßnahmen BM = FBW &lt;= BDKS'!$F$4</f>
        <v>0</v>
      </c>
      <c r="AD200">
        <f>'Typ2 Maßnahmen BM = FBW &gt; BDKS'!N207</f>
        <v>0</v>
      </c>
      <c r="AE200" s="52">
        <v>0</v>
      </c>
      <c r="AF200" s="52">
        <f>'Typ2 Maßnahmen BM = FBW &gt; BDKS'!O207</f>
        <v>0</v>
      </c>
      <c r="AG200" s="52">
        <f>'Typ2 Maßnahmen BM = FBW &gt; BDKS'!P207</f>
        <v>0</v>
      </c>
      <c r="AH200">
        <f>'Typ2 Maßnahmen BM = FBW &gt; BDKS'!Q207</f>
        <v>0</v>
      </c>
      <c r="AI200" s="53" t="str">
        <f>'Typ2 Maßnahmen BM = FBW &gt; BDKS'!R207</f>
        <v/>
      </c>
      <c r="AJ200" s="53">
        <f>'Typ2 Maßnahmen BM = FBW &gt; BDKS'!S207</f>
        <v>0</v>
      </c>
      <c r="AK200" s="54">
        <f>'Typ2 Maßnahmen BM = FBW &gt; BDKS'!T207</f>
        <v>0</v>
      </c>
      <c r="AL200">
        <f>'Typ2 Maßnahmen BM = FBW &gt; BDKS'!U207</f>
        <v>0</v>
      </c>
    </row>
    <row r="201" spans="3:38" x14ac:dyDescent="0.2">
      <c r="C201">
        <f>'Typ1 Maßnahmen BM = FBW &lt;= BDKS'!$F$3</f>
        <v>0</v>
      </c>
      <c r="D201">
        <f>'Typ1 Maßnahmen BM = FBW &lt;= BDKS'!$N$3</f>
        <v>0</v>
      </c>
      <c r="E201">
        <f>'Typ1 Maßnahmen BM = FBW &lt;= BDKS'!G208</f>
        <v>200</v>
      </c>
      <c r="F201">
        <f>'Typ1 Maßnahmen BM = FBW &lt;= BDKS'!H208</f>
        <v>0</v>
      </c>
      <c r="G201">
        <f>'Typ1 Maßnahmen BM = FBW &lt;= BDKS'!I208</f>
        <v>0</v>
      </c>
      <c r="H201">
        <f>'Typ1 Maßnahmen BM = FBW &lt;= BDKS'!L208</f>
        <v>0</v>
      </c>
      <c r="I201">
        <f>'Typ1 Maßnahmen BM = FBW &lt;= BDKS'!J208</f>
        <v>0</v>
      </c>
      <c r="J201">
        <f>'Typ1 Maßnahmen BM = FBW &lt;= BDKS'!$F$4</f>
        <v>0</v>
      </c>
      <c r="K201">
        <f>'Typ1 Maßnahmen BM = FBW &lt;= BDKS'!N208</f>
        <v>0</v>
      </c>
      <c r="L201" s="52">
        <v>0</v>
      </c>
      <c r="M201" s="52">
        <f>'Typ1 Maßnahmen BM = FBW &lt;= BDKS'!O208</f>
        <v>0</v>
      </c>
      <c r="N201" s="52">
        <f>'Typ1 Maßnahmen BM = FBW &lt;= BDKS'!P208</f>
        <v>0</v>
      </c>
      <c r="O201">
        <f>'Typ1 Maßnahmen BM = FBW &lt;= BDKS'!Q208</f>
        <v>0</v>
      </c>
      <c r="P201" s="53" t="str">
        <f>'Typ1 Maßnahmen BM = FBW &lt;= BDKS'!R208</f>
        <v/>
      </c>
      <c r="Q201" s="53">
        <f>'Typ1 Maßnahmen BM = FBW &lt;= BDKS'!S208</f>
        <v>0</v>
      </c>
      <c r="R201" s="54">
        <f>'Typ1 Maßnahmen BM = FBW &lt;= BDKS'!T208</f>
        <v>0</v>
      </c>
      <c r="S201">
        <f>'Typ1 Maßnahmen BM = FBW &lt;= BDKS'!U208</f>
        <v>0</v>
      </c>
      <c r="V201">
        <f>'Typ2 Maßnahmen BM = FBW &gt; BDKS'!$F$3</f>
        <v>0</v>
      </c>
      <c r="W201">
        <f>'Typ2 Maßnahmen BM = FBW &gt; BDKS'!$N$3</f>
        <v>0</v>
      </c>
      <c r="X201">
        <f>'Typ2 Maßnahmen BM = FBW &gt; BDKS'!G208</f>
        <v>200</v>
      </c>
      <c r="Y201">
        <f>'Typ2 Maßnahmen BM = FBW &gt; BDKS'!H208</f>
        <v>0</v>
      </c>
      <c r="Z201">
        <f>'Typ2 Maßnahmen BM = FBW &gt; BDKS'!I208</f>
        <v>0</v>
      </c>
      <c r="AA201">
        <f>'Typ2 Maßnahmen BM = FBW &gt; BDKS'!L208</f>
        <v>0</v>
      </c>
      <c r="AB201">
        <f>'Typ2 Maßnahmen BM = FBW &gt; BDKS'!J208</f>
        <v>0</v>
      </c>
      <c r="AC201">
        <f>'Typ1 Maßnahmen BM = FBW &lt;= BDKS'!$F$4</f>
        <v>0</v>
      </c>
      <c r="AD201">
        <f>'Typ2 Maßnahmen BM = FBW &gt; BDKS'!N208</f>
        <v>0</v>
      </c>
      <c r="AE201" s="52">
        <v>0</v>
      </c>
      <c r="AF201" s="52">
        <f>'Typ2 Maßnahmen BM = FBW &gt; BDKS'!O208</f>
        <v>0</v>
      </c>
      <c r="AG201" s="52">
        <f>'Typ2 Maßnahmen BM = FBW &gt; BDKS'!P208</f>
        <v>0</v>
      </c>
      <c r="AH201">
        <f>'Typ2 Maßnahmen BM = FBW &gt; BDKS'!Q208</f>
        <v>0</v>
      </c>
      <c r="AI201" s="53" t="str">
        <f>'Typ2 Maßnahmen BM = FBW &gt; BDKS'!R208</f>
        <v/>
      </c>
      <c r="AJ201" s="53">
        <f>'Typ2 Maßnahmen BM = FBW &gt; BDKS'!S208</f>
        <v>0</v>
      </c>
      <c r="AK201" s="54">
        <f>'Typ2 Maßnahmen BM = FBW &gt; BDKS'!T208</f>
        <v>0</v>
      </c>
      <c r="AL201">
        <f>'Typ2 Maßnahmen BM = FBW &gt; BDKS'!U208</f>
        <v>0</v>
      </c>
    </row>
    <row r="202" spans="3:38" x14ac:dyDescent="0.2">
      <c r="C202">
        <f>'Typ1 Maßnahmen BM = FBW &lt;= BDKS'!$F$3</f>
        <v>0</v>
      </c>
      <c r="D202">
        <f>'Typ1 Maßnahmen BM = FBW &lt;= BDKS'!$N$3</f>
        <v>0</v>
      </c>
      <c r="E202">
        <f>'Typ1 Maßnahmen BM = FBW &lt;= BDKS'!G209</f>
        <v>201</v>
      </c>
      <c r="F202">
        <f>'Typ1 Maßnahmen BM = FBW &lt;= BDKS'!H209</f>
        <v>0</v>
      </c>
      <c r="G202">
        <f>'Typ1 Maßnahmen BM = FBW &lt;= BDKS'!I209</f>
        <v>0</v>
      </c>
      <c r="H202">
        <f>'Typ1 Maßnahmen BM = FBW &lt;= BDKS'!L209</f>
        <v>0</v>
      </c>
      <c r="I202">
        <f>'Typ1 Maßnahmen BM = FBW &lt;= BDKS'!J209</f>
        <v>0</v>
      </c>
      <c r="J202">
        <f>'Typ1 Maßnahmen BM = FBW &lt;= BDKS'!$F$4</f>
        <v>0</v>
      </c>
      <c r="K202">
        <f>'Typ1 Maßnahmen BM = FBW &lt;= BDKS'!N209</f>
        <v>0</v>
      </c>
      <c r="L202" s="52">
        <v>0</v>
      </c>
      <c r="M202" s="52">
        <f>'Typ1 Maßnahmen BM = FBW &lt;= BDKS'!O209</f>
        <v>0</v>
      </c>
      <c r="N202" s="52">
        <f>'Typ1 Maßnahmen BM = FBW &lt;= BDKS'!P209</f>
        <v>0</v>
      </c>
      <c r="O202">
        <f>'Typ1 Maßnahmen BM = FBW &lt;= BDKS'!Q209</f>
        <v>0</v>
      </c>
      <c r="P202" s="53" t="str">
        <f>'Typ1 Maßnahmen BM = FBW &lt;= BDKS'!R209</f>
        <v/>
      </c>
      <c r="Q202" s="53">
        <f>'Typ1 Maßnahmen BM = FBW &lt;= BDKS'!S209</f>
        <v>0</v>
      </c>
      <c r="R202" s="54">
        <f>'Typ1 Maßnahmen BM = FBW &lt;= BDKS'!T209</f>
        <v>0</v>
      </c>
      <c r="S202">
        <f>'Typ1 Maßnahmen BM = FBW &lt;= BDKS'!U209</f>
        <v>0</v>
      </c>
      <c r="V202">
        <f>'Typ2 Maßnahmen BM = FBW &gt; BDKS'!$F$3</f>
        <v>0</v>
      </c>
      <c r="W202">
        <f>'Typ2 Maßnahmen BM = FBW &gt; BDKS'!$N$3</f>
        <v>0</v>
      </c>
      <c r="X202">
        <f>'Typ2 Maßnahmen BM = FBW &gt; BDKS'!G209</f>
        <v>201</v>
      </c>
      <c r="Y202">
        <f>'Typ2 Maßnahmen BM = FBW &gt; BDKS'!H209</f>
        <v>0</v>
      </c>
      <c r="Z202">
        <f>'Typ2 Maßnahmen BM = FBW &gt; BDKS'!I209</f>
        <v>0</v>
      </c>
      <c r="AA202">
        <f>'Typ2 Maßnahmen BM = FBW &gt; BDKS'!L209</f>
        <v>0</v>
      </c>
      <c r="AB202">
        <f>'Typ2 Maßnahmen BM = FBW &gt; BDKS'!J209</f>
        <v>0</v>
      </c>
      <c r="AC202">
        <f>'Typ1 Maßnahmen BM = FBW &lt;= BDKS'!$F$4</f>
        <v>0</v>
      </c>
      <c r="AD202">
        <f>'Typ2 Maßnahmen BM = FBW &gt; BDKS'!N209</f>
        <v>0</v>
      </c>
      <c r="AE202" s="52">
        <v>0</v>
      </c>
      <c r="AF202" s="52">
        <f>'Typ2 Maßnahmen BM = FBW &gt; BDKS'!O209</f>
        <v>0</v>
      </c>
      <c r="AG202" s="52">
        <f>'Typ2 Maßnahmen BM = FBW &gt; BDKS'!P209</f>
        <v>0</v>
      </c>
      <c r="AH202">
        <f>'Typ2 Maßnahmen BM = FBW &gt; BDKS'!Q209</f>
        <v>0</v>
      </c>
      <c r="AI202" s="53" t="str">
        <f>'Typ2 Maßnahmen BM = FBW &gt; BDKS'!R209</f>
        <v/>
      </c>
      <c r="AJ202" s="53">
        <f>'Typ2 Maßnahmen BM = FBW &gt; BDKS'!S209</f>
        <v>0</v>
      </c>
      <c r="AK202" s="54">
        <f>'Typ2 Maßnahmen BM = FBW &gt; BDKS'!T209</f>
        <v>0</v>
      </c>
      <c r="AL202">
        <f>'Typ2 Maßnahmen BM = FBW &gt; BDKS'!U209</f>
        <v>0</v>
      </c>
    </row>
    <row r="203" spans="3:38" x14ac:dyDescent="0.2">
      <c r="C203">
        <f>'Typ1 Maßnahmen BM = FBW &lt;= BDKS'!$F$3</f>
        <v>0</v>
      </c>
      <c r="D203">
        <f>'Typ1 Maßnahmen BM = FBW &lt;= BDKS'!$N$3</f>
        <v>0</v>
      </c>
      <c r="E203">
        <f>'Typ1 Maßnahmen BM = FBW &lt;= BDKS'!G210</f>
        <v>202</v>
      </c>
      <c r="F203">
        <f>'Typ1 Maßnahmen BM = FBW &lt;= BDKS'!H210</f>
        <v>0</v>
      </c>
      <c r="G203">
        <f>'Typ1 Maßnahmen BM = FBW &lt;= BDKS'!I210</f>
        <v>0</v>
      </c>
      <c r="H203">
        <f>'Typ1 Maßnahmen BM = FBW &lt;= BDKS'!L210</f>
        <v>0</v>
      </c>
      <c r="I203">
        <f>'Typ1 Maßnahmen BM = FBW &lt;= BDKS'!J210</f>
        <v>0</v>
      </c>
      <c r="J203">
        <f>'Typ1 Maßnahmen BM = FBW &lt;= BDKS'!$F$4</f>
        <v>0</v>
      </c>
      <c r="K203">
        <f>'Typ1 Maßnahmen BM = FBW &lt;= BDKS'!N210</f>
        <v>0</v>
      </c>
      <c r="L203" s="52">
        <v>0</v>
      </c>
      <c r="M203" s="52">
        <f>'Typ1 Maßnahmen BM = FBW &lt;= BDKS'!O210</f>
        <v>0</v>
      </c>
      <c r="N203" s="52">
        <f>'Typ1 Maßnahmen BM = FBW &lt;= BDKS'!P210</f>
        <v>0</v>
      </c>
      <c r="O203">
        <f>'Typ1 Maßnahmen BM = FBW &lt;= BDKS'!Q210</f>
        <v>0</v>
      </c>
      <c r="P203" s="53" t="str">
        <f>'Typ1 Maßnahmen BM = FBW &lt;= BDKS'!R210</f>
        <v/>
      </c>
      <c r="Q203" s="53">
        <f>'Typ1 Maßnahmen BM = FBW &lt;= BDKS'!S210</f>
        <v>0</v>
      </c>
      <c r="R203" s="54">
        <f>'Typ1 Maßnahmen BM = FBW &lt;= BDKS'!T210</f>
        <v>0</v>
      </c>
      <c r="S203">
        <f>'Typ1 Maßnahmen BM = FBW &lt;= BDKS'!U210</f>
        <v>0</v>
      </c>
      <c r="V203">
        <f>'Typ2 Maßnahmen BM = FBW &gt; BDKS'!$F$3</f>
        <v>0</v>
      </c>
      <c r="W203">
        <f>'Typ2 Maßnahmen BM = FBW &gt; BDKS'!$N$3</f>
        <v>0</v>
      </c>
      <c r="X203">
        <f>'Typ2 Maßnahmen BM = FBW &gt; BDKS'!G210</f>
        <v>202</v>
      </c>
      <c r="Y203">
        <f>'Typ2 Maßnahmen BM = FBW &gt; BDKS'!H210</f>
        <v>0</v>
      </c>
      <c r="Z203">
        <f>'Typ2 Maßnahmen BM = FBW &gt; BDKS'!I210</f>
        <v>0</v>
      </c>
      <c r="AA203">
        <f>'Typ2 Maßnahmen BM = FBW &gt; BDKS'!L210</f>
        <v>0</v>
      </c>
      <c r="AB203">
        <f>'Typ2 Maßnahmen BM = FBW &gt; BDKS'!J210</f>
        <v>0</v>
      </c>
      <c r="AC203">
        <f>'Typ1 Maßnahmen BM = FBW &lt;= BDKS'!$F$4</f>
        <v>0</v>
      </c>
      <c r="AD203">
        <f>'Typ2 Maßnahmen BM = FBW &gt; BDKS'!N210</f>
        <v>0</v>
      </c>
      <c r="AE203" s="52">
        <v>0</v>
      </c>
      <c r="AF203" s="52">
        <f>'Typ2 Maßnahmen BM = FBW &gt; BDKS'!O210</f>
        <v>0</v>
      </c>
      <c r="AG203" s="52">
        <f>'Typ2 Maßnahmen BM = FBW &gt; BDKS'!P210</f>
        <v>0</v>
      </c>
      <c r="AH203">
        <f>'Typ2 Maßnahmen BM = FBW &gt; BDKS'!Q210</f>
        <v>0</v>
      </c>
      <c r="AI203" s="53" t="str">
        <f>'Typ2 Maßnahmen BM = FBW &gt; BDKS'!R210</f>
        <v/>
      </c>
      <c r="AJ203" s="53">
        <f>'Typ2 Maßnahmen BM = FBW &gt; BDKS'!S210</f>
        <v>0</v>
      </c>
      <c r="AK203" s="54">
        <f>'Typ2 Maßnahmen BM = FBW &gt; BDKS'!T210</f>
        <v>0</v>
      </c>
      <c r="AL203">
        <f>'Typ2 Maßnahmen BM = FBW &gt; BDKS'!U210</f>
        <v>0</v>
      </c>
    </row>
    <row r="204" spans="3:38" x14ac:dyDescent="0.2">
      <c r="C204">
        <f>'Typ1 Maßnahmen BM = FBW &lt;= BDKS'!$F$3</f>
        <v>0</v>
      </c>
      <c r="D204">
        <f>'Typ1 Maßnahmen BM = FBW &lt;= BDKS'!$N$3</f>
        <v>0</v>
      </c>
      <c r="E204">
        <f>'Typ1 Maßnahmen BM = FBW &lt;= BDKS'!G211</f>
        <v>203</v>
      </c>
      <c r="F204">
        <f>'Typ1 Maßnahmen BM = FBW &lt;= BDKS'!H211</f>
        <v>0</v>
      </c>
      <c r="G204">
        <f>'Typ1 Maßnahmen BM = FBW &lt;= BDKS'!I211</f>
        <v>0</v>
      </c>
      <c r="H204">
        <f>'Typ1 Maßnahmen BM = FBW &lt;= BDKS'!L211</f>
        <v>0</v>
      </c>
      <c r="I204">
        <f>'Typ1 Maßnahmen BM = FBW &lt;= BDKS'!J211</f>
        <v>0</v>
      </c>
      <c r="J204">
        <f>'Typ1 Maßnahmen BM = FBW &lt;= BDKS'!$F$4</f>
        <v>0</v>
      </c>
      <c r="K204">
        <f>'Typ1 Maßnahmen BM = FBW &lt;= BDKS'!N211</f>
        <v>0</v>
      </c>
      <c r="L204" s="52">
        <v>0</v>
      </c>
      <c r="M204" s="52">
        <f>'Typ1 Maßnahmen BM = FBW &lt;= BDKS'!O211</f>
        <v>0</v>
      </c>
      <c r="N204" s="52">
        <f>'Typ1 Maßnahmen BM = FBW &lt;= BDKS'!P211</f>
        <v>0</v>
      </c>
      <c r="O204">
        <f>'Typ1 Maßnahmen BM = FBW &lt;= BDKS'!Q211</f>
        <v>0</v>
      </c>
      <c r="P204" s="53" t="str">
        <f>'Typ1 Maßnahmen BM = FBW &lt;= BDKS'!R211</f>
        <v/>
      </c>
      <c r="Q204" s="53">
        <f>'Typ1 Maßnahmen BM = FBW &lt;= BDKS'!S211</f>
        <v>0</v>
      </c>
      <c r="R204" s="54">
        <f>'Typ1 Maßnahmen BM = FBW &lt;= BDKS'!T211</f>
        <v>0</v>
      </c>
      <c r="S204">
        <f>'Typ1 Maßnahmen BM = FBW &lt;= BDKS'!U211</f>
        <v>0</v>
      </c>
      <c r="V204">
        <f>'Typ2 Maßnahmen BM = FBW &gt; BDKS'!$F$3</f>
        <v>0</v>
      </c>
      <c r="W204">
        <f>'Typ2 Maßnahmen BM = FBW &gt; BDKS'!$N$3</f>
        <v>0</v>
      </c>
      <c r="X204">
        <f>'Typ2 Maßnahmen BM = FBW &gt; BDKS'!G211</f>
        <v>203</v>
      </c>
      <c r="Y204">
        <f>'Typ2 Maßnahmen BM = FBW &gt; BDKS'!H211</f>
        <v>0</v>
      </c>
      <c r="Z204">
        <f>'Typ2 Maßnahmen BM = FBW &gt; BDKS'!I211</f>
        <v>0</v>
      </c>
      <c r="AA204">
        <f>'Typ2 Maßnahmen BM = FBW &gt; BDKS'!L211</f>
        <v>0</v>
      </c>
      <c r="AB204">
        <f>'Typ2 Maßnahmen BM = FBW &gt; BDKS'!J211</f>
        <v>0</v>
      </c>
      <c r="AC204">
        <f>'Typ1 Maßnahmen BM = FBW &lt;= BDKS'!$F$4</f>
        <v>0</v>
      </c>
      <c r="AD204">
        <f>'Typ2 Maßnahmen BM = FBW &gt; BDKS'!N211</f>
        <v>0</v>
      </c>
      <c r="AE204" s="52">
        <v>0</v>
      </c>
      <c r="AF204" s="52">
        <f>'Typ2 Maßnahmen BM = FBW &gt; BDKS'!O211</f>
        <v>0</v>
      </c>
      <c r="AG204" s="52">
        <f>'Typ2 Maßnahmen BM = FBW &gt; BDKS'!P211</f>
        <v>0</v>
      </c>
      <c r="AH204">
        <f>'Typ2 Maßnahmen BM = FBW &gt; BDKS'!Q211</f>
        <v>0</v>
      </c>
      <c r="AI204" s="53" t="str">
        <f>'Typ2 Maßnahmen BM = FBW &gt; BDKS'!R211</f>
        <v/>
      </c>
      <c r="AJ204" s="53">
        <f>'Typ2 Maßnahmen BM = FBW &gt; BDKS'!S211</f>
        <v>0</v>
      </c>
      <c r="AK204" s="54">
        <f>'Typ2 Maßnahmen BM = FBW &gt; BDKS'!T211</f>
        <v>0</v>
      </c>
      <c r="AL204">
        <f>'Typ2 Maßnahmen BM = FBW &gt; BDKS'!U211</f>
        <v>0</v>
      </c>
    </row>
    <row r="205" spans="3:38" x14ac:dyDescent="0.2">
      <c r="C205">
        <f>'Typ1 Maßnahmen BM = FBW &lt;= BDKS'!$F$3</f>
        <v>0</v>
      </c>
      <c r="D205">
        <f>'Typ1 Maßnahmen BM = FBW &lt;= BDKS'!$N$3</f>
        <v>0</v>
      </c>
      <c r="E205">
        <f>'Typ1 Maßnahmen BM = FBW &lt;= BDKS'!G212</f>
        <v>204</v>
      </c>
      <c r="F205">
        <f>'Typ1 Maßnahmen BM = FBW &lt;= BDKS'!H212</f>
        <v>0</v>
      </c>
      <c r="G205">
        <f>'Typ1 Maßnahmen BM = FBW &lt;= BDKS'!I212</f>
        <v>0</v>
      </c>
      <c r="H205">
        <f>'Typ1 Maßnahmen BM = FBW &lt;= BDKS'!L212</f>
        <v>0</v>
      </c>
      <c r="I205">
        <f>'Typ1 Maßnahmen BM = FBW &lt;= BDKS'!J212</f>
        <v>0</v>
      </c>
      <c r="J205">
        <f>'Typ1 Maßnahmen BM = FBW &lt;= BDKS'!$F$4</f>
        <v>0</v>
      </c>
      <c r="K205">
        <f>'Typ1 Maßnahmen BM = FBW &lt;= BDKS'!N212</f>
        <v>0</v>
      </c>
      <c r="L205" s="52">
        <v>0</v>
      </c>
      <c r="M205" s="52">
        <f>'Typ1 Maßnahmen BM = FBW &lt;= BDKS'!O212</f>
        <v>0</v>
      </c>
      <c r="N205" s="52">
        <f>'Typ1 Maßnahmen BM = FBW &lt;= BDKS'!P212</f>
        <v>0</v>
      </c>
      <c r="O205">
        <f>'Typ1 Maßnahmen BM = FBW &lt;= BDKS'!Q212</f>
        <v>0</v>
      </c>
      <c r="P205" s="53" t="str">
        <f>'Typ1 Maßnahmen BM = FBW &lt;= BDKS'!R212</f>
        <v/>
      </c>
      <c r="Q205" s="53">
        <f>'Typ1 Maßnahmen BM = FBW &lt;= BDKS'!S212</f>
        <v>0</v>
      </c>
      <c r="R205" s="54">
        <f>'Typ1 Maßnahmen BM = FBW &lt;= BDKS'!T212</f>
        <v>0</v>
      </c>
      <c r="S205">
        <f>'Typ1 Maßnahmen BM = FBW &lt;= BDKS'!U212</f>
        <v>0</v>
      </c>
      <c r="V205">
        <f>'Typ2 Maßnahmen BM = FBW &gt; BDKS'!$F$3</f>
        <v>0</v>
      </c>
      <c r="W205">
        <f>'Typ2 Maßnahmen BM = FBW &gt; BDKS'!$N$3</f>
        <v>0</v>
      </c>
      <c r="X205">
        <f>'Typ2 Maßnahmen BM = FBW &gt; BDKS'!G212</f>
        <v>204</v>
      </c>
      <c r="Y205">
        <f>'Typ2 Maßnahmen BM = FBW &gt; BDKS'!H212</f>
        <v>0</v>
      </c>
      <c r="Z205">
        <f>'Typ2 Maßnahmen BM = FBW &gt; BDKS'!I212</f>
        <v>0</v>
      </c>
      <c r="AA205">
        <f>'Typ2 Maßnahmen BM = FBW &gt; BDKS'!L212</f>
        <v>0</v>
      </c>
      <c r="AB205">
        <f>'Typ2 Maßnahmen BM = FBW &gt; BDKS'!J212</f>
        <v>0</v>
      </c>
      <c r="AC205">
        <f>'Typ1 Maßnahmen BM = FBW &lt;= BDKS'!$F$4</f>
        <v>0</v>
      </c>
      <c r="AD205">
        <f>'Typ2 Maßnahmen BM = FBW &gt; BDKS'!N212</f>
        <v>0</v>
      </c>
      <c r="AE205" s="52">
        <v>0</v>
      </c>
      <c r="AF205" s="52">
        <f>'Typ2 Maßnahmen BM = FBW &gt; BDKS'!O212</f>
        <v>0</v>
      </c>
      <c r="AG205" s="52">
        <f>'Typ2 Maßnahmen BM = FBW &gt; BDKS'!P212</f>
        <v>0</v>
      </c>
      <c r="AH205">
        <f>'Typ2 Maßnahmen BM = FBW &gt; BDKS'!Q212</f>
        <v>0</v>
      </c>
      <c r="AI205" s="53" t="str">
        <f>'Typ2 Maßnahmen BM = FBW &gt; BDKS'!R212</f>
        <v/>
      </c>
      <c r="AJ205" s="53">
        <f>'Typ2 Maßnahmen BM = FBW &gt; BDKS'!S212</f>
        <v>0</v>
      </c>
      <c r="AK205" s="54">
        <f>'Typ2 Maßnahmen BM = FBW &gt; BDKS'!T212</f>
        <v>0</v>
      </c>
      <c r="AL205">
        <f>'Typ2 Maßnahmen BM = FBW &gt; BDKS'!U212</f>
        <v>0</v>
      </c>
    </row>
    <row r="206" spans="3:38" x14ac:dyDescent="0.2">
      <c r="C206">
        <f>'Typ1 Maßnahmen BM = FBW &lt;= BDKS'!$F$3</f>
        <v>0</v>
      </c>
      <c r="D206">
        <f>'Typ1 Maßnahmen BM = FBW &lt;= BDKS'!$N$3</f>
        <v>0</v>
      </c>
      <c r="E206">
        <f>'Typ1 Maßnahmen BM = FBW &lt;= BDKS'!G213</f>
        <v>205</v>
      </c>
      <c r="F206">
        <f>'Typ1 Maßnahmen BM = FBW &lt;= BDKS'!H213</f>
        <v>0</v>
      </c>
      <c r="G206">
        <f>'Typ1 Maßnahmen BM = FBW &lt;= BDKS'!I213</f>
        <v>0</v>
      </c>
      <c r="H206">
        <f>'Typ1 Maßnahmen BM = FBW &lt;= BDKS'!L213</f>
        <v>0</v>
      </c>
      <c r="I206">
        <f>'Typ1 Maßnahmen BM = FBW &lt;= BDKS'!J213</f>
        <v>0</v>
      </c>
      <c r="J206">
        <f>'Typ1 Maßnahmen BM = FBW &lt;= BDKS'!$F$4</f>
        <v>0</v>
      </c>
      <c r="K206">
        <f>'Typ1 Maßnahmen BM = FBW &lt;= BDKS'!N213</f>
        <v>0</v>
      </c>
      <c r="L206" s="52">
        <v>0</v>
      </c>
      <c r="M206" s="52">
        <f>'Typ1 Maßnahmen BM = FBW &lt;= BDKS'!O213</f>
        <v>0</v>
      </c>
      <c r="N206" s="52">
        <f>'Typ1 Maßnahmen BM = FBW &lt;= BDKS'!P213</f>
        <v>0</v>
      </c>
      <c r="O206">
        <f>'Typ1 Maßnahmen BM = FBW &lt;= BDKS'!Q213</f>
        <v>0</v>
      </c>
      <c r="P206" s="53" t="str">
        <f>'Typ1 Maßnahmen BM = FBW &lt;= BDKS'!R213</f>
        <v/>
      </c>
      <c r="Q206" s="53">
        <f>'Typ1 Maßnahmen BM = FBW &lt;= BDKS'!S213</f>
        <v>0</v>
      </c>
      <c r="R206" s="54">
        <f>'Typ1 Maßnahmen BM = FBW &lt;= BDKS'!T213</f>
        <v>0</v>
      </c>
      <c r="S206">
        <f>'Typ1 Maßnahmen BM = FBW &lt;= BDKS'!U213</f>
        <v>0</v>
      </c>
      <c r="V206">
        <f>'Typ2 Maßnahmen BM = FBW &gt; BDKS'!$F$3</f>
        <v>0</v>
      </c>
      <c r="W206">
        <f>'Typ2 Maßnahmen BM = FBW &gt; BDKS'!$N$3</f>
        <v>0</v>
      </c>
      <c r="X206">
        <f>'Typ2 Maßnahmen BM = FBW &gt; BDKS'!G213</f>
        <v>205</v>
      </c>
      <c r="Y206">
        <f>'Typ2 Maßnahmen BM = FBW &gt; BDKS'!H213</f>
        <v>0</v>
      </c>
      <c r="Z206">
        <f>'Typ2 Maßnahmen BM = FBW &gt; BDKS'!I213</f>
        <v>0</v>
      </c>
      <c r="AA206">
        <f>'Typ2 Maßnahmen BM = FBW &gt; BDKS'!L213</f>
        <v>0</v>
      </c>
      <c r="AB206">
        <f>'Typ2 Maßnahmen BM = FBW &gt; BDKS'!J213</f>
        <v>0</v>
      </c>
      <c r="AC206">
        <f>'Typ1 Maßnahmen BM = FBW &lt;= BDKS'!$F$4</f>
        <v>0</v>
      </c>
      <c r="AD206">
        <f>'Typ2 Maßnahmen BM = FBW &gt; BDKS'!N213</f>
        <v>0</v>
      </c>
      <c r="AE206" s="52">
        <v>0</v>
      </c>
      <c r="AF206" s="52">
        <f>'Typ2 Maßnahmen BM = FBW &gt; BDKS'!O213</f>
        <v>0</v>
      </c>
      <c r="AG206" s="52">
        <f>'Typ2 Maßnahmen BM = FBW &gt; BDKS'!P213</f>
        <v>0</v>
      </c>
      <c r="AH206">
        <f>'Typ2 Maßnahmen BM = FBW &gt; BDKS'!Q213</f>
        <v>0</v>
      </c>
      <c r="AI206" s="53" t="str">
        <f>'Typ2 Maßnahmen BM = FBW &gt; BDKS'!R213</f>
        <v/>
      </c>
      <c r="AJ206" s="53">
        <f>'Typ2 Maßnahmen BM = FBW &gt; BDKS'!S213</f>
        <v>0</v>
      </c>
      <c r="AK206" s="54">
        <f>'Typ2 Maßnahmen BM = FBW &gt; BDKS'!T213</f>
        <v>0</v>
      </c>
      <c r="AL206">
        <f>'Typ2 Maßnahmen BM = FBW &gt; BDKS'!U213</f>
        <v>0</v>
      </c>
    </row>
    <row r="207" spans="3:38" x14ac:dyDescent="0.2">
      <c r="C207">
        <f>'Typ1 Maßnahmen BM = FBW &lt;= BDKS'!$F$3</f>
        <v>0</v>
      </c>
      <c r="D207">
        <f>'Typ1 Maßnahmen BM = FBW &lt;= BDKS'!$N$3</f>
        <v>0</v>
      </c>
      <c r="E207">
        <f>'Typ1 Maßnahmen BM = FBW &lt;= BDKS'!G214</f>
        <v>206</v>
      </c>
      <c r="F207">
        <f>'Typ1 Maßnahmen BM = FBW &lt;= BDKS'!H214</f>
        <v>0</v>
      </c>
      <c r="G207">
        <f>'Typ1 Maßnahmen BM = FBW &lt;= BDKS'!I214</f>
        <v>0</v>
      </c>
      <c r="H207">
        <f>'Typ1 Maßnahmen BM = FBW &lt;= BDKS'!L214</f>
        <v>0</v>
      </c>
      <c r="I207">
        <f>'Typ1 Maßnahmen BM = FBW &lt;= BDKS'!J214</f>
        <v>0</v>
      </c>
      <c r="J207">
        <f>'Typ1 Maßnahmen BM = FBW &lt;= BDKS'!$F$4</f>
        <v>0</v>
      </c>
      <c r="K207">
        <f>'Typ1 Maßnahmen BM = FBW &lt;= BDKS'!N214</f>
        <v>0</v>
      </c>
      <c r="L207" s="52">
        <v>0</v>
      </c>
      <c r="M207" s="52">
        <f>'Typ1 Maßnahmen BM = FBW &lt;= BDKS'!O214</f>
        <v>0</v>
      </c>
      <c r="N207" s="52">
        <f>'Typ1 Maßnahmen BM = FBW &lt;= BDKS'!P214</f>
        <v>0</v>
      </c>
      <c r="O207">
        <f>'Typ1 Maßnahmen BM = FBW &lt;= BDKS'!Q214</f>
        <v>0</v>
      </c>
      <c r="P207" s="53" t="str">
        <f>'Typ1 Maßnahmen BM = FBW &lt;= BDKS'!R214</f>
        <v/>
      </c>
      <c r="Q207" s="53">
        <f>'Typ1 Maßnahmen BM = FBW &lt;= BDKS'!S214</f>
        <v>0</v>
      </c>
      <c r="R207" s="54">
        <f>'Typ1 Maßnahmen BM = FBW &lt;= BDKS'!T214</f>
        <v>0</v>
      </c>
      <c r="S207">
        <f>'Typ1 Maßnahmen BM = FBW &lt;= BDKS'!U214</f>
        <v>0</v>
      </c>
      <c r="V207">
        <f>'Typ2 Maßnahmen BM = FBW &gt; BDKS'!$F$3</f>
        <v>0</v>
      </c>
      <c r="W207">
        <f>'Typ2 Maßnahmen BM = FBW &gt; BDKS'!$N$3</f>
        <v>0</v>
      </c>
      <c r="X207">
        <f>'Typ2 Maßnahmen BM = FBW &gt; BDKS'!G214</f>
        <v>206</v>
      </c>
      <c r="Y207">
        <f>'Typ2 Maßnahmen BM = FBW &gt; BDKS'!H214</f>
        <v>0</v>
      </c>
      <c r="Z207">
        <f>'Typ2 Maßnahmen BM = FBW &gt; BDKS'!I214</f>
        <v>0</v>
      </c>
      <c r="AA207">
        <f>'Typ2 Maßnahmen BM = FBW &gt; BDKS'!L214</f>
        <v>0</v>
      </c>
      <c r="AB207">
        <f>'Typ2 Maßnahmen BM = FBW &gt; BDKS'!J214</f>
        <v>0</v>
      </c>
      <c r="AC207">
        <f>'Typ1 Maßnahmen BM = FBW &lt;= BDKS'!$F$4</f>
        <v>0</v>
      </c>
      <c r="AD207">
        <f>'Typ2 Maßnahmen BM = FBW &gt; BDKS'!N214</f>
        <v>0</v>
      </c>
      <c r="AE207" s="52">
        <v>0</v>
      </c>
      <c r="AF207" s="52">
        <f>'Typ2 Maßnahmen BM = FBW &gt; BDKS'!O214</f>
        <v>0</v>
      </c>
      <c r="AG207" s="52">
        <f>'Typ2 Maßnahmen BM = FBW &gt; BDKS'!P214</f>
        <v>0</v>
      </c>
      <c r="AH207">
        <f>'Typ2 Maßnahmen BM = FBW &gt; BDKS'!Q214</f>
        <v>0</v>
      </c>
      <c r="AI207" s="53" t="str">
        <f>'Typ2 Maßnahmen BM = FBW &gt; BDKS'!R214</f>
        <v/>
      </c>
      <c r="AJ207" s="53">
        <f>'Typ2 Maßnahmen BM = FBW &gt; BDKS'!S214</f>
        <v>0</v>
      </c>
      <c r="AK207" s="54">
        <f>'Typ2 Maßnahmen BM = FBW &gt; BDKS'!T214</f>
        <v>0</v>
      </c>
      <c r="AL207">
        <f>'Typ2 Maßnahmen BM = FBW &gt; BDKS'!U214</f>
        <v>0</v>
      </c>
    </row>
    <row r="208" spans="3:38" x14ac:dyDescent="0.2">
      <c r="C208">
        <f>'Typ1 Maßnahmen BM = FBW &lt;= BDKS'!$F$3</f>
        <v>0</v>
      </c>
      <c r="D208">
        <f>'Typ1 Maßnahmen BM = FBW &lt;= BDKS'!$N$3</f>
        <v>0</v>
      </c>
      <c r="E208">
        <f>'Typ1 Maßnahmen BM = FBW &lt;= BDKS'!G215</f>
        <v>207</v>
      </c>
      <c r="F208">
        <f>'Typ1 Maßnahmen BM = FBW &lt;= BDKS'!H215</f>
        <v>0</v>
      </c>
      <c r="G208">
        <f>'Typ1 Maßnahmen BM = FBW &lt;= BDKS'!I215</f>
        <v>0</v>
      </c>
      <c r="H208">
        <f>'Typ1 Maßnahmen BM = FBW &lt;= BDKS'!L215</f>
        <v>0</v>
      </c>
      <c r="I208">
        <f>'Typ1 Maßnahmen BM = FBW &lt;= BDKS'!J215</f>
        <v>0</v>
      </c>
      <c r="J208">
        <f>'Typ1 Maßnahmen BM = FBW &lt;= BDKS'!$F$4</f>
        <v>0</v>
      </c>
      <c r="K208">
        <f>'Typ1 Maßnahmen BM = FBW &lt;= BDKS'!N215</f>
        <v>0</v>
      </c>
      <c r="L208" s="52">
        <v>0</v>
      </c>
      <c r="M208" s="52">
        <f>'Typ1 Maßnahmen BM = FBW &lt;= BDKS'!O215</f>
        <v>0</v>
      </c>
      <c r="N208" s="52">
        <f>'Typ1 Maßnahmen BM = FBW &lt;= BDKS'!P215</f>
        <v>0</v>
      </c>
      <c r="O208">
        <f>'Typ1 Maßnahmen BM = FBW &lt;= BDKS'!Q215</f>
        <v>0</v>
      </c>
      <c r="P208" s="53" t="str">
        <f>'Typ1 Maßnahmen BM = FBW &lt;= BDKS'!R215</f>
        <v/>
      </c>
      <c r="Q208" s="53">
        <f>'Typ1 Maßnahmen BM = FBW &lt;= BDKS'!S215</f>
        <v>0</v>
      </c>
      <c r="R208" s="54">
        <f>'Typ1 Maßnahmen BM = FBW &lt;= BDKS'!T215</f>
        <v>0</v>
      </c>
      <c r="S208">
        <f>'Typ1 Maßnahmen BM = FBW &lt;= BDKS'!U215</f>
        <v>0</v>
      </c>
      <c r="V208">
        <f>'Typ2 Maßnahmen BM = FBW &gt; BDKS'!$F$3</f>
        <v>0</v>
      </c>
      <c r="W208">
        <f>'Typ2 Maßnahmen BM = FBW &gt; BDKS'!$N$3</f>
        <v>0</v>
      </c>
      <c r="X208">
        <f>'Typ2 Maßnahmen BM = FBW &gt; BDKS'!G215</f>
        <v>207</v>
      </c>
      <c r="Y208">
        <f>'Typ2 Maßnahmen BM = FBW &gt; BDKS'!H215</f>
        <v>0</v>
      </c>
      <c r="Z208">
        <f>'Typ2 Maßnahmen BM = FBW &gt; BDKS'!I215</f>
        <v>0</v>
      </c>
      <c r="AA208">
        <f>'Typ2 Maßnahmen BM = FBW &gt; BDKS'!L215</f>
        <v>0</v>
      </c>
      <c r="AB208">
        <f>'Typ2 Maßnahmen BM = FBW &gt; BDKS'!J215</f>
        <v>0</v>
      </c>
      <c r="AC208">
        <f>'Typ1 Maßnahmen BM = FBW &lt;= BDKS'!$F$4</f>
        <v>0</v>
      </c>
      <c r="AD208">
        <f>'Typ2 Maßnahmen BM = FBW &gt; BDKS'!N215</f>
        <v>0</v>
      </c>
      <c r="AE208" s="52">
        <v>0</v>
      </c>
      <c r="AF208" s="52">
        <f>'Typ2 Maßnahmen BM = FBW &gt; BDKS'!O215</f>
        <v>0</v>
      </c>
      <c r="AG208" s="52">
        <f>'Typ2 Maßnahmen BM = FBW &gt; BDKS'!P215</f>
        <v>0</v>
      </c>
      <c r="AH208">
        <f>'Typ2 Maßnahmen BM = FBW &gt; BDKS'!Q215</f>
        <v>0</v>
      </c>
      <c r="AI208" s="53" t="str">
        <f>'Typ2 Maßnahmen BM = FBW &gt; BDKS'!R215</f>
        <v/>
      </c>
      <c r="AJ208" s="53">
        <f>'Typ2 Maßnahmen BM = FBW &gt; BDKS'!S215</f>
        <v>0</v>
      </c>
      <c r="AK208" s="54">
        <f>'Typ2 Maßnahmen BM = FBW &gt; BDKS'!T215</f>
        <v>0</v>
      </c>
      <c r="AL208">
        <f>'Typ2 Maßnahmen BM = FBW &gt; BDKS'!U215</f>
        <v>0</v>
      </c>
    </row>
    <row r="209" spans="3:38" x14ac:dyDescent="0.2">
      <c r="C209">
        <f>'Typ1 Maßnahmen BM = FBW &lt;= BDKS'!$F$3</f>
        <v>0</v>
      </c>
      <c r="D209">
        <f>'Typ1 Maßnahmen BM = FBW &lt;= BDKS'!$N$3</f>
        <v>0</v>
      </c>
      <c r="E209">
        <f>'Typ1 Maßnahmen BM = FBW &lt;= BDKS'!G216</f>
        <v>208</v>
      </c>
      <c r="F209">
        <f>'Typ1 Maßnahmen BM = FBW &lt;= BDKS'!H216</f>
        <v>0</v>
      </c>
      <c r="G209">
        <f>'Typ1 Maßnahmen BM = FBW &lt;= BDKS'!I216</f>
        <v>0</v>
      </c>
      <c r="H209">
        <f>'Typ1 Maßnahmen BM = FBW &lt;= BDKS'!L216</f>
        <v>0</v>
      </c>
      <c r="I209">
        <f>'Typ1 Maßnahmen BM = FBW &lt;= BDKS'!J216</f>
        <v>0</v>
      </c>
      <c r="J209">
        <f>'Typ1 Maßnahmen BM = FBW &lt;= BDKS'!$F$4</f>
        <v>0</v>
      </c>
      <c r="K209">
        <f>'Typ1 Maßnahmen BM = FBW &lt;= BDKS'!N216</f>
        <v>0</v>
      </c>
      <c r="L209" s="52">
        <v>0</v>
      </c>
      <c r="M209" s="52">
        <f>'Typ1 Maßnahmen BM = FBW &lt;= BDKS'!O216</f>
        <v>0</v>
      </c>
      <c r="N209" s="52">
        <f>'Typ1 Maßnahmen BM = FBW &lt;= BDKS'!P216</f>
        <v>0</v>
      </c>
      <c r="O209">
        <f>'Typ1 Maßnahmen BM = FBW &lt;= BDKS'!Q216</f>
        <v>0</v>
      </c>
      <c r="P209" s="53" t="str">
        <f>'Typ1 Maßnahmen BM = FBW &lt;= BDKS'!R216</f>
        <v/>
      </c>
      <c r="Q209" s="53">
        <f>'Typ1 Maßnahmen BM = FBW &lt;= BDKS'!S216</f>
        <v>0</v>
      </c>
      <c r="R209" s="54">
        <f>'Typ1 Maßnahmen BM = FBW &lt;= BDKS'!T216</f>
        <v>0</v>
      </c>
      <c r="S209">
        <f>'Typ1 Maßnahmen BM = FBW &lt;= BDKS'!U216</f>
        <v>0</v>
      </c>
      <c r="V209">
        <f>'Typ2 Maßnahmen BM = FBW &gt; BDKS'!$F$3</f>
        <v>0</v>
      </c>
      <c r="W209">
        <f>'Typ2 Maßnahmen BM = FBW &gt; BDKS'!$N$3</f>
        <v>0</v>
      </c>
      <c r="X209">
        <f>'Typ2 Maßnahmen BM = FBW &gt; BDKS'!G216</f>
        <v>208</v>
      </c>
      <c r="Y209">
        <f>'Typ2 Maßnahmen BM = FBW &gt; BDKS'!H216</f>
        <v>0</v>
      </c>
      <c r="Z209">
        <f>'Typ2 Maßnahmen BM = FBW &gt; BDKS'!I216</f>
        <v>0</v>
      </c>
      <c r="AA209">
        <f>'Typ2 Maßnahmen BM = FBW &gt; BDKS'!L216</f>
        <v>0</v>
      </c>
      <c r="AB209">
        <f>'Typ2 Maßnahmen BM = FBW &gt; BDKS'!J216</f>
        <v>0</v>
      </c>
      <c r="AC209">
        <f>'Typ1 Maßnahmen BM = FBW &lt;= BDKS'!$F$4</f>
        <v>0</v>
      </c>
      <c r="AD209">
        <f>'Typ2 Maßnahmen BM = FBW &gt; BDKS'!N216</f>
        <v>0</v>
      </c>
      <c r="AE209" s="52">
        <v>0</v>
      </c>
      <c r="AF209" s="52">
        <f>'Typ2 Maßnahmen BM = FBW &gt; BDKS'!O216</f>
        <v>0</v>
      </c>
      <c r="AG209" s="52">
        <f>'Typ2 Maßnahmen BM = FBW &gt; BDKS'!P216</f>
        <v>0</v>
      </c>
      <c r="AH209">
        <f>'Typ2 Maßnahmen BM = FBW &gt; BDKS'!Q216</f>
        <v>0</v>
      </c>
      <c r="AI209" s="53" t="str">
        <f>'Typ2 Maßnahmen BM = FBW &gt; BDKS'!R216</f>
        <v/>
      </c>
      <c r="AJ209" s="53">
        <f>'Typ2 Maßnahmen BM = FBW &gt; BDKS'!S216</f>
        <v>0</v>
      </c>
      <c r="AK209" s="54">
        <f>'Typ2 Maßnahmen BM = FBW &gt; BDKS'!T216</f>
        <v>0</v>
      </c>
      <c r="AL209">
        <f>'Typ2 Maßnahmen BM = FBW &gt; BDKS'!U216</f>
        <v>0</v>
      </c>
    </row>
    <row r="210" spans="3:38" x14ac:dyDescent="0.2">
      <c r="C210">
        <f>'Typ1 Maßnahmen BM = FBW &lt;= BDKS'!$F$3</f>
        <v>0</v>
      </c>
      <c r="D210">
        <f>'Typ1 Maßnahmen BM = FBW &lt;= BDKS'!$N$3</f>
        <v>0</v>
      </c>
      <c r="E210">
        <f>'Typ1 Maßnahmen BM = FBW &lt;= BDKS'!G217</f>
        <v>209</v>
      </c>
      <c r="F210">
        <f>'Typ1 Maßnahmen BM = FBW &lt;= BDKS'!H217</f>
        <v>0</v>
      </c>
      <c r="G210">
        <f>'Typ1 Maßnahmen BM = FBW &lt;= BDKS'!I217</f>
        <v>0</v>
      </c>
      <c r="H210">
        <f>'Typ1 Maßnahmen BM = FBW &lt;= BDKS'!L217</f>
        <v>0</v>
      </c>
      <c r="I210">
        <f>'Typ1 Maßnahmen BM = FBW &lt;= BDKS'!J217</f>
        <v>0</v>
      </c>
      <c r="J210">
        <f>'Typ1 Maßnahmen BM = FBW &lt;= BDKS'!$F$4</f>
        <v>0</v>
      </c>
      <c r="K210">
        <f>'Typ1 Maßnahmen BM = FBW &lt;= BDKS'!N217</f>
        <v>0</v>
      </c>
      <c r="L210" s="52">
        <v>0</v>
      </c>
      <c r="M210" s="52">
        <f>'Typ1 Maßnahmen BM = FBW &lt;= BDKS'!O217</f>
        <v>0</v>
      </c>
      <c r="N210" s="52">
        <f>'Typ1 Maßnahmen BM = FBW &lt;= BDKS'!P217</f>
        <v>0</v>
      </c>
      <c r="O210">
        <f>'Typ1 Maßnahmen BM = FBW &lt;= BDKS'!Q217</f>
        <v>0</v>
      </c>
      <c r="P210" s="53" t="str">
        <f>'Typ1 Maßnahmen BM = FBW &lt;= BDKS'!R217</f>
        <v/>
      </c>
      <c r="Q210" s="53">
        <f>'Typ1 Maßnahmen BM = FBW &lt;= BDKS'!S217</f>
        <v>0</v>
      </c>
      <c r="R210" s="54">
        <f>'Typ1 Maßnahmen BM = FBW &lt;= BDKS'!T217</f>
        <v>0</v>
      </c>
      <c r="S210">
        <f>'Typ1 Maßnahmen BM = FBW &lt;= BDKS'!U217</f>
        <v>0</v>
      </c>
      <c r="V210">
        <f>'Typ2 Maßnahmen BM = FBW &gt; BDKS'!$F$3</f>
        <v>0</v>
      </c>
      <c r="W210">
        <f>'Typ2 Maßnahmen BM = FBW &gt; BDKS'!$N$3</f>
        <v>0</v>
      </c>
      <c r="X210">
        <f>'Typ2 Maßnahmen BM = FBW &gt; BDKS'!G217</f>
        <v>209</v>
      </c>
      <c r="Y210">
        <f>'Typ2 Maßnahmen BM = FBW &gt; BDKS'!H217</f>
        <v>0</v>
      </c>
      <c r="Z210">
        <f>'Typ2 Maßnahmen BM = FBW &gt; BDKS'!I217</f>
        <v>0</v>
      </c>
      <c r="AA210">
        <f>'Typ2 Maßnahmen BM = FBW &gt; BDKS'!L217</f>
        <v>0</v>
      </c>
      <c r="AB210">
        <f>'Typ2 Maßnahmen BM = FBW &gt; BDKS'!J217</f>
        <v>0</v>
      </c>
      <c r="AC210">
        <f>'Typ1 Maßnahmen BM = FBW &lt;= BDKS'!$F$4</f>
        <v>0</v>
      </c>
      <c r="AD210">
        <f>'Typ2 Maßnahmen BM = FBW &gt; BDKS'!N217</f>
        <v>0</v>
      </c>
      <c r="AE210" s="52">
        <v>0</v>
      </c>
      <c r="AF210" s="52">
        <f>'Typ2 Maßnahmen BM = FBW &gt; BDKS'!O217</f>
        <v>0</v>
      </c>
      <c r="AG210" s="52">
        <f>'Typ2 Maßnahmen BM = FBW &gt; BDKS'!P217</f>
        <v>0</v>
      </c>
      <c r="AH210">
        <f>'Typ2 Maßnahmen BM = FBW &gt; BDKS'!Q217</f>
        <v>0</v>
      </c>
      <c r="AI210" s="53" t="str">
        <f>'Typ2 Maßnahmen BM = FBW &gt; BDKS'!R217</f>
        <v/>
      </c>
      <c r="AJ210" s="53">
        <f>'Typ2 Maßnahmen BM = FBW &gt; BDKS'!S217</f>
        <v>0</v>
      </c>
      <c r="AK210" s="54">
        <f>'Typ2 Maßnahmen BM = FBW &gt; BDKS'!T217</f>
        <v>0</v>
      </c>
      <c r="AL210">
        <f>'Typ2 Maßnahmen BM = FBW &gt; BDKS'!U217</f>
        <v>0</v>
      </c>
    </row>
    <row r="211" spans="3:38" x14ac:dyDescent="0.2">
      <c r="C211">
        <f>'Typ1 Maßnahmen BM = FBW &lt;= BDKS'!$F$3</f>
        <v>0</v>
      </c>
      <c r="D211">
        <f>'Typ1 Maßnahmen BM = FBW &lt;= BDKS'!$N$3</f>
        <v>0</v>
      </c>
      <c r="E211">
        <f>'Typ1 Maßnahmen BM = FBW &lt;= BDKS'!G218</f>
        <v>210</v>
      </c>
      <c r="F211">
        <f>'Typ1 Maßnahmen BM = FBW &lt;= BDKS'!H218</f>
        <v>0</v>
      </c>
      <c r="G211">
        <f>'Typ1 Maßnahmen BM = FBW &lt;= BDKS'!I218</f>
        <v>0</v>
      </c>
      <c r="H211">
        <f>'Typ1 Maßnahmen BM = FBW &lt;= BDKS'!L218</f>
        <v>0</v>
      </c>
      <c r="I211">
        <f>'Typ1 Maßnahmen BM = FBW &lt;= BDKS'!J218</f>
        <v>0</v>
      </c>
      <c r="J211">
        <f>'Typ1 Maßnahmen BM = FBW &lt;= BDKS'!$F$4</f>
        <v>0</v>
      </c>
      <c r="K211">
        <f>'Typ1 Maßnahmen BM = FBW &lt;= BDKS'!N218</f>
        <v>0</v>
      </c>
      <c r="L211" s="52">
        <v>0</v>
      </c>
      <c r="M211" s="52">
        <f>'Typ1 Maßnahmen BM = FBW &lt;= BDKS'!O218</f>
        <v>0</v>
      </c>
      <c r="N211" s="52">
        <f>'Typ1 Maßnahmen BM = FBW &lt;= BDKS'!P218</f>
        <v>0</v>
      </c>
      <c r="O211">
        <f>'Typ1 Maßnahmen BM = FBW &lt;= BDKS'!Q218</f>
        <v>0</v>
      </c>
      <c r="P211" s="53" t="str">
        <f>'Typ1 Maßnahmen BM = FBW &lt;= BDKS'!R218</f>
        <v/>
      </c>
      <c r="Q211" s="53">
        <f>'Typ1 Maßnahmen BM = FBW &lt;= BDKS'!S218</f>
        <v>0</v>
      </c>
      <c r="R211" s="54">
        <f>'Typ1 Maßnahmen BM = FBW &lt;= BDKS'!T218</f>
        <v>0</v>
      </c>
      <c r="S211">
        <f>'Typ1 Maßnahmen BM = FBW &lt;= BDKS'!U218</f>
        <v>0</v>
      </c>
      <c r="V211">
        <f>'Typ2 Maßnahmen BM = FBW &gt; BDKS'!$F$3</f>
        <v>0</v>
      </c>
      <c r="W211">
        <f>'Typ2 Maßnahmen BM = FBW &gt; BDKS'!$N$3</f>
        <v>0</v>
      </c>
      <c r="X211">
        <f>'Typ2 Maßnahmen BM = FBW &gt; BDKS'!G218</f>
        <v>210</v>
      </c>
      <c r="Y211">
        <f>'Typ2 Maßnahmen BM = FBW &gt; BDKS'!H218</f>
        <v>0</v>
      </c>
      <c r="Z211">
        <f>'Typ2 Maßnahmen BM = FBW &gt; BDKS'!I218</f>
        <v>0</v>
      </c>
      <c r="AA211">
        <f>'Typ2 Maßnahmen BM = FBW &gt; BDKS'!L218</f>
        <v>0</v>
      </c>
      <c r="AB211">
        <f>'Typ2 Maßnahmen BM = FBW &gt; BDKS'!J218</f>
        <v>0</v>
      </c>
      <c r="AC211">
        <f>'Typ1 Maßnahmen BM = FBW &lt;= BDKS'!$F$4</f>
        <v>0</v>
      </c>
      <c r="AD211">
        <f>'Typ2 Maßnahmen BM = FBW &gt; BDKS'!N218</f>
        <v>0</v>
      </c>
      <c r="AE211" s="52">
        <v>0</v>
      </c>
      <c r="AF211" s="52">
        <f>'Typ2 Maßnahmen BM = FBW &gt; BDKS'!O218</f>
        <v>0</v>
      </c>
      <c r="AG211" s="52">
        <f>'Typ2 Maßnahmen BM = FBW &gt; BDKS'!P218</f>
        <v>0</v>
      </c>
      <c r="AH211">
        <f>'Typ2 Maßnahmen BM = FBW &gt; BDKS'!Q218</f>
        <v>0</v>
      </c>
      <c r="AI211" s="53" t="str">
        <f>'Typ2 Maßnahmen BM = FBW &gt; BDKS'!R218</f>
        <v/>
      </c>
      <c r="AJ211" s="53">
        <f>'Typ2 Maßnahmen BM = FBW &gt; BDKS'!S218</f>
        <v>0</v>
      </c>
      <c r="AK211" s="54">
        <f>'Typ2 Maßnahmen BM = FBW &gt; BDKS'!T218</f>
        <v>0</v>
      </c>
      <c r="AL211">
        <f>'Typ2 Maßnahmen BM = FBW &gt; BDKS'!U218</f>
        <v>0</v>
      </c>
    </row>
    <row r="212" spans="3:38" x14ac:dyDescent="0.2">
      <c r="C212">
        <f>'Typ1 Maßnahmen BM = FBW &lt;= BDKS'!$F$3</f>
        <v>0</v>
      </c>
      <c r="D212">
        <f>'Typ1 Maßnahmen BM = FBW &lt;= BDKS'!$N$3</f>
        <v>0</v>
      </c>
      <c r="E212">
        <f>'Typ1 Maßnahmen BM = FBW &lt;= BDKS'!G219</f>
        <v>211</v>
      </c>
      <c r="F212">
        <f>'Typ1 Maßnahmen BM = FBW &lt;= BDKS'!H219</f>
        <v>0</v>
      </c>
      <c r="G212">
        <f>'Typ1 Maßnahmen BM = FBW &lt;= BDKS'!I219</f>
        <v>0</v>
      </c>
      <c r="H212">
        <f>'Typ1 Maßnahmen BM = FBW &lt;= BDKS'!L219</f>
        <v>0</v>
      </c>
      <c r="I212">
        <f>'Typ1 Maßnahmen BM = FBW &lt;= BDKS'!J219</f>
        <v>0</v>
      </c>
      <c r="J212">
        <f>'Typ1 Maßnahmen BM = FBW &lt;= BDKS'!$F$4</f>
        <v>0</v>
      </c>
      <c r="K212">
        <f>'Typ1 Maßnahmen BM = FBW &lt;= BDKS'!N219</f>
        <v>0</v>
      </c>
      <c r="L212" s="52">
        <v>0</v>
      </c>
      <c r="M212" s="52">
        <f>'Typ1 Maßnahmen BM = FBW &lt;= BDKS'!O219</f>
        <v>0</v>
      </c>
      <c r="N212" s="52">
        <f>'Typ1 Maßnahmen BM = FBW &lt;= BDKS'!P219</f>
        <v>0</v>
      </c>
      <c r="O212">
        <f>'Typ1 Maßnahmen BM = FBW &lt;= BDKS'!Q219</f>
        <v>0</v>
      </c>
      <c r="P212" s="53" t="str">
        <f>'Typ1 Maßnahmen BM = FBW &lt;= BDKS'!R219</f>
        <v/>
      </c>
      <c r="Q212" s="53">
        <f>'Typ1 Maßnahmen BM = FBW &lt;= BDKS'!S219</f>
        <v>0</v>
      </c>
      <c r="R212" s="54">
        <f>'Typ1 Maßnahmen BM = FBW &lt;= BDKS'!T219</f>
        <v>0</v>
      </c>
      <c r="S212">
        <f>'Typ1 Maßnahmen BM = FBW &lt;= BDKS'!U219</f>
        <v>0</v>
      </c>
      <c r="V212">
        <f>'Typ2 Maßnahmen BM = FBW &gt; BDKS'!$F$3</f>
        <v>0</v>
      </c>
      <c r="W212">
        <f>'Typ2 Maßnahmen BM = FBW &gt; BDKS'!$N$3</f>
        <v>0</v>
      </c>
      <c r="X212">
        <f>'Typ2 Maßnahmen BM = FBW &gt; BDKS'!G219</f>
        <v>211</v>
      </c>
      <c r="Y212">
        <f>'Typ2 Maßnahmen BM = FBW &gt; BDKS'!H219</f>
        <v>0</v>
      </c>
      <c r="Z212">
        <f>'Typ2 Maßnahmen BM = FBW &gt; BDKS'!I219</f>
        <v>0</v>
      </c>
      <c r="AA212">
        <f>'Typ2 Maßnahmen BM = FBW &gt; BDKS'!L219</f>
        <v>0</v>
      </c>
      <c r="AB212">
        <f>'Typ2 Maßnahmen BM = FBW &gt; BDKS'!J219</f>
        <v>0</v>
      </c>
      <c r="AC212">
        <f>'Typ1 Maßnahmen BM = FBW &lt;= BDKS'!$F$4</f>
        <v>0</v>
      </c>
      <c r="AD212">
        <f>'Typ2 Maßnahmen BM = FBW &gt; BDKS'!N219</f>
        <v>0</v>
      </c>
      <c r="AE212" s="52">
        <v>0</v>
      </c>
      <c r="AF212" s="52">
        <f>'Typ2 Maßnahmen BM = FBW &gt; BDKS'!O219</f>
        <v>0</v>
      </c>
      <c r="AG212" s="52">
        <f>'Typ2 Maßnahmen BM = FBW &gt; BDKS'!P219</f>
        <v>0</v>
      </c>
      <c r="AH212">
        <f>'Typ2 Maßnahmen BM = FBW &gt; BDKS'!Q219</f>
        <v>0</v>
      </c>
      <c r="AI212" s="53" t="str">
        <f>'Typ2 Maßnahmen BM = FBW &gt; BDKS'!R219</f>
        <v/>
      </c>
      <c r="AJ212" s="53">
        <f>'Typ2 Maßnahmen BM = FBW &gt; BDKS'!S219</f>
        <v>0</v>
      </c>
      <c r="AK212" s="54">
        <f>'Typ2 Maßnahmen BM = FBW &gt; BDKS'!T219</f>
        <v>0</v>
      </c>
      <c r="AL212">
        <f>'Typ2 Maßnahmen BM = FBW &gt; BDKS'!U219</f>
        <v>0</v>
      </c>
    </row>
    <row r="213" spans="3:38" x14ac:dyDescent="0.2">
      <c r="C213">
        <f>'Typ1 Maßnahmen BM = FBW &lt;= BDKS'!$F$3</f>
        <v>0</v>
      </c>
      <c r="D213">
        <f>'Typ1 Maßnahmen BM = FBW &lt;= BDKS'!$N$3</f>
        <v>0</v>
      </c>
      <c r="E213">
        <f>'Typ1 Maßnahmen BM = FBW &lt;= BDKS'!G220</f>
        <v>212</v>
      </c>
      <c r="F213">
        <f>'Typ1 Maßnahmen BM = FBW &lt;= BDKS'!H220</f>
        <v>0</v>
      </c>
      <c r="G213">
        <f>'Typ1 Maßnahmen BM = FBW &lt;= BDKS'!I220</f>
        <v>0</v>
      </c>
      <c r="H213">
        <f>'Typ1 Maßnahmen BM = FBW &lt;= BDKS'!L220</f>
        <v>0</v>
      </c>
      <c r="I213">
        <f>'Typ1 Maßnahmen BM = FBW &lt;= BDKS'!J220</f>
        <v>0</v>
      </c>
      <c r="J213">
        <f>'Typ1 Maßnahmen BM = FBW &lt;= BDKS'!$F$4</f>
        <v>0</v>
      </c>
      <c r="K213">
        <f>'Typ1 Maßnahmen BM = FBW &lt;= BDKS'!N220</f>
        <v>0</v>
      </c>
      <c r="L213" s="52">
        <v>0</v>
      </c>
      <c r="M213" s="52">
        <f>'Typ1 Maßnahmen BM = FBW &lt;= BDKS'!O220</f>
        <v>0</v>
      </c>
      <c r="N213" s="52">
        <f>'Typ1 Maßnahmen BM = FBW &lt;= BDKS'!P220</f>
        <v>0</v>
      </c>
      <c r="O213">
        <f>'Typ1 Maßnahmen BM = FBW &lt;= BDKS'!Q220</f>
        <v>0</v>
      </c>
      <c r="P213" s="53" t="str">
        <f>'Typ1 Maßnahmen BM = FBW &lt;= BDKS'!R220</f>
        <v/>
      </c>
      <c r="Q213" s="53">
        <f>'Typ1 Maßnahmen BM = FBW &lt;= BDKS'!S220</f>
        <v>0</v>
      </c>
      <c r="R213" s="54">
        <f>'Typ1 Maßnahmen BM = FBW &lt;= BDKS'!T220</f>
        <v>0</v>
      </c>
      <c r="S213">
        <f>'Typ1 Maßnahmen BM = FBW &lt;= BDKS'!U220</f>
        <v>0</v>
      </c>
      <c r="V213">
        <f>'Typ2 Maßnahmen BM = FBW &gt; BDKS'!$F$3</f>
        <v>0</v>
      </c>
      <c r="W213">
        <f>'Typ2 Maßnahmen BM = FBW &gt; BDKS'!$N$3</f>
        <v>0</v>
      </c>
      <c r="X213">
        <f>'Typ2 Maßnahmen BM = FBW &gt; BDKS'!G220</f>
        <v>212</v>
      </c>
      <c r="Y213">
        <f>'Typ2 Maßnahmen BM = FBW &gt; BDKS'!H220</f>
        <v>0</v>
      </c>
      <c r="Z213">
        <f>'Typ2 Maßnahmen BM = FBW &gt; BDKS'!I220</f>
        <v>0</v>
      </c>
      <c r="AA213">
        <f>'Typ2 Maßnahmen BM = FBW &gt; BDKS'!L220</f>
        <v>0</v>
      </c>
      <c r="AB213">
        <f>'Typ2 Maßnahmen BM = FBW &gt; BDKS'!J220</f>
        <v>0</v>
      </c>
      <c r="AC213">
        <f>'Typ1 Maßnahmen BM = FBW &lt;= BDKS'!$F$4</f>
        <v>0</v>
      </c>
      <c r="AD213">
        <f>'Typ2 Maßnahmen BM = FBW &gt; BDKS'!N220</f>
        <v>0</v>
      </c>
      <c r="AE213" s="52">
        <v>0</v>
      </c>
      <c r="AF213" s="52">
        <f>'Typ2 Maßnahmen BM = FBW &gt; BDKS'!O220</f>
        <v>0</v>
      </c>
      <c r="AG213" s="52">
        <f>'Typ2 Maßnahmen BM = FBW &gt; BDKS'!P220</f>
        <v>0</v>
      </c>
      <c r="AH213">
        <f>'Typ2 Maßnahmen BM = FBW &gt; BDKS'!Q220</f>
        <v>0</v>
      </c>
      <c r="AI213" s="53" t="str">
        <f>'Typ2 Maßnahmen BM = FBW &gt; BDKS'!R220</f>
        <v/>
      </c>
      <c r="AJ213" s="53">
        <f>'Typ2 Maßnahmen BM = FBW &gt; BDKS'!S220</f>
        <v>0</v>
      </c>
      <c r="AK213" s="54">
        <f>'Typ2 Maßnahmen BM = FBW &gt; BDKS'!T220</f>
        <v>0</v>
      </c>
      <c r="AL213">
        <f>'Typ2 Maßnahmen BM = FBW &gt; BDKS'!U220</f>
        <v>0</v>
      </c>
    </row>
    <row r="214" spans="3:38" x14ac:dyDescent="0.2">
      <c r="C214">
        <f>'Typ1 Maßnahmen BM = FBW &lt;= BDKS'!$F$3</f>
        <v>0</v>
      </c>
      <c r="D214">
        <f>'Typ1 Maßnahmen BM = FBW &lt;= BDKS'!$N$3</f>
        <v>0</v>
      </c>
      <c r="E214">
        <f>'Typ1 Maßnahmen BM = FBW &lt;= BDKS'!G221</f>
        <v>213</v>
      </c>
      <c r="F214">
        <f>'Typ1 Maßnahmen BM = FBW &lt;= BDKS'!H221</f>
        <v>0</v>
      </c>
      <c r="G214">
        <f>'Typ1 Maßnahmen BM = FBW &lt;= BDKS'!I221</f>
        <v>0</v>
      </c>
      <c r="H214">
        <f>'Typ1 Maßnahmen BM = FBW &lt;= BDKS'!L221</f>
        <v>0</v>
      </c>
      <c r="I214">
        <f>'Typ1 Maßnahmen BM = FBW &lt;= BDKS'!J221</f>
        <v>0</v>
      </c>
      <c r="J214">
        <f>'Typ1 Maßnahmen BM = FBW &lt;= BDKS'!$F$4</f>
        <v>0</v>
      </c>
      <c r="K214">
        <f>'Typ1 Maßnahmen BM = FBW &lt;= BDKS'!N221</f>
        <v>0</v>
      </c>
      <c r="L214" s="52">
        <v>0</v>
      </c>
      <c r="M214" s="52">
        <f>'Typ1 Maßnahmen BM = FBW &lt;= BDKS'!O221</f>
        <v>0</v>
      </c>
      <c r="N214" s="52">
        <f>'Typ1 Maßnahmen BM = FBW &lt;= BDKS'!P221</f>
        <v>0</v>
      </c>
      <c r="O214">
        <f>'Typ1 Maßnahmen BM = FBW &lt;= BDKS'!Q221</f>
        <v>0</v>
      </c>
      <c r="P214" s="53" t="str">
        <f>'Typ1 Maßnahmen BM = FBW &lt;= BDKS'!R221</f>
        <v/>
      </c>
      <c r="Q214" s="53">
        <f>'Typ1 Maßnahmen BM = FBW &lt;= BDKS'!S221</f>
        <v>0</v>
      </c>
      <c r="R214" s="54">
        <f>'Typ1 Maßnahmen BM = FBW &lt;= BDKS'!T221</f>
        <v>0</v>
      </c>
      <c r="S214">
        <f>'Typ1 Maßnahmen BM = FBW &lt;= BDKS'!U221</f>
        <v>0</v>
      </c>
      <c r="V214">
        <f>'Typ2 Maßnahmen BM = FBW &gt; BDKS'!$F$3</f>
        <v>0</v>
      </c>
      <c r="W214">
        <f>'Typ2 Maßnahmen BM = FBW &gt; BDKS'!$N$3</f>
        <v>0</v>
      </c>
      <c r="X214">
        <f>'Typ2 Maßnahmen BM = FBW &gt; BDKS'!G221</f>
        <v>213</v>
      </c>
      <c r="Y214">
        <f>'Typ2 Maßnahmen BM = FBW &gt; BDKS'!H221</f>
        <v>0</v>
      </c>
      <c r="Z214">
        <f>'Typ2 Maßnahmen BM = FBW &gt; BDKS'!I221</f>
        <v>0</v>
      </c>
      <c r="AA214">
        <f>'Typ2 Maßnahmen BM = FBW &gt; BDKS'!L221</f>
        <v>0</v>
      </c>
      <c r="AB214">
        <f>'Typ2 Maßnahmen BM = FBW &gt; BDKS'!J221</f>
        <v>0</v>
      </c>
      <c r="AC214">
        <f>'Typ1 Maßnahmen BM = FBW &lt;= BDKS'!$F$4</f>
        <v>0</v>
      </c>
      <c r="AD214">
        <f>'Typ2 Maßnahmen BM = FBW &gt; BDKS'!N221</f>
        <v>0</v>
      </c>
      <c r="AE214" s="52">
        <v>0</v>
      </c>
      <c r="AF214" s="52">
        <f>'Typ2 Maßnahmen BM = FBW &gt; BDKS'!O221</f>
        <v>0</v>
      </c>
      <c r="AG214" s="52">
        <f>'Typ2 Maßnahmen BM = FBW &gt; BDKS'!P221</f>
        <v>0</v>
      </c>
      <c r="AH214">
        <f>'Typ2 Maßnahmen BM = FBW &gt; BDKS'!Q221</f>
        <v>0</v>
      </c>
      <c r="AI214" s="53" t="str">
        <f>'Typ2 Maßnahmen BM = FBW &gt; BDKS'!R221</f>
        <v/>
      </c>
      <c r="AJ214" s="53">
        <f>'Typ2 Maßnahmen BM = FBW &gt; BDKS'!S221</f>
        <v>0</v>
      </c>
      <c r="AK214" s="54">
        <f>'Typ2 Maßnahmen BM = FBW &gt; BDKS'!T221</f>
        <v>0</v>
      </c>
      <c r="AL214">
        <f>'Typ2 Maßnahmen BM = FBW &gt; BDKS'!U221</f>
        <v>0</v>
      </c>
    </row>
    <row r="215" spans="3:38" x14ac:dyDescent="0.2">
      <c r="C215">
        <f>'Typ1 Maßnahmen BM = FBW &lt;= BDKS'!$F$3</f>
        <v>0</v>
      </c>
      <c r="D215">
        <f>'Typ1 Maßnahmen BM = FBW &lt;= BDKS'!$N$3</f>
        <v>0</v>
      </c>
      <c r="E215">
        <f>'Typ1 Maßnahmen BM = FBW &lt;= BDKS'!G222</f>
        <v>214</v>
      </c>
      <c r="F215">
        <f>'Typ1 Maßnahmen BM = FBW &lt;= BDKS'!H222</f>
        <v>0</v>
      </c>
      <c r="G215">
        <f>'Typ1 Maßnahmen BM = FBW &lt;= BDKS'!I222</f>
        <v>0</v>
      </c>
      <c r="H215">
        <f>'Typ1 Maßnahmen BM = FBW &lt;= BDKS'!L222</f>
        <v>0</v>
      </c>
      <c r="I215">
        <f>'Typ1 Maßnahmen BM = FBW &lt;= BDKS'!J222</f>
        <v>0</v>
      </c>
      <c r="J215">
        <f>'Typ1 Maßnahmen BM = FBW &lt;= BDKS'!$F$4</f>
        <v>0</v>
      </c>
      <c r="K215">
        <f>'Typ1 Maßnahmen BM = FBW &lt;= BDKS'!N222</f>
        <v>0</v>
      </c>
      <c r="L215" s="52">
        <v>0</v>
      </c>
      <c r="M215" s="52">
        <f>'Typ1 Maßnahmen BM = FBW &lt;= BDKS'!O222</f>
        <v>0</v>
      </c>
      <c r="N215" s="52">
        <f>'Typ1 Maßnahmen BM = FBW &lt;= BDKS'!P222</f>
        <v>0</v>
      </c>
      <c r="O215">
        <f>'Typ1 Maßnahmen BM = FBW &lt;= BDKS'!Q222</f>
        <v>0</v>
      </c>
      <c r="P215" s="53" t="str">
        <f>'Typ1 Maßnahmen BM = FBW &lt;= BDKS'!R222</f>
        <v/>
      </c>
      <c r="Q215" s="53">
        <f>'Typ1 Maßnahmen BM = FBW &lt;= BDKS'!S222</f>
        <v>0</v>
      </c>
      <c r="R215" s="54">
        <f>'Typ1 Maßnahmen BM = FBW &lt;= BDKS'!T222</f>
        <v>0</v>
      </c>
      <c r="S215">
        <f>'Typ1 Maßnahmen BM = FBW &lt;= BDKS'!U222</f>
        <v>0</v>
      </c>
      <c r="V215">
        <f>'Typ2 Maßnahmen BM = FBW &gt; BDKS'!$F$3</f>
        <v>0</v>
      </c>
      <c r="W215">
        <f>'Typ2 Maßnahmen BM = FBW &gt; BDKS'!$N$3</f>
        <v>0</v>
      </c>
      <c r="X215">
        <f>'Typ2 Maßnahmen BM = FBW &gt; BDKS'!G222</f>
        <v>214</v>
      </c>
      <c r="Y215">
        <f>'Typ2 Maßnahmen BM = FBW &gt; BDKS'!H222</f>
        <v>0</v>
      </c>
      <c r="Z215">
        <f>'Typ2 Maßnahmen BM = FBW &gt; BDKS'!I222</f>
        <v>0</v>
      </c>
      <c r="AA215">
        <f>'Typ2 Maßnahmen BM = FBW &gt; BDKS'!L222</f>
        <v>0</v>
      </c>
      <c r="AB215">
        <f>'Typ2 Maßnahmen BM = FBW &gt; BDKS'!J222</f>
        <v>0</v>
      </c>
      <c r="AC215">
        <f>'Typ1 Maßnahmen BM = FBW &lt;= BDKS'!$F$4</f>
        <v>0</v>
      </c>
      <c r="AD215">
        <f>'Typ2 Maßnahmen BM = FBW &gt; BDKS'!N222</f>
        <v>0</v>
      </c>
      <c r="AE215" s="52">
        <v>0</v>
      </c>
      <c r="AF215" s="52">
        <f>'Typ2 Maßnahmen BM = FBW &gt; BDKS'!O222</f>
        <v>0</v>
      </c>
      <c r="AG215" s="52">
        <f>'Typ2 Maßnahmen BM = FBW &gt; BDKS'!P222</f>
        <v>0</v>
      </c>
      <c r="AH215">
        <f>'Typ2 Maßnahmen BM = FBW &gt; BDKS'!Q222</f>
        <v>0</v>
      </c>
      <c r="AI215" s="53" t="str">
        <f>'Typ2 Maßnahmen BM = FBW &gt; BDKS'!R222</f>
        <v/>
      </c>
      <c r="AJ215" s="53">
        <f>'Typ2 Maßnahmen BM = FBW &gt; BDKS'!S222</f>
        <v>0</v>
      </c>
      <c r="AK215" s="54">
        <f>'Typ2 Maßnahmen BM = FBW &gt; BDKS'!T222</f>
        <v>0</v>
      </c>
      <c r="AL215">
        <f>'Typ2 Maßnahmen BM = FBW &gt; BDKS'!U222</f>
        <v>0</v>
      </c>
    </row>
    <row r="216" spans="3:38" x14ac:dyDescent="0.2">
      <c r="C216">
        <f>'Typ1 Maßnahmen BM = FBW &lt;= BDKS'!$F$3</f>
        <v>0</v>
      </c>
      <c r="D216">
        <f>'Typ1 Maßnahmen BM = FBW &lt;= BDKS'!$N$3</f>
        <v>0</v>
      </c>
      <c r="E216">
        <f>'Typ1 Maßnahmen BM = FBW &lt;= BDKS'!G223</f>
        <v>215</v>
      </c>
      <c r="F216">
        <f>'Typ1 Maßnahmen BM = FBW &lt;= BDKS'!H223</f>
        <v>0</v>
      </c>
      <c r="G216">
        <f>'Typ1 Maßnahmen BM = FBW &lt;= BDKS'!I223</f>
        <v>0</v>
      </c>
      <c r="H216">
        <f>'Typ1 Maßnahmen BM = FBW &lt;= BDKS'!L223</f>
        <v>0</v>
      </c>
      <c r="I216">
        <f>'Typ1 Maßnahmen BM = FBW &lt;= BDKS'!J223</f>
        <v>0</v>
      </c>
      <c r="J216">
        <f>'Typ1 Maßnahmen BM = FBW &lt;= BDKS'!$F$4</f>
        <v>0</v>
      </c>
      <c r="K216">
        <f>'Typ1 Maßnahmen BM = FBW &lt;= BDKS'!N223</f>
        <v>0</v>
      </c>
      <c r="L216" s="52">
        <v>0</v>
      </c>
      <c r="M216" s="52">
        <f>'Typ1 Maßnahmen BM = FBW &lt;= BDKS'!O223</f>
        <v>0</v>
      </c>
      <c r="N216" s="52">
        <f>'Typ1 Maßnahmen BM = FBW &lt;= BDKS'!P223</f>
        <v>0</v>
      </c>
      <c r="O216">
        <f>'Typ1 Maßnahmen BM = FBW &lt;= BDKS'!Q223</f>
        <v>0</v>
      </c>
      <c r="P216" s="53" t="str">
        <f>'Typ1 Maßnahmen BM = FBW &lt;= BDKS'!R223</f>
        <v/>
      </c>
      <c r="Q216" s="53">
        <f>'Typ1 Maßnahmen BM = FBW &lt;= BDKS'!S223</f>
        <v>0</v>
      </c>
      <c r="R216" s="54">
        <f>'Typ1 Maßnahmen BM = FBW &lt;= BDKS'!T223</f>
        <v>0</v>
      </c>
      <c r="S216">
        <f>'Typ1 Maßnahmen BM = FBW &lt;= BDKS'!U223</f>
        <v>0</v>
      </c>
      <c r="V216">
        <f>'Typ2 Maßnahmen BM = FBW &gt; BDKS'!$F$3</f>
        <v>0</v>
      </c>
      <c r="W216">
        <f>'Typ2 Maßnahmen BM = FBW &gt; BDKS'!$N$3</f>
        <v>0</v>
      </c>
      <c r="X216">
        <f>'Typ2 Maßnahmen BM = FBW &gt; BDKS'!G223</f>
        <v>215</v>
      </c>
      <c r="Y216">
        <f>'Typ2 Maßnahmen BM = FBW &gt; BDKS'!H223</f>
        <v>0</v>
      </c>
      <c r="Z216">
        <f>'Typ2 Maßnahmen BM = FBW &gt; BDKS'!I223</f>
        <v>0</v>
      </c>
      <c r="AA216">
        <f>'Typ2 Maßnahmen BM = FBW &gt; BDKS'!L223</f>
        <v>0</v>
      </c>
      <c r="AB216">
        <f>'Typ2 Maßnahmen BM = FBW &gt; BDKS'!J223</f>
        <v>0</v>
      </c>
      <c r="AC216">
        <f>'Typ1 Maßnahmen BM = FBW &lt;= BDKS'!$F$4</f>
        <v>0</v>
      </c>
      <c r="AD216">
        <f>'Typ2 Maßnahmen BM = FBW &gt; BDKS'!N223</f>
        <v>0</v>
      </c>
      <c r="AE216" s="52">
        <v>0</v>
      </c>
      <c r="AF216" s="52">
        <f>'Typ2 Maßnahmen BM = FBW &gt; BDKS'!O223</f>
        <v>0</v>
      </c>
      <c r="AG216" s="52">
        <f>'Typ2 Maßnahmen BM = FBW &gt; BDKS'!P223</f>
        <v>0</v>
      </c>
      <c r="AH216">
        <f>'Typ2 Maßnahmen BM = FBW &gt; BDKS'!Q223</f>
        <v>0</v>
      </c>
      <c r="AI216" s="53" t="str">
        <f>'Typ2 Maßnahmen BM = FBW &gt; BDKS'!R223</f>
        <v/>
      </c>
      <c r="AJ216" s="53">
        <f>'Typ2 Maßnahmen BM = FBW &gt; BDKS'!S223</f>
        <v>0</v>
      </c>
      <c r="AK216" s="54">
        <f>'Typ2 Maßnahmen BM = FBW &gt; BDKS'!T223</f>
        <v>0</v>
      </c>
      <c r="AL216">
        <f>'Typ2 Maßnahmen BM = FBW &gt; BDKS'!U223</f>
        <v>0</v>
      </c>
    </row>
    <row r="217" spans="3:38" x14ac:dyDescent="0.2">
      <c r="C217">
        <f>'Typ1 Maßnahmen BM = FBW &lt;= BDKS'!$F$3</f>
        <v>0</v>
      </c>
      <c r="D217">
        <f>'Typ1 Maßnahmen BM = FBW &lt;= BDKS'!$N$3</f>
        <v>0</v>
      </c>
      <c r="E217">
        <f>'Typ1 Maßnahmen BM = FBW &lt;= BDKS'!G224</f>
        <v>216</v>
      </c>
      <c r="F217">
        <f>'Typ1 Maßnahmen BM = FBW &lt;= BDKS'!H224</f>
        <v>0</v>
      </c>
      <c r="G217">
        <f>'Typ1 Maßnahmen BM = FBW &lt;= BDKS'!I224</f>
        <v>0</v>
      </c>
      <c r="H217">
        <f>'Typ1 Maßnahmen BM = FBW &lt;= BDKS'!L224</f>
        <v>0</v>
      </c>
      <c r="I217">
        <f>'Typ1 Maßnahmen BM = FBW &lt;= BDKS'!J224</f>
        <v>0</v>
      </c>
      <c r="J217">
        <f>'Typ1 Maßnahmen BM = FBW &lt;= BDKS'!$F$4</f>
        <v>0</v>
      </c>
      <c r="K217">
        <f>'Typ1 Maßnahmen BM = FBW &lt;= BDKS'!N224</f>
        <v>0</v>
      </c>
      <c r="L217" s="52">
        <v>0</v>
      </c>
      <c r="M217" s="52">
        <f>'Typ1 Maßnahmen BM = FBW &lt;= BDKS'!O224</f>
        <v>0</v>
      </c>
      <c r="N217" s="52">
        <f>'Typ1 Maßnahmen BM = FBW &lt;= BDKS'!P224</f>
        <v>0</v>
      </c>
      <c r="O217">
        <f>'Typ1 Maßnahmen BM = FBW &lt;= BDKS'!Q224</f>
        <v>0</v>
      </c>
      <c r="P217" s="53" t="str">
        <f>'Typ1 Maßnahmen BM = FBW &lt;= BDKS'!R224</f>
        <v/>
      </c>
      <c r="Q217" s="53">
        <f>'Typ1 Maßnahmen BM = FBW &lt;= BDKS'!S224</f>
        <v>0</v>
      </c>
      <c r="R217" s="54">
        <f>'Typ1 Maßnahmen BM = FBW &lt;= BDKS'!T224</f>
        <v>0</v>
      </c>
      <c r="S217">
        <f>'Typ1 Maßnahmen BM = FBW &lt;= BDKS'!U224</f>
        <v>0</v>
      </c>
      <c r="V217">
        <f>'Typ2 Maßnahmen BM = FBW &gt; BDKS'!$F$3</f>
        <v>0</v>
      </c>
      <c r="W217">
        <f>'Typ2 Maßnahmen BM = FBW &gt; BDKS'!$N$3</f>
        <v>0</v>
      </c>
      <c r="X217">
        <f>'Typ2 Maßnahmen BM = FBW &gt; BDKS'!G224</f>
        <v>216</v>
      </c>
      <c r="Y217">
        <f>'Typ2 Maßnahmen BM = FBW &gt; BDKS'!H224</f>
        <v>0</v>
      </c>
      <c r="Z217">
        <f>'Typ2 Maßnahmen BM = FBW &gt; BDKS'!I224</f>
        <v>0</v>
      </c>
      <c r="AA217">
        <f>'Typ2 Maßnahmen BM = FBW &gt; BDKS'!L224</f>
        <v>0</v>
      </c>
      <c r="AB217">
        <f>'Typ2 Maßnahmen BM = FBW &gt; BDKS'!J224</f>
        <v>0</v>
      </c>
      <c r="AC217">
        <f>'Typ1 Maßnahmen BM = FBW &lt;= BDKS'!$F$4</f>
        <v>0</v>
      </c>
      <c r="AD217">
        <f>'Typ2 Maßnahmen BM = FBW &gt; BDKS'!N224</f>
        <v>0</v>
      </c>
      <c r="AE217" s="52">
        <v>0</v>
      </c>
      <c r="AF217" s="52">
        <f>'Typ2 Maßnahmen BM = FBW &gt; BDKS'!O224</f>
        <v>0</v>
      </c>
      <c r="AG217" s="52">
        <f>'Typ2 Maßnahmen BM = FBW &gt; BDKS'!P224</f>
        <v>0</v>
      </c>
      <c r="AH217">
        <f>'Typ2 Maßnahmen BM = FBW &gt; BDKS'!Q224</f>
        <v>0</v>
      </c>
      <c r="AI217" s="53" t="str">
        <f>'Typ2 Maßnahmen BM = FBW &gt; BDKS'!R224</f>
        <v/>
      </c>
      <c r="AJ217" s="53">
        <f>'Typ2 Maßnahmen BM = FBW &gt; BDKS'!S224</f>
        <v>0</v>
      </c>
      <c r="AK217" s="54">
        <f>'Typ2 Maßnahmen BM = FBW &gt; BDKS'!T224</f>
        <v>0</v>
      </c>
      <c r="AL217">
        <f>'Typ2 Maßnahmen BM = FBW &gt; BDKS'!U224</f>
        <v>0</v>
      </c>
    </row>
    <row r="218" spans="3:38" x14ac:dyDescent="0.2">
      <c r="C218">
        <f>'Typ1 Maßnahmen BM = FBW &lt;= BDKS'!$F$3</f>
        <v>0</v>
      </c>
      <c r="D218">
        <f>'Typ1 Maßnahmen BM = FBW &lt;= BDKS'!$N$3</f>
        <v>0</v>
      </c>
      <c r="E218">
        <f>'Typ1 Maßnahmen BM = FBW &lt;= BDKS'!G225</f>
        <v>217</v>
      </c>
      <c r="F218">
        <f>'Typ1 Maßnahmen BM = FBW &lt;= BDKS'!H225</f>
        <v>0</v>
      </c>
      <c r="G218">
        <f>'Typ1 Maßnahmen BM = FBW &lt;= BDKS'!I225</f>
        <v>0</v>
      </c>
      <c r="H218">
        <f>'Typ1 Maßnahmen BM = FBW &lt;= BDKS'!L225</f>
        <v>0</v>
      </c>
      <c r="I218">
        <f>'Typ1 Maßnahmen BM = FBW &lt;= BDKS'!J225</f>
        <v>0</v>
      </c>
      <c r="J218">
        <f>'Typ1 Maßnahmen BM = FBW &lt;= BDKS'!$F$4</f>
        <v>0</v>
      </c>
      <c r="K218">
        <f>'Typ1 Maßnahmen BM = FBW &lt;= BDKS'!N225</f>
        <v>0</v>
      </c>
      <c r="L218" s="52">
        <v>0</v>
      </c>
      <c r="M218" s="52">
        <f>'Typ1 Maßnahmen BM = FBW &lt;= BDKS'!O225</f>
        <v>0</v>
      </c>
      <c r="N218" s="52">
        <f>'Typ1 Maßnahmen BM = FBW &lt;= BDKS'!P225</f>
        <v>0</v>
      </c>
      <c r="O218">
        <f>'Typ1 Maßnahmen BM = FBW &lt;= BDKS'!Q225</f>
        <v>0</v>
      </c>
      <c r="P218" s="53" t="str">
        <f>'Typ1 Maßnahmen BM = FBW &lt;= BDKS'!R225</f>
        <v/>
      </c>
      <c r="Q218" s="53">
        <f>'Typ1 Maßnahmen BM = FBW &lt;= BDKS'!S225</f>
        <v>0</v>
      </c>
      <c r="R218" s="54">
        <f>'Typ1 Maßnahmen BM = FBW &lt;= BDKS'!T225</f>
        <v>0</v>
      </c>
      <c r="S218">
        <f>'Typ1 Maßnahmen BM = FBW &lt;= BDKS'!U225</f>
        <v>0</v>
      </c>
      <c r="V218">
        <f>'Typ2 Maßnahmen BM = FBW &gt; BDKS'!$F$3</f>
        <v>0</v>
      </c>
      <c r="W218">
        <f>'Typ2 Maßnahmen BM = FBW &gt; BDKS'!$N$3</f>
        <v>0</v>
      </c>
      <c r="X218">
        <f>'Typ2 Maßnahmen BM = FBW &gt; BDKS'!G225</f>
        <v>217</v>
      </c>
      <c r="Y218">
        <f>'Typ2 Maßnahmen BM = FBW &gt; BDKS'!H225</f>
        <v>0</v>
      </c>
      <c r="Z218">
        <f>'Typ2 Maßnahmen BM = FBW &gt; BDKS'!I225</f>
        <v>0</v>
      </c>
      <c r="AA218">
        <f>'Typ2 Maßnahmen BM = FBW &gt; BDKS'!L225</f>
        <v>0</v>
      </c>
      <c r="AB218">
        <f>'Typ2 Maßnahmen BM = FBW &gt; BDKS'!J225</f>
        <v>0</v>
      </c>
      <c r="AC218">
        <f>'Typ1 Maßnahmen BM = FBW &lt;= BDKS'!$F$4</f>
        <v>0</v>
      </c>
      <c r="AD218">
        <f>'Typ2 Maßnahmen BM = FBW &gt; BDKS'!N225</f>
        <v>0</v>
      </c>
      <c r="AE218" s="52">
        <v>0</v>
      </c>
      <c r="AF218" s="52">
        <f>'Typ2 Maßnahmen BM = FBW &gt; BDKS'!O225</f>
        <v>0</v>
      </c>
      <c r="AG218" s="52">
        <f>'Typ2 Maßnahmen BM = FBW &gt; BDKS'!P225</f>
        <v>0</v>
      </c>
      <c r="AH218">
        <f>'Typ2 Maßnahmen BM = FBW &gt; BDKS'!Q225</f>
        <v>0</v>
      </c>
      <c r="AI218" s="53" t="str">
        <f>'Typ2 Maßnahmen BM = FBW &gt; BDKS'!R225</f>
        <v/>
      </c>
      <c r="AJ218" s="53">
        <f>'Typ2 Maßnahmen BM = FBW &gt; BDKS'!S225</f>
        <v>0</v>
      </c>
      <c r="AK218" s="54">
        <f>'Typ2 Maßnahmen BM = FBW &gt; BDKS'!T225</f>
        <v>0</v>
      </c>
      <c r="AL218">
        <f>'Typ2 Maßnahmen BM = FBW &gt; BDKS'!U225</f>
        <v>0</v>
      </c>
    </row>
    <row r="219" spans="3:38" x14ac:dyDescent="0.2">
      <c r="C219">
        <f>'Typ1 Maßnahmen BM = FBW &lt;= BDKS'!$F$3</f>
        <v>0</v>
      </c>
      <c r="D219">
        <f>'Typ1 Maßnahmen BM = FBW &lt;= BDKS'!$N$3</f>
        <v>0</v>
      </c>
      <c r="E219">
        <f>'Typ1 Maßnahmen BM = FBW &lt;= BDKS'!G226</f>
        <v>218</v>
      </c>
      <c r="F219">
        <f>'Typ1 Maßnahmen BM = FBW &lt;= BDKS'!H226</f>
        <v>0</v>
      </c>
      <c r="G219">
        <f>'Typ1 Maßnahmen BM = FBW &lt;= BDKS'!I226</f>
        <v>0</v>
      </c>
      <c r="H219">
        <f>'Typ1 Maßnahmen BM = FBW &lt;= BDKS'!L226</f>
        <v>0</v>
      </c>
      <c r="I219">
        <f>'Typ1 Maßnahmen BM = FBW &lt;= BDKS'!J226</f>
        <v>0</v>
      </c>
      <c r="J219">
        <f>'Typ1 Maßnahmen BM = FBW &lt;= BDKS'!$F$4</f>
        <v>0</v>
      </c>
      <c r="K219">
        <f>'Typ1 Maßnahmen BM = FBW &lt;= BDKS'!N226</f>
        <v>0</v>
      </c>
      <c r="L219" s="52">
        <v>0</v>
      </c>
      <c r="M219" s="52">
        <f>'Typ1 Maßnahmen BM = FBW &lt;= BDKS'!O226</f>
        <v>0</v>
      </c>
      <c r="N219" s="52">
        <f>'Typ1 Maßnahmen BM = FBW &lt;= BDKS'!P226</f>
        <v>0</v>
      </c>
      <c r="O219">
        <f>'Typ1 Maßnahmen BM = FBW &lt;= BDKS'!Q226</f>
        <v>0</v>
      </c>
      <c r="P219" s="53" t="str">
        <f>'Typ1 Maßnahmen BM = FBW &lt;= BDKS'!R226</f>
        <v/>
      </c>
      <c r="Q219" s="53">
        <f>'Typ1 Maßnahmen BM = FBW &lt;= BDKS'!S226</f>
        <v>0</v>
      </c>
      <c r="R219" s="54">
        <f>'Typ1 Maßnahmen BM = FBW &lt;= BDKS'!T226</f>
        <v>0</v>
      </c>
      <c r="S219">
        <f>'Typ1 Maßnahmen BM = FBW &lt;= BDKS'!U226</f>
        <v>0</v>
      </c>
      <c r="V219">
        <f>'Typ2 Maßnahmen BM = FBW &gt; BDKS'!$F$3</f>
        <v>0</v>
      </c>
      <c r="W219">
        <f>'Typ2 Maßnahmen BM = FBW &gt; BDKS'!$N$3</f>
        <v>0</v>
      </c>
      <c r="X219">
        <f>'Typ2 Maßnahmen BM = FBW &gt; BDKS'!G226</f>
        <v>218</v>
      </c>
      <c r="Y219">
        <f>'Typ2 Maßnahmen BM = FBW &gt; BDKS'!H226</f>
        <v>0</v>
      </c>
      <c r="Z219">
        <f>'Typ2 Maßnahmen BM = FBW &gt; BDKS'!I226</f>
        <v>0</v>
      </c>
      <c r="AA219">
        <f>'Typ2 Maßnahmen BM = FBW &gt; BDKS'!L226</f>
        <v>0</v>
      </c>
      <c r="AB219">
        <f>'Typ2 Maßnahmen BM = FBW &gt; BDKS'!J226</f>
        <v>0</v>
      </c>
      <c r="AC219">
        <f>'Typ1 Maßnahmen BM = FBW &lt;= BDKS'!$F$4</f>
        <v>0</v>
      </c>
      <c r="AD219">
        <f>'Typ2 Maßnahmen BM = FBW &gt; BDKS'!N226</f>
        <v>0</v>
      </c>
      <c r="AE219" s="52">
        <v>0</v>
      </c>
      <c r="AF219" s="52">
        <f>'Typ2 Maßnahmen BM = FBW &gt; BDKS'!O226</f>
        <v>0</v>
      </c>
      <c r="AG219" s="52">
        <f>'Typ2 Maßnahmen BM = FBW &gt; BDKS'!P226</f>
        <v>0</v>
      </c>
      <c r="AH219">
        <f>'Typ2 Maßnahmen BM = FBW &gt; BDKS'!Q226</f>
        <v>0</v>
      </c>
      <c r="AI219" s="53" t="str">
        <f>'Typ2 Maßnahmen BM = FBW &gt; BDKS'!R226</f>
        <v/>
      </c>
      <c r="AJ219" s="53">
        <f>'Typ2 Maßnahmen BM = FBW &gt; BDKS'!S226</f>
        <v>0</v>
      </c>
      <c r="AK219" s="54">
        <f>'Typ2 Maßnahmen BM = FBW &gt; BDKS'!T226</f>
        <v>0</v>
      </c>
      <c r="AL219">
        <f>'Typ2 Maßnahmen BM = FBW &gt; BDKS'!U226</f>
        <v>0</v>
      </c>
    </row>
    <row r="220" spans="3:38" x14ac:dyDescent="0.2">
      <c r="C220">
        <f>'Typ1 Maßnahmen BM = FBW &lt;= BDKS'!$F$3</f>
        <v>0</v>
      </c>
      <c r="D220">
        <f>'Typ1 Maßnahmen BM = FBW &lt;= BDKS'!$N$3</f>
        <v>0</v>
      </c>
      <c r="E220">
        <f>'Typ1 Maßnahmen BM = FBW &lt;= BDKS'!G227</f>
        <v>219</v>
      </c>
      <c r="F220">
        <f>'Typ1 Maßnahmen BM = FBW &lt;= BDKS'!H227</f>
        <v>0</v>
      </c>
      <c r="G220">
        <f>'Typ1 Maßnahmen BM = FBW &lt;= BDKS'!I227</f>
        <v>0</v>
      </c>
      <c r="H220">
        <f>'Typ1 Maßnahmen BM = FBW &lt;= BDKS'!L227</f>
        <v>0</v>
      </c>
      <c r="I220">
        <f>'Typ1 Maßnahmen BM = FBW &lt;= BDKS'!J227</f>
        <v>0</v>
      </c>
      <c r="J220">
        <f>'Typ1 Maßnahmen BM = FBW &lt;= BDKS'!$F$4</f>
        <v>0</v>
      </c>
      <c r="K220">
        <f>'Typ1 Maßnahmen BM = FBW &lt;= BDKS'!N227</f>
        <v>0</v>
      </c>
      <c r="L220" s="52">
        <v>0</v>
      </c>
      <c r="M220" s="52">
        <f>'Typ1 Maßnahmen BM = FBW &lt;= BDKS'!O227</f>
        <v>0</v>
      </c>
      <c r="N220" s="52">
        <f>'Typ1 Maßnahmen BM = FBW &lt;= BDKS'!P227</f>
        <v>0</v>
      </c>
      <c r="O220">
        <f>'Typ1 Maßnahmen BM = FBW &lt;= BDKS'!Q227</f>
        <v>0</v>
      </c>
      <c r="P220" s="53" t="str">
        <f>'Typ1 Maßnahmen BM = FBW &lt;= BDKS'!R227</f>
        <v/>
      </c>
      <c r="Q220" s="53">
        <f>'Typ1 Maßnahmen BM = FBW &lt;= BDKS'!S227</f>
        <v>0</v>
      </c>
      <c r="R220" s="54">
        <f>'Typ1 Maßnahmen BM = FBW &lt;= BDKS'!T227</f>
        <v>0</v>
      </c>
      <c r="S220">
        <f>'Typ1 Maßnahmen BM = FBW &lt;= BDKS'!U227</f>
        <v>0</v>
      </c>
      <c r="V220">
        <f>'Typ2 Maßnahmen BM = FBW &gt; BDKS'!$F$3</f>
        <v>0</v>
      </c>
      <c r="W220">
        <f>'Typ2 Maßnahmen BM = FBW &gt; BDKS'!$N$3</f>
        <v>0</v>
      </c>
      <c r="X220">
        <f>'Typ2 Maßnahmen BM = FBW &gt; BDKS'!G227</f>
        <v>219</v>
      </c>
      <c r="Y220">
        <f>'Typ2 Maßnahmen BM = FBW &gt; BDKS'!H227</f>
        <v>0</v>
      </c>
      <c r="Z220">
        <f>'Typ2 Maßnahmen BM = FBW &gt; BDKS'!I227</f>
        <v>0</v>
      </c>
      <c r="AA220">
        <f>'Typ2 Maßnahmen BM = FBW &gt; BDKS'!L227</f>
        <v>0</v>
      </c>
      <c r="AB220">
        <f>'Typ2 Maßnahmen BM = FBW &gt; BDKS'!J227</f>
        <v>0</v>
      </c>
      <c r="AC220">
        <f>'Typ1 Maßnahmen BM = FBW &lt;= BDKS'!$F$4</f>
        <v>0</v>
      </c>
      <c r="AD220">
        <f>'Typ2 Maßnahmen BM = FBW &gt; BDKS'!N227</f>
        <v>0</v>
      </c>
      <c r="AE220" s="52">
        <v>0</v>
      </c>
      <c r="AF220" s="52">
        <f>'Typ2 Maßnahmen BM = FBW &gt; BDKS'!O227</f>
        <v>0</v>
      </c>
      <c r="AG220" s="52">
        <f>'Typ2 Maßnahmen BM = FBW &gt; BDKS'!P227</f>
        <v>0</v>
      </c>
      <c r="AH220">
        <f>'Typ2 Maßnahmen BM = FBW &gt; BDKS'!Q227</f>
        <v>0</v>
      </c>
      <c r="AI220" s="53" t="str">
        <f>'Typ2 Maßnahmen BM = FBW &gt; BDKS'!R227</f>
        <v/>
      </c>
      <c r="AJ220" s="53">
        <f>'Typ2 Maßnahmen BM = FBW &gt; BDKS'!S227</f>
        <v>0</v>
      </c>
      <c r="AK220" s="54">
        <f>'Typ2 Maßnahmen BM = FBW &gt; BDKS'!T227</f>
        <v>0</v>
      </c>
      <c r="AL220">
        <f>'Typ2 Maßnahmen BM = FBW &gt; BDKS'!U227</f>
        <v>0</v>
      </c>
    </row>
    <row r="221" spans="3:38" x14ac:dyDescent="0.2">
      <c r="C221">
        <f>'Typ1 Maßnahmen BM = FBW &lt;= BDKS'!$F$3</f>
        <v>0</v>
      </c>
      <c r="D221">
        <f>'Typ1 Maßnahmen BM = FBW &lt;= BDKS'!$N$3</f>
        <v>0</v>
      </c>
      <c r="E221">
        <f>'Typ1 Maßnahmen BM = FBW &lt;= BDKS'!G228</f>
        <v>220</v>
      </c>
      <c r="F221">
        <f>'Typ1 Maßnahmen BM = FBW &lt;= BDKS'!H228</f>
        <v>0</v>
      </c>
      <c r="G221">
        <f>'Typ1 Maßnahmen BM = FBW &lt;= BDKS'!I228</f>
        <v>0</v>
      </c>
      <c r="H221">
        <f>'Typ1 Maßnahmen BM = FBW &lt;= BDKS'!L228</f>
        <v>0</v>
      </c>
      <c r="I221">
        <f>'Typ1 Maßnahmen BM = FBW &lt;= BDKS'!J228</f>
        <v>0</v>
      </c>
      <c r="J221">
        <f>'Typ1 Maßnahmen BM = FBW &lt;= BDKS'!$F$4</f>
        <v>0</v>
      </c>
      <c r="K221">
        <f>'Typ1 Maßnahmen BM = FBW &lt;= BDKS'!N228</f>
        <v>0</v>
      </c>
      <c r="L221" s="52">
        <v>0</v>
      </c>
      <c r="M221" s="52">
        <f>'Typ1 Maßnahmen BM = FBW &lt;= BDKS'!O228</f>
        <v>0</v>
      </c>
      <c r="N221" s="52">
        <f>'Typ1 Maßnahmen BM = FBW &lt;= BDKS'!P228</f>
        <v>0</v>
      </c>
      <c r="O221">
        <f>'Typ1 Maßnahmen BM = FBW &lt;= BDKS'!Q228</f>
        <v>0</v>
      </c>
      <c r="P221" s="53" t="str">
        <f>'Typ1 Maßnahmen BM = FBW &lt;= BDKS'!R228</f>
        <v/>
      </c>
      <c r="Q221" s="53">
        <f>'Typ1 Maßnahmen BM = FBW &lt;= BDKS'!S228</f>
        <v>0</v>
      </c>
      <c r="R221" s="54">
        <f>'Typ1 Maßnahmen BM = FBW &lt;= BDKS'!T228</f>
        <v>0</v>
      </c>
      <c r="S221">
        <f>'Typ1 Maßnahmen BM = FBW &lt;= BDKS'!U228</f>
        <v>0</v>
      </c>
      <c r="V221">
        <f>'Typ2 Maßnahmen BM = FBW &gt; BDKS'!$F$3</f>
        <v>0</v>
      </c>
      <c r="W221">
        <f>'Typ2 Maßnahmen BM = FBW &gt; BDKS'!$N$3</f>
        <v>0</v>
      </c>
      <c r="X221">
        <f>'Typ2 Maßnahmen BM = FBW &gt; BDKS'!G228</f>
        <v>220</v>
      </c>
      <c r="Y221">
        <f>'Typ2 Maßnahmen BM = FBW &gt; BDKS'!H228</f>
        <v>0</v>
      </c>
      <c r="Z221">
        <f>'Typ2 Maßnahmen BM = FBW &gt; BDKS'!I228</f>
        <v>0</v>
      </c>
      <c r="AA221">
        <f>'Typ2 Maßnahmen BM = FBW &gt; BDKS'!L228</f>
        <v>0</v>
      </c>
      <c r="AB221">
        <f>'Typ2 Maßnahmen BM = FBW &gt; BDKS'!J228</f>
        <v>0</v>
      </c>
      <c r="AC221">
        <f>'Typ1 Maßnahmen BM = FBW &lt;= BDKS'!$F$4</f>
        <v>0</v>
      </c>
      <c r="AD221">
        <f>'Typ2 Maßnahmen BM = FBW &gt; BDKS'!N228</f>
        <v>0</v>
      </c>
      <c r="AE221" s="52">
        <v>0</v>
      </c>
      <c r="AF221" s="52">
        <f>'Typ2 Maßnahmen BM = FBW &gt; BDKS'!O228</f>
        <v>0</v>
      </c>
      <c r="AG221" s="52">
        <f>'Typ2 Maßnahmen BM = FBW &gt; BDKS'!P228</f>
        <v>0</v>
      </c>
      <c r="AH221">
        <f>'Typ2 Maßnahmen BM = FBW &gt; BDKS'!Q228</f>
        <v>0</v>
      </c>
      <c r="AI221" s="53" t="str">
        <f>'Typ2 Maßnahmen BM = FBW &gt; BDKS'!R228</f>
        <v/>
      </c>
      <c r="AJ221" s="53">
        <f>'Typ2 Maßnahmen BM = FBW &gt; BDKS'!S228</f>
        <v>0</v>
      </c>
      <c r="AK221" s="54">
        <f>'Typ2 Maßnahmen BM = FBW &gt; BDKS'!T228</f>
        <v>0</v>
      </c>
      <c r="AL221">
        <f>'Typ2 Maßnahmen BM = FBW &gt; BDKS'!U228</f>
        <v>0</v>
      </c>
    </row>
    <row r="222" spans="3:38" x14ac:dyDescent="0.2">
      <c r="C222">
        <f>'Typ1 Maßnahmen BM = FBW &lt;= BDKS'!$F$3</f>
        <v>0</v>
      </c>
      <c r="D222">
        <f>'Typ1 Maßnahmen BM = FBW &lt;= BDKS'!$N$3</f>
        <v>0</v>
      </c>
      <c r="E222">
        <f>'Typ1 Maßnahmen BM = FBW &lt;= BDKS'!G229</f>
        <v>221</v>
      </c>
      <c r="F222">
        <f>'Typ1 Maßnahmen BM = FBW &lt;= BDKS'!H229</f>
        <v>0</v>
      </c>
      <c r="G222">
        <f>'Typ1 Maßnahmen BM = FBW &lt;= BDKS'!I229</f>
        <v>0</v>
      </c>
      <c r="H222">
        <f>'Typ1 Maßnahmen BM = FBW &lt;= BDKS'!L229</f>
        <v>0</v>
      </c>
      <c r="I222">
        <f>'Typ1 Maßnahmen BM = FBW &lt;= BDKS'!J229</f>
        <v>0</v>
      </c>
      <c r="J222">
        <f>'Typ1 Maßnahmen BM = FBW &lt;= BDKS'!$F$4</f>
        <v>0</v>
      </c>
      <c r="K222">
        <f>'Typ1 Maßnahmen BM = FBW &lt;= BDKS'!N229</f>
        <v>0</v>
      </c>
      <c r="L222" s="52">
        <v>0</v>
      </c>
      <c r="M222" s="52">
        <f>'Typ1 Maßnahmen BM = FBW &lt;= BDKS'!O229</f>
        <v>0</v>
      </c>
      <c r="N222" s="52">
        <f>'Typ1 Maßnahmen BM = FBW &lt;= BDKS'!P229</f>
        <v>0</v>
      </c>
      <c r="O222">
        <f>'Typ1 Maßnahmen BM = FBW &lt;= BDKS'!Q229</f>
        <v>0</v>
      </c>
      <c r="P222" s="53" t="str">
        <f>'Typ1 Maßnahmen BM = FBW &lt;= BDKS'!R229</f>
        <v/>
      </c>
      <c r="Q222" s="53">
        <f>'Typ1 Maßnahmen BM = FBW &lt;= BDKS'!S229</f>
        <v>0</v>
      </c>
      <c r="R222" s="54">
        <f>'Typ1 Maßnahmen BM = FBW &lt;= BDKS'!T229</f>
        <v>0</v>
      </c>
      <c r="S222">
        <f>'Typ1 Maßnahmen BM = FBW &lt;= BDKS'!U229</f>
        <v>0</v>
      </c>
      <c r="V222">
        <f>'Typ2 Maßnahmen BM = FBW &gt; BDKS'!$F$3</f>
        <v>0</v>
      </c>
      <c r="W222">
        <f>'Typ2 Maßnahmen BM = FBW &gt; BDKS'!$N$3</f>
        <v>0</v>
      </c>
      <c r="X222">
        <f>'Typ2 Maßnahmen BM = FBW &gt; BDKS'!G229</f>
        <v>221</v>
      </c>
      <c r="Y222">
        <f>'Typ2 Maßnahmen BM = FBW &gt; BDKS'!H229</f>
        <v>0</v>
      </c>
      <c r="Z222">
        <f>'Typ2 Maßnahmen BM = FBW &gt; BDKS'!I229</f>
        <v>0</v>
      </c>
      <c r="AA222">
        <f>'Typ2 Maßnahmen BM = FBW &gt; BDKS'!L229</f>
        <v>0</v>
      </c>
      <c r="AB222">
        <f>'Typ2 Maßnahmen BM = FBW &gt; BDKS'!J229</f>
        <v>0</v>
      </c>
      <c r="AC222">
        <f>'Typ1 Maßnahmen BM = FBW &lt;= BDKS'!$F$4</f>
        <v>0</v>
      </c>
      <c r="AD222">
        <f>'Typ2 Maßnahmen BM = FBW &gt; BDKS'!N229</f>
        <v>0</v>
      </c>
      <c r="AE222" s="52">
        <v>0</v>
      </c>
      <c r="AF222" s="52">
        <f>'Typ2 Maßnahmen BM = FBW &gt; BDKS'!O229</f>
        <v>0</v>
      </c>
      <c r="AG222" s="52">
        <f>'Typ2 Maßnahmen BM = FBW &gt; BDKS'!P229</f>
        <v>0</v>
      </c>
      <c r="AH222">
        <f>'Typ2 Maßnahmen BM = FBW &gt; BDKS'!Q229</f>
        <v>0</v>
      </c>
      <c r="AI222" s="53" t="str">
        <f>'Typ2 Maßnahmen BM = FBW &gt; BDKS'!R229</f>
        <v/>
      </c>
      <c r="AJ222" s="53">
        <f>'Typ2 Maßnahmen BM = FBW &gt; BDKS'!S229</f>
        <v>0</v>
      </c>
      <c r="AK222" s="54">
        <f>'Typ2 Maßnahmen BM = FBW &gt; BDKS'!T229</f>
        <v>0</v>
      </c>
      <c r="AL222">
        <f>'Typ2 Maßnahmen BM = FBW &gt; BDKS'!U229</f>
        <v>0</v>
      </c>
    </row>
    <row r="223" spans="3:38" x14ac:dyDescent="0.2">
      <c r="C223">
        <f>'Typ1 Maßnahmen BM = FBW &lt;= BDKS'!$F$3</f>
        <v>0</v>
      </c>
      <c r="D223">
        <f>'Typ1 Maßnahmen BM = FBW &lt;= BDKS'!$N$3</f>
        <v>0</v>
      </c>
      <c r="E223">
        <f>'Typ1 Maßnahmen BM = FBW &lt;= BDKS'!G230</f>
        <v>222</v>
      </c>
      <c r="F223">
        <f>'Typ1 Maßnahmen BM = FBW &lt;= BDKS'!H230</f>
        <v>0</v>
      </c>
      <c r="G223">
        <f>'Typ1 Maßnahmen BM = FBW &lt;= BDKS'!I230</f>
        <v>0</v>
      </c>
      <c r="H223">
        <f>'Typ1 Maßnahmen BM = FBW &lt;= BDKS'!L230</f>
        <v>0</v>
      </c>
      <c r="I223">
        <f>'Typ1 Maßnahmen BM = FBW &lt;= BDKS'!J230</f>
        <v>0</v>
      </c>
      <c r="J223">
        <f>'Typ1 Maßnahmen BM = FBW &lt;= BDKS'!$F$4</f>
        <v>0</v>
      </c>
      <c r="K223">
        <f>'Typ1 Maßnahmen BM = FBW &lt;= BDKS'!N230</f>
        <v>0</v>
      </c>
      <c r="L223" s="52">
        <v>0</v>
      </c>
      <c r="M223" s="52">
        <f>'Typ1 Maßnahmen BM = FBW &lt;= BDKS'!O230</f>
        <v>0</v>
      </c>
      <c r="N223" s="52">
        <f>'Typ1 Maßnahmen BM = FBW &lt;= BDKS'!P230</f>
        <v>0</v>
      </c>
      <c r="O223">
        <f>'Typ1 Maßnahmen BM = FBW &lt;= BDKS'!Q230</f>
        <v>0</v>
      </c>
      <c r="P223" s="53" t="str">
        <f>'Typ1 Maßnahmen BM = FBW &lt;= BDKS'!R230</f>
        <v/>
      </c>
      <c r="Q223" s="53">
        <f>'Typ1 Maßnahmen BM = FBW &lt;= BDKS'!S230</f>
        <v>0</v>
      </c>
      <c r="R223" s="54">
        <f>'Typ1 Maßnahmen BM = FBW &lt;= BDKS'!T230</f>
        <v>0</v>
      </c>
      <c r="S223">
        <f>'Typ1 Maßnahmen BM = FBW &lt;= BDKS'!U230</f>
        <v>0</v>
      </c>
      <c r="V223">
        <f>'Typ2 Maßnahmen BM = FBW &gt; BDKS'!$F$3</f>
        <v>0</v>
      </c>
      <c r="W223">
        <f>'Typ2 Maßnahmen BM = FBW &gt; BDKS'!$N$3</f>
        <v>0</v>
      </c>
      <c r="X223">
        <f>'Typ2 Maßnahmen BM = FBW &gt; BDKS'!G230</f>
        <v>222</v>
      </c>
      <c r="Y223">
        <f>'Typ2 Maßnahmen BM = FBW &gt; BDKS'!H230</f>
        <v>0</v>
      </c>
      <c r="Z223">
        <f>'Typ2 Maßnahmen BM = FBW &gt; BDKS'!I230</f>
        <v>0</v>
      </c>
      <c r="AA223">
        <f>'Typ2 Maßnahmen BM = FBW &gt; BDKS'!L230</f>
        <v>0</v>
      </c>
      <c r="AB223">
        <f>'Typ2 Maßnahmen BM = FBW &gt; BDKS'!J230</f>
        <v>0</v>
      </c>
      <c r="AC223">
        <f>'Typ1 Maßnahmen BM = FBW &lt;= BDKS'!$F$4</f>
        <v>0</v>
      </c>
      <c r="AD223">
        <f>'Typ2 Maßnahmen BM = FBW &gt; BDKS'!N230</f>
        <v>0</v>
      </c>
      <c r="AE223" s="52">
        <v>0</v>
      </c>
      <c r="AF223" s="52">
        <f>'Typ2 Maßnahmen BM = FBW &gt; BDKS'!O230</f>
        <v>0</v>
      </c>
      <c r="AG223" s="52">
        <f>'Typ2 Maßnahmen BM = FBW &gt; BDKS'!P230</f>
        <v>0</v>
      </c>
      <c r="AH223">
        <f>'Typ2 Maßnahmen BM = FBW &gt; BDKS'!Q230</f>
        <v>0</v>
      </c>
      <c r="AI223" s="53" t="str">
        <f>'Typ2 Maßnahmen BM = FBW &gt; BDKS'!R230</f>
        <v/>
      </c>
      <c r="AJ223" s="53">
        <f>'Typ2 Maßnahmen BM = FBW &gt; BDKS'!S230</f>
        <v>0</v>
      </c>
      <c r="AK223" s="54">
        <f>'Typ2 Maßnahmen BM = FBW &gt; BDKS'!T230</f>
        <v>0</v>
      </c>
      <c r="AL223">
        <f>'Typ2 Maßnahmen BM = FBW &gt; BDKS'!U230</f>
        <v>0</v>
      </c>
    </row>
    <row r="224" spans="3:38" x14ac:dyDescent="0.2">
      <c r="C224">
        <f>'Typ1 Maßnahmen BM = FBW &lt;= BDKS'!$F$3</f>
        <v>0</v>
      </c>
      <c r="D224">
        <f>'Typ1 Maßnahmen BM = FBW &lt;= BDKS'!$N$3</f>
        <v>0</v>
      </c>
      <c r="E224">
        <f>'Typ1 Maßnahmen BM = FBW &lt;= BDKS'!G231</f>
        <v>223</v>
      </c>
      <c r="F224">
        <f>'Typ1 Maßnahmen BM = FBW &lt;= BDKS'!H231</f>
        <v>0</v>
      </c>
      <c r="G224">
        <f>'Typ1 Maßnahmen BM = FBW &lt;= BDKS'!I231</f>
        <v>0</v>
      </c>
      <c r="H224">
        <f>'Typ1 Maßnahmen BM = FBW &lt;= BDKS'!L231</f>
        <v>0</v>
      </c>
      <c r="I224">
        <f>'Typ1 Maßnahmen BM = FBW &lt;= BDKS'!J231</f>
        <v>0</v>
      </c>
      <c r="J224">
        <f>'Typ1 Maßnahmen BM = FBW &lt;= BDKS'!$F$4</f>
        <v>0</v>
      </c>
      <c r="K224">
        <f>'Typ1 Maßnahmen BM = FBW &lt;= BDKS'!N231</f>
        <v>0</v>
      </c>
      <c r="L224" s="52">
        <v>0</v>
      </c>
      <c r="M224" s="52">
        <f>'Typ1 Maßnahmen BM = FBW &lt;= BDKS'!O231</f>
        <v>0</v>
      </c>
      <c r="N224" s="52">
        <f>'Typ1 Maßnahmen BM = FBW &lt;= BDKS'!P231</f>
        <v>0</v>
      </c>
      <c r="O224">
        <f>'Typ1 Maßnahmen BM = FBW &lt;= BDKS'!Q231</f>
        <v>0</v>
      </c>
      <c r="P224" s="53" t="str">
        <f>'Typ1 Maßnahmen BM = FBW &lt;= BDKS'!R231</f>
        <v/>
      </c>
      <c r="Q224" s="53">
        <f>'Typ1 Maßnahmen BM = FBW &lt;= BDKS'!S231</f>
        <v>0</v>
      </c>
      <c r="R224" s="54">
        <f>'Typ1 Maßnahmen BM = FBW &lt;= BDKS'!T231</f>
        <v>0</v>
      </c>
      <c r="S224">
        <f>'Typ1 Maßnahmen BM = FBW &lt;= BDKS'!U231</f>
        <v>0</v>
      </c>
      <c r="V224">
        <f>'Typ2 Maßnahmen BM = FBW &gt; BDKS'!$F$3</f>
        <v>0</v>
      </c>
      <c r="W224">
        <f>'Typ2 Maßnahmen BM = FBW &gt; BDKS'!$N$3</f>
        <v>0</v>
      </c>
      <c r="X224">
        <f>'Typ2 Maßnahmen BM = FBW &gt; BDKS'!G231</f>
        <v>223</v>
      </c>
      <c r="Y224">
        <f>'Typ2 Maßnahmen BM = FBW &gt; BDKS'!H231</f>
        <v>0</v>
      </c>
      <c r="Z224">
        <f>'Typ2 Maßnahmen BM = FBW &gt; BDKS'!I231</f>
        <v>0</v>
      </c>
      <c r="AA224">
        <f>'Typ2 Maßnahmen BM = FBW &gt; BDKS'!L231</f>
        <v>0</v>
      </c>
      <c r="AB224">
        <f>'Typ2 Maßnahmen BM = FBW &gt; BDKS'!J231</f>
        <v>0</v>
      </c>
      <c r="AC224">
        <f>'Typ1 Maßnahmen BM = FBW &lt;= BDKS'!$F$4</f>
        <v>0</v>
      </c>
      <c r="AD224">
        <f>'Typ2 Maßnahmen BM = FBW &gt; BDKS'!N231</f>
        <v>0</v>
      </c>
      <c r="AE224" s="52">
        <v>0</v>
      </c>
      <c r="AF224" s="52">
        <f>'Typ2 Maßnahmen BM = FBW &gt; BDKS'!O231</f>
        <v>0</v>
      </c>
      <c r="AG224" s="52">
        <f>'Typ2 Maßnahmen BM = FBW &gt; BDKS'!P231</f>
        <v>0</v>
      </c>
      <c r="AH224">
        <f>'Typ2 Maßnahmen BM = FBW &gt; BDKS'!Q231</f>
        <v>0</v>
      </c>
      <c r="AI224" s="53" t="str">
        <f>'Typ2 Maßnahmen BM = FBW &gt; BDKS'!R231</f>
        <v/>
      </c>
      <c r="AJ224" s="53">
        <f>'Typ2 Maßnahmen BM = FBW &gt; BDKS'!S231</f>
        <v>0</v>
      </c>
      <c r="AK224" s="54">
        <f>'Typ2 Maßnahmen BM = FBW &gt; BDKS'!T231</f>
        <v>0</v>
      </c>
      <c r="AL224">
        <f>'Typ2 Maßnahmen BM = FBW &gt; BDKS'!U231</f>
        <v>0</v>
      </c>
    </row>
    <row r="225" spans="3:38" x14ac:dyDescent="0.2">
      <c r="C225">
        <f>'Typ1 Maßnahmen BM = FBW &lt;= BDKS'!$F$3</f>
        <v>0</v>
      </c>
      <c r="D225">
        <f>'Typ1 Maßnahmen BM = FBW &lt;= BDKS'!$N$3</f>
        <v>0</v>
      </c>
      <c r="E225">
        <f>'Typ1 Maßnahmen BM = FBW &lt;= BDKS'!G232</f>
        <v>224</v>
      </c>
      <c r="F225">
        <f>'Typ1 Maßnahmen BM = FBW &lt;= BDKS'!H232</f>
        <v>0</v>
      </c>
      <c r="G225">
        <f>'Typ1 Maßnahmen BM = FBW &lt;= BDKS'!I232</f>
        <v>0</v>
      </c>
      <c r="H225">
        <f>'Typ1 Maßnahmen BM = FBW &lt;= BDKS'!L232</f>
        <v>0</v>
      </c>
      <c r="I225">
        <f>'Typ1 Maßnahmen BM = FBW &lt;= BDKS'!J232</f>
        <v>0</v>
      </c>
      <c r="J225">
        <f>'Typ1 Maßnahmen BM = FBW &lt;= BDKS'!$F$4</f>
        <v>0</v>
      </c>
      <c r="K225">
        <f>'Typ1 Maßnahmen BM = FBW &lt;= BDKS'!N232</f>
        <v>0</v>
      </c>
      <c r="L225" s="52">
        <v>0</v>
      </c>
      <c r="M225" s="52">
        <f>'Typ1 Maßnahmen BM = FBW &lt;= BDKS'!O232</f>
        <v>0</v>
      </c>
      <c r="N225" s="52">
        <f>'Typ1 Maßnahmen BM = FBW &lt;= BDKS'!P232</f>
        <v>0</v>
      </c>
      <c r="O225">
        <f>'Typ1 Maßnahmen BM = FBW &lt;= BDKS'!Q232</f>
        <v>0</v>
      </c>
      <c r="P225" s="53" t="str">
        <f>'Typ1 Maßnahmen BM = FBW &lt;= BDKS'!R232</f>
        <v/>
      </c>
      <c r="Q225" s="53">
        <f>'Typ1 Maßnahmen BM = FBW &lt;= BDKS'!S232</f>
        <v>0</v>
      </c>
      <c r="R225" s="54">
        <f>'Typ1 Maßnahmen BM = FBW &lt;= BDKS'!T232</f>
        <v>0</v>
      </c>
      <c r="S225">
        <f>'Typ1 Maßnahmen BM = FBW &lt;= BDKS'!U232</f>
        <v>0</v>
      </c>
      <c r="V225">
        <f>'Typ2 Maßnahmen BM = FBW &gt; BDKS'!$F$3</f>
        <v>0</v>
      </c>
      <c r="W225">
        <f>'Typ2 Maßnahmen BM = FBW &gt; BDKS'!$N$3</f>
        <v>0</v>
      </c>
      <c r="X225">
        <f>'Typ2 Maßnahmen BM = FBW &gt; BDKS'!G232</f>
        <v>224</v>
      </c>
      <c r="Y225">
        <f>'Typ2 Maßnahmen BM = FBW &gt; BDKS'!H232</f>
        <v>0</v>
      </c>
      <c r="Z225">
        <f>'Typ2 Maßnahmen BM = FBW &gt; BDKS'!I232</f>
        <v>0</v>
      </c>
      <c r="AA225">
        <f>'Typ2 Maßnahmen BM = FBW &gt; BDKS'!L232</f>
        <v>0</v>
      </c>
      <c r="AB225">
        <f>'Typ2 Maßnahmen BM = FBW &gt; BDKS'!J232</f>
        <v>0</v>
      </c>
      <c r="AC225">
        <f>'Typ1 Maßnahmen BM = FBW &lt;= BDKS'!$F$4</f>
        <v>0</v>
      </c>
      <c r="AD225">
        <f>'Typ2 Maßnahmen BM = FBW &gt; BDKS'!N232</f>
        <v>0</v>
      </c>
      <c r="AE225" s="52">
        <v>0</v>
      </c>
      <c r="AF225" s="52">
        <f>'Typ2 Maßnahmen BM = FBW &gt; BDKS'!O232</f>
        <v>0</v>
      </c>
      <c r="AG225" s="52">
        <f>'Typ2 Maßnahmen BM = FBW &gt; BDKS'!P232</f>
        <v>0</v>
      </c>
      <c r="AH225">
        <f>'Typ2 Maßnahmen BM = FBW &gt; BDKS'!Q232</f>
        <v>0</v>
      </c>
      <c r="AI225" s="53" t="str">
        <f>'Typ2 Maßnahmen BM = FBW &gt; BDKS'!R232</f>
        <v/>
      </c>
      <c r="AJ225" s="53">
        <f>'Typ2 Maßnahmen BM = FBW &gt; BDKS'!S232</f>
        <v>0</v>
      </c>
      <c r="AK225" s="54">
        <f>'Typ2 Maßnahmen BM = FBW &gt; BDKS'!T232</f>
        <v>0</v>
      </c>
      <c r="AL225">
        <f>'Typ2 Maßnahmen BM = FBW &gt; BDKS'!U232</f>
        <v>0</v>
      </c>
    </row>
    <row r="226" spans="3:38" x14ac:dyDescent="0.2">
      <c r="C226">
        <f>'Typ1 Maßnahmen BM = FBW &lt;= BDKS'!$F$3</f>
        <v>0</v>
      </c>
      <c r="D226">
        <f>'Typ1 Maßnahmen BM = FBW &lt;= BDKS'!$N$3</f>
        <v>0</v>
      </c>
      <c r="E226">
        <f>'Typ1 Maßnahmen BM = FBW &lt;= BDKS'!G233</f>
        <v>225</v>
      </c>
      <c r="F226">
        <f>'Typ1 Maßnahmen BM = FBW &lt;= BDKS'!H233</f>
        <v>0</v>
      </c>
      <c r="G226">
        <f>'Typ1 Maßnahmen BM = FBW &lt;= BDKS'!I233</f>
        <v>0</v>
      </c>
      <c r="H226">
        <f>'Typ1 Maßnahmen BM = FBW &lt;= BDKS'!L233</f>
        <v>0</v>
      </c>
      <c r="I226">
        <f>'Typ1 Maßnahmen BM = FBW &lt;= BDKS'!J233</f>
        <v>0</v>
      </c>
      <c r="J226">
        <f>'Typ1 Maßnahmen BM = FBW &lt;= BDKS'!$F$4</f>
        <v>0</v>
      </c>
      <c r="K226">
        <f>'Typ1 Maßnahmen BM = FBW &lt;= BDKS'!N233</f>
        <v>0</v>
      </c>
      <c r="L226" s="52">
        <v>0</v>
      </c>
      <c r="M226" s="52">
        <f>'Typ1 Maßnahmen BM = FBW &lt;= BDKS'!O233</f>
        <v>0</v>
      </c>
      <c r="N226" s="52">
        <f>'Typ1 Maßnahmen BM = FBW &lt;= BDKS'!P233</f>
        <v>0</v>
      </c>
      <c r="O226">
        <f>'Typ1 Maßnahmen BM = FBW &lt;= BDKS'!Q233</f>
        <v>0</v>
      </c>
      <c r="P226" s="53" t="str">
        <f>'Typ1 Maßnahmen BM = FBW &lt;= BDKS'!R233</f>
        <v/>
      </c>
      <c r="Q226" s="53">
        <f>'Typ1 Maßnahmen BM = FBW &lt;= BDKS'!S233</f>
        <v>0</v>
      </c>
      <c r="R226" s="54">
        <f>'Typ1 Maßnahmen BM = FBW &lt;= BDKS'!T233</f>
        <v>0</v>
      </c>
      <c r="S226">
        <f>'Typ1 Maßnahmen BM = FBW &lt;= BDKS'!U233</f>
        <v>0</v>
      </c>
      <c r="V226">
        <f>'Typ2 Maßnahmen BM = FBW &gt; BDKS'!$F$3</f>
        <v>0</v>
      </c>
      <c r="W226">
        <f>'Typ2 Maßnahmen BM = FBW &gt; BDKS'!$N$3</f>
        <v>0</v>
      </c>
      <c r="X226">
        <f>'Typ2 Maßnahmen BM = FBW &gt; BDKS'!G233</f>
        <v>225</v>
      </c>
      <c r="Y226">
        <f>'Typ2 Maßnahmen BM = FBW &gt; BDKS'!H233</f>
        <v>0</v>
      </c>
      <c r="Z226">
        <f>'Typ2 Maßnahmen BM = FBW &gt; BDKS'!I233</f>
        <v>0</v>
      </c>
      <c r="AA226">
        <f>'Typ2 Maßnahmen BM = FBW &gt; BDKS'!L233</f>
        <v>0</v>
      </c>
      <c r="AB226">
        <f>'Typ2 Maßnahmen BM = FBW &gt; BDKS'!J233</f>
        <v>0</v>
      </c>
      <c r="AC226">
        <f>'Typ1 Maßnahmen BM = FBW &lt;= BDKS'!$F$4</f>
        <v>0</v>
      </c>
      <c r="AD226">
        <f>'Typ2 Maßnahmen BM = FBW &gt; BDKS'!N233</f>
        <v>0</v>
      </c>
      <c r="AE226" s="52">
        <v>0</v>
      </c>
      <c r="AF226" s="52">
        <f>'Typ2 Maßnahmen BM = FBW &gt; BDKS'!O233</f>
        <v>0</v>
      </c>
      <c r="AG226" s="52">
        <f>'Typ2 Maßnahmen BM = FBW &gt; BDKS'!P233</f>
        <v>0</v>
      </c>
      <c r="AH226">
        <f>'Typ2 Maßnahmen BM = FBW &gt; BDKS'!Q233</f>
        <v>0</v>
      </c>
      <c r="AI226" s="53" t="str">
        <f>'Typ2 Maßnahmen BM = FBW &gt; BDKS'!R233</f>
        <v/>
      </c>
      <c r="AJ226" s="53">
        <f>'Typ2 Maßnahmen BM = FBW &gt; BDKS'!S233</f>
        <v>0</v>
      </c>
      <c r="AK226" s="54">
        <f>'Typ2 Maßnahmen BM = FBW &gt; BDKS'!T233</f>
        <v>0</v>
      </c>
      <c r="AL226">
        <f>'Typ2 Maßnahmen BM = FBW &gt; BDKS'!U233</f>
        <v>0</v>
      </c>
    </row>
    <row r="227" spans="3:38" x14ac:dyDescent="0.2">
      <c r="C227">
        <f>'Typ1 Maßnahmen BM = FBW &lt;= BDKS'!$F$3</f>
        <v>0</v>
      </c>
      <c r="D227">
        <f>'Typ1 Maßnahmen BM = FBW &lt;= BDKS'!$N$3</f>
        <v>0</v>
      </c>
      <c r="E227">
        <f>'Typ1 Maßnahmen BM = FBW &lt;= BDKS'!G234</f>
        <v>226</v>
      </c>
      <c r="F227">
        <f>'Typ1 Maßnahmen BM = FBW &lt;= BDKS'!H234</f>
        <v>0</v>
      </c>
      <c r="G227">
        <f>'Typ1 Maßnahmen BM = FBW &lt;= BDKS'!I234</f>
        <v>0</v>
      </c>
      <c r="H227">
        <f>'Typ1 Maßnahmen BM = FBW &lt;= BDKS'!L234</f>
        <v>0</v>
      </c>
      <c r="I227">
        <f>'Typ1 Maßnahmen BM = FBW &lt;= BDKS'!J234</f>
        <v>0</v>
      </c>
      <c r="J227">
        <f>'Typ1 Maßnahmen BM = FBW &lt;= BDKS'!$F$4</f>
        <v>0</v>
      </c>
      <c r="K227">
        <f>'Typ1 Maßnahmen BM = FBW &lt;= BDKS'!N234</f>
        <v>0</v>
      </c>
      <c r="L227" s="52">
        <v>0</v>
      </c>
      <c r="M227" s="52">
        <f>'Typ1 Maßnahmen BM = FBW &lt;= BDKS'!O234</f>
        <v>0</v>
      </c>
      <c r="N227" s="52">
        <f>'Typ1 Maßnahmen BM = FBW &lt;= BDKS'!P234</f>
        <v>0</v>
      </c>
      <c r="O227">
        <f>'Typ1 Maßnahmen BM = FBW &lt;= BDKS'!Q234</f>
        <v>0</v>
      </c>
      <c r="P227" s="53" t="str">
        <f>'Typ1 Maßnahmen BM = FBW &lt;= BDKS'!R234</f>
        <v/>
      </c>
      <c r="Q227" s="53">
        <f>'Typ1 Maßnahmen BM = FBW &lt;= BDKS'!S234</f>
        <v>0</v>
      </c>
      <c r="R227" s="54">
        <f>'Typ1 Maßnahmen BM = FBW &lt;= BDKS'!T234</f>
        <v>0</v>
      </c>
      <c r="S227">
        <f>'Typ1 Maßnahmen BM = FBW &lt;= BDKS'!U234</f>
        <v>0</v>
      </c>
      <c r="V227">
        <f>'Typ2 Maßnahmen BM = FBW &gt; BDKS'!$F$3</f>
        <v>0</v>
      </c>
      <c r="W227">
        <f>'Typ2 Maßnahmen BM = FBW &gt; BDKS'!$N$3</f>
        <v>0</v>
      </c>
      <c r="X227">
        <f>'Typ2 Maßnahmen BM = FBW &gt; BDKS'!G234</f>
        <v>226</v>
      </c>
      <c r="Y227">
        <f>'Typ2 Maßnahmen BM = FBW &gt; BDKS'!H234</f>
        <v>0</v>
      </c>
      <c r="Z227">
        <f>'Typ2 Maßnahmen BM = FBW &gt; BDKS'!I234</f>
        <v>0</v>
      </c>
      <c r="AA227">
        <f>'Typ2 Maßnahmen BM = FBW &gt; BDKS'!L234</f>
        <v>0</v>
      </c>
      <c r="AB227">
        <f>'Typ2 Maßnahmen BM = FBW &gt; BDKS'!J234</f>
        <v>0</v>
      </c>
      <c r="AC227">
        <f>'Typ1 Maßnahmen BM = FBW &lt;= BDKS'!$F$4</f>
        <v>0</v>
      </c>
      <c r="AD227">
        <f>'Typ2 Maßnahmen BM = FBW &gt; BDKS'!N234</f>
        <v>0</v>
      </c>
      <c r="AE227" s="52">
        <v>0</v>
      </c>
      <c r="AF227" s="52">
        <f>'Typ2 Maßnahmen BM = FBW &gt; BDKS'!O234</f>
        <v>0</v>
      </c>
      <c r="AG227" s="52">
        <f>'Typ2 Maßnahmen BM = FBW &gt; BDKS'!P234</f>
        <v>0</v>
      </c>
      <c r="AH227">
        <f>'Typ2 Maßnahmen BM = FBW &gt; BDKS'!Q234</f>
        <v>0</v>
      </c>
      <c r="AI227" s="53" t="str">
        <f>'Typ2 Maßnahmen BM = FBW &gt; BDKS'!R234</f>
        <v/>
      </c>
      <c r="AJ227" s="53">
        <f>'Typ2 Maßnahmen BM = FBW &gt; BDKS'!S234</f>
        <v>0</v>
      </c>
      <c r="AK227" s="54">
        <f>'Typ2 Maßnahmen BM = FBW &gt; BDKS'!T234</f>
        <v>0</v>
      </c>
      <c r="AL227">
        <f>'Typ2 Maßnahmen BM = FBW &gt; BDKS'!U234</f>
        <v>0</v>
      </c>
    </row>
    <row r="228" spans="3:38" x14ac:dyDescent="0.2">
      <c r="C228">
        <f>'Typ1 Maßnahmen BM = FBW &lt;= BDKS'!$F$3</f>
        <v>0</v>
      </c>
      <c r="D228">
        <f>'Typ1 Maßnahmen BM = FBW &lt;= BDKS'!$N$3</f>
        <v>0</v>
      </c>
      <c r="E228">
        <f>'Typ1 Maßnahmen BM = FBW &lt;= BDKS'!G235</f>
        <v>227</v>
      </c>
      <c r="F228">
        <f>'Typ1 Maßnahmen BM = FBW &lt;= BDKS'!H235</f>
        <v>0</v>
      </c>
      <c r="G228">
        <f>'Typ1 Maßnahmen BM = FBW &lt;= BDKS'!I235</f>
        <v>0</v>
      </c>
      <c r="H228">
        <f>'Typ1 Maßnahmen BM = FBW &lt;= BDKS'!L235</f>
        <v>0</v>
      </c>
      <c r="I228">
        <f>'Typ1 Maßnahmen BM = FBW &lt;= BDKS'!J235</f>
        <v>0</v>
      </c>
      <c r="J228">
        <f>'Typ1 Maßnahmen BM = FBW &lt;= BDKS'!$F$4</f>
        <v>0</v>
      </c>
      <c r="K228">
        <f>'Typ1 Maßnahmen BM = FBW &lt;= BDKS'!N235</f>
        <v>0</v>
      </c>
      <c r="L228" s="52">
        <v>0</v>
      </c>
      <c r="M228" s="52">
        <f>'Typ1 Maßnahmen BM = FBW &lt;= BDKS'!O235</f>
        <v>0</v>
      </c>
      <c r="N228" s="52">
        <f>'Typ1 Maßnahmen BM = FBW &lt;= BDKS'!P235</f>
        <v>0</v>
      </c>
      <c r="O228">
        <f>'Typ1 Maßnahmen BM = FBW &lt;= BDKS'!Q235</f>
        <v>0</v>
      </c>
      <c r="P228" s="53" t="str">
        <f>'Typ1 Maßnahmen BM = FBW &lt;= BDKS'!R235</f>
        <v/>
      </c>
      <c r="Q228" s="53">
        <f>'Typ1 Maßnahmen BM = FBW &lt;= BDKS'!S235</f>
        <v>0</v>
      </c>
      <c r="R228" s="54">
        <f>'Typ1 Maßnahmen BM = FBW &lt;= BDKS'!T235</f>
        <v>0</v>
      </c>
      <c r="S228">
        <f>'Typ1 Maßnahmen BM = FBW &lt;= BDKS'!U235</f>
        <v>0</v>
      </c>
      <c r="V228">
        <f>'Typ2 Maßnahmen BM = FBW &gt; BDKS'!$F$3</f>
        <v>0</v>
      </c>
      <c r="W228">
        <f>'Typ2 Maßnahmen BM = FBW &gt; BDKS'!$N$3</f>
        <v>0</v>
      </c>
      <c r="X228">
        <f>'Typ2 Maßnahmen BM = FBW &gt; BDKS'!G235</f>
        <v>227</v>
      </c>
      <c r="Y228">
        <f>'Typ2 Maßnahmen BM = FBW &gt; BDKS'!H235</f>
        <v>0</v>
      </c>
      <c r="Z228">
        <f>'Typ2 Maßnahmen BM = FBW &gt; BDKS'!I235</f>
        <v>0</v>
      </c>
      <c r="AA228">
        <f>'Typ2 Maßnahmen BM = FBW &gt; BDKS'!L235</f>
        <v>0</v>
      </c>
      <c r="AB228">
        <f>'Typ2 Maßnahmen BM = FBW &gt; BDKS'!J235</f>
        <v>0</v>
      </c>
      <c r="AC228">
        <f>'Typ1 Maßnahmen BM = FBW &lt;= BDKS'!$F$4</f>
        <v>0</v>
      </c>
      <c r="AD228">
        <f>'Typ2 Maßnahmen BM = FBW &gt; BDKS'!N235</f>
        <v>0</v>
      </c>
      <c r="AE228" s="52">
        <v>0</v>
      </c>
      <c r="AF228" s="52">
        <f>'Typ2 Maßnahmen BM = FBW &gt; BDKS'!O235</f>
        <v>0</v>
      </c>
      <c r="AG228" s="52">
        <f>'Typ2 Maßnahmen BM = FBW &gt; BDKS'!P235</f>
        <v>0</v>
      </c>
      <c r="AH228">
        <f>'Typ2 Maßnahmen BM = FBW &gt; BDKS'!Q235</f>
        <v>0</v>
      </c>
      <c r="AI228" s="53" t="str">
        <f>'Typ2 Maßnahmen BM = FBW &gt; BDKS'!R235</f>
        <v/>
      </c>
      <c r="AJ228" s="53">
        <f>'Typ2 Maßnahmen BM = FBW &gt; BDKS'!S235</f>
        <v>0</v>
      </c>
      <c r="AK228" s="54">
        <f>'Typ2 Maßnahmen BM = FBW &gt; BDKS'!T235</f>
        <v>0</v>
      </c>
      <c r="AL228">
        <f>'Typ2 Maßnahmen BM = FBW &gt; BDKS'!U235</f>
        <v>0</v>
      </c>
    </row>
    <row r="229" spans="3:38" x14ac:dyDescent="0.2">
      <c r="C229">
        <f>'Typ1 Maßnahmen BM = FBW &lt;= BDKS'!$F$3</f>
        <v>0</v>
      </c>
      <c r="D229">
        <f>'Typ1 Maßnahmen BM = FBW &lt;= BDKS'!$N$3</f>
        <v>0</v>
      </c>
      <c r="E229">
        <f>'Typ1 Maßnahmen BM = FBW &lt;= BDKS'!G236</f>
        <v>228</v>
      </c>
      <c r="F229">
        <f>'Typ1 Maßnahmen BM = FBW &lt;= BDKS'!H236</f>
        <v>0</v>
      </c>
      <c r="G229">
        <f>'Typ1 Maßnahmen BM = FBW &lt;= BDKS'!I236</f>
        <v>0</v>
      </c>
      <c r="H229">
        <f>'Typ1 Maßnahmen BM = FBW &lt;= BDKS'!L236</f>
        <v>0</v>
      </c>
      <c r="I229">
        <f>'Typ1 Maßnahmen BM = FBW &lt;= BDKS'!J236</f>
        <v>0</v>
      </c>
      <c r="J229">
        <f>'Typ1 Maßnahmen BM = FBW &lt;= BDKS'!$F$4</f>
        <v>0</v>
      </c>
      <c r="K229">
        <f>'Typ1 Maßnahmen BM = FBW &lt;= BDKS'!N236</f>
        <v>0</v>
      </c>
      <c r="L229" s="52">
        <v>0</v>
      </c>
      <c r="M229" s="52">
        <f>'Typ1 Maßnahmen BM = FBW &lt;= BDKS'!O236</f>
        <v>0</v>
      </c>
      <c r="N229" s="52">
        <f>'Typ1 Maßnahmen BM = FBW &lt;= BDKS'!P236</f>
        <v>0</v>
      </c>
      <c r="O229">
        <f>'Typ1 Maßnahmen BM = FBW &lt;= BDKS'!Q236</f>
        <v>0</v>
      </c>
      <c r="P229" s="53" t="str">
        <f>'Typ1 Maßnahmen BM = FBW &lt;= BDKS'!R236</f>
        <v/>
      </c>
      <c r="Q229" s="53">
        <f>'Typ1 Maßnahmen BM = FBW &lt;= BDKS'!S236</f>
        <v>0</v>
      </c>
      <c r="R229" s="54">
        <f>'Typ1 Maßnahmen BM = FBW &lt;= BDKS'!T236</f>
        <v>0</v>
      </c>
      <c r="S229">
        <f>'Typ1 Maßnahmen BM = FBW &lt;= BDKS'!U236</f>
        <v>0</v>
      </c>
      <c r="V229">
        <f>'Typ2 Maßnahmen BM = FBW &gt; BDKS'!$F$3</f>
        <v>0</v>
      </c>
      <c r="W229">
        <f>'Typ2 Maßnahmen BM = FBW &gt; BDKS'!$N$3</f>
        <v>0</v>
      </c>
      <c r="X229">
        <f>'Typ2 Maßnahmen BM = FBW &gt; BDKS'!G236</f>
        <v>228</v>
      </c>
      <c r="Y229">
        <f>'Typ2 Maßnahmen BM = FBW &gt; BDKS'!H236</f>
        <v>0</v>
      </c>
      <c r="Z229">
        <f>'Typ2 Maßnahmen BM = FBW &gt; BDKS'!I236</f>
        <v>0</v>
      </c>
      <c r="AA229">
        <f>'Typ2 Maßnahmen BM = FBW &gt; BDKS'!L236</f>
        <v>0</v>
      </c>
      <c r="AB229">
        <f>'Typ2 Maßnahmen BM = FBW &gt; BDKS'!J236</f>
        <v>0</v>
      </c>
      <c r="AC229">
        <f>'Typ1 Maßnahmen BM = FBW &lt;= BDKS'!$F$4</f>
        <v>0</v>
      </c>
      <c r="AD229">
        <f>'Typ2 Maßnahmen BM = FBW &gt; BDKS'!N236</f>
        <v>0</v>
      </c>
      <c r="AE229" s="52">
        <v>0</v>
      </c>
      <c r="AF229" s="52">
        <f>'Typ2 Maßnahmen BM = FBW &gt; BDKS'!O236</f>
        <v>0</v>
      </c>
      <c r="AG229" s="52">
        <f>'Typ2 Maßnahmen BM = FBW &gt; BDKS'!P236</f>
        <v>0</v>
      </c>
      <c r="AH229">
        <f>'Typ2 Maßnahmen BM = FBW &gt; BDKS'!Q236</f>
        <v>0</v>
      </c>
      <c r="AI229" s="53" t="str">
        <f>'Typ2 Maßnahmen BM = FBW &gt; BDKS'!R236</f>
        <v/>
      </c>
      <c r="AJ229" s="53">
        <f>'Typ2 Maßnahmen BM = FBW &gt; BDKS'!S236</f>
        <v>0</v>
      </c>
      <c r="AK229" s="54">
        <f>'Typ2 Maßnahmen BM = FBW &gt; BDKS'!T236</f>
        <v>0</v>
      </c>
      <c r="AL229">
        <f>'Typ2 Maßnahmen BM = FBW &gt; BDKS'!U236</f>
        <v>0</v>
      </c>
    </row>
    <row r="230" spans="3:38" x14ac:dyDescent="0.2">
      <c r="C230">
        <f>'Typ1 Maßnahmen BM = FBW &lt;= BDKS'!$F$3</f>
        <v>0</v>
      </c>
      <c r="D230">
        <f>'Typ1 Maßnahmen BM = FBW &lt;= BDKS'!$N$3</f>
        <v>0</v>
      </c>
      <c r="E230">
        <f>'Typ1 Maßnahmen BM = FBW &lt;= BDKS'!G237</f>
        <v>229</v>
      </c>
      <c r="F230">
        <f>'Typ1 Maßnahmen BM = FBW &lt;= BDKS'!H237</f>
        <v>0</v>
      </c>
      <c r="G230">
        <f>'Typ1 Maßnahmen BM = FBW &lt;= BDKS'!I237</f>
        <v>0</v>
      </c>
      <c r="H230">
        <f>'Typ1 Maßnahmen BM = FBW &lt;= BDKS'!L237</f>
        <v>0</v>
      </c>
      <c r="I230">
        <f>'Typ1 Maßnahmen BM = FBW &lt;= BDKS'!J237</f>
        <v>0</v>
      </c>
      <c r="J230">
        <f>'Typ1 Maßnahmen BM = FBW &lt;= BDKS'!$F$4</f>
        <v>0</v>
      </c>
      <c r="K230">
        <f>'Typ1 Maßnahmen BM = FBW &lt;= BDKS'!N237</f>
        <v>0</v>
      </c>
      <c r="L230" s="52">
        <v>0</v>
      </c>
      <c r="M230" s="52">
        <f>'Typ1 Maßnahmen BM = FBW &lt;= BDKS'!O237</f>
        <v>0</v>
      </c>
      <c r="N230" s="52">
        <f>'Typ1 Maßnahmen BM = FBW &lt;= BDKS'!P237</f>
        <v>0</v>
      </c>
      <c r="O230">
        <f>'Typ1 Maßnahmen BM = FBW &lt;= BDKS'!Q237</f>
        <v>0</v>
      </c>
      <c r="P230" s="53" t="str">
        <f>'Typ1 Maßnahmen BM = FBW &lt;= BDKS'!R237</f>
        <v/>
      </c>
      <c r="Q230" s="53">
        <f>'Typ1 Maßnahmen BM = FBW &lt;= BDKS'!S237</f>
        <v>0</v>
      </c>
      <c r="R230" s="54">
        <f>'Typ1 Maßnahmen BM = FBW &lt;= BDKS'!T237</f>
        <v>0</v>
      </c>
      <c r="S230">
        <f>'Typ1 Maßnahmen BM = FBW &lt;= BDKS'!U237</f>
        <v>0</v>
      </c>
      <c r="V230">
        <f>'Typ2 Maßnahmen BM = FBW &gt; BDKS'!$F$3</f>
        <v>0</v>
      </c>
      <c r="W230">
        <f>'Typ2 Maßnahmen BM = FBW &gt; BDKS'!$N$3</f>
        <v>0</v>
      </c>
      <c r="X230">
        <f>'Typ2 Maßnahmen BM = FBW &gt; BDKS'!G237</f>
        <v>229</v>
      </c>
      <c r="Y230">
        <f>'Typ2 Maßnahmen BM = FBW &gt; BDKS'!H237</f>
        <v>0</v>
      </c>
      <c r="Z230">
        <f>'Typ2 Maßnahmen BM = FBW &gt; BDKS'!I237</f>
        <v>0</v>
      </c>
      <c r="AA230">
        <f>'Typ2 Maßnahmen BM = FBW &gt; BDKS'!L237</f>
        <v>0</v>
      </c>
      <c r="AB230">
        <f>'Typ2 Maßnahmen BM = FBW &gt; BDKS'!J237</f>
        <v>0</v>
      </c>
      <c r="AC230">
        <f>'Typ1 Maßnahmen BM = FBW &lt;= BDKS'!$F$4</f>
        <v>0</v>
      </c>
      <c r="AD230">
        <f>'Typ2 Maßnahmen BM = FBW &gt; BDKS'!N237</f>
        <v>0</v>
      </c>
      <c r="AE230" s="52">
        <v>0</v>
      </c>
      <c r="AF230" s="52">
        <f>'Typ2 Maßnahmen BM = FBW &gt; BDKS'!O237</f>
        <v>0</v>
      </c>
      <c r="AG230" s="52">
        <f>'Typ2 Maßnahmen BM = FBW &gt; BDKS'!P237</f>
        <v>0</v>
      </c>
      <c r="AH230">
        <f>'Typ2 Maßnahmen BM = FBW &gt; BDKS'!Q237</f>
        <v>0</v>
      </c>
      <c r="AI230" s="53" t="str">
        <f>'Typ2 Maßnahmen BM = FBW &gt; BDKS'!R237</f>
        <v/>
      </c>
      <c r="AJ230" s="53">
        <f>'Typ2 Maßnahmen BM = FBW &gt; BDKS'!S237</f>
        <v>0</v>
      </c>
      <c r="AK230" s="54">
        <f>'Typ2 Maßnahmen BM = FBW &gt; BDKS'!T237</f>
        <v>0</v>
      </c>
      <c r="AL230">
        <f>'Typ2 Maßnahmen BM = FBW &gt; BDKS'!U237</f>
        <v>0</v>
      </c>
    </row>
    <row r="231" spans="3:38" x14ac:dyDescent="0.2">
      <c r="C231">
        <f>'Typ1 Maßnahmen BM = FBW &lt;= BDKS'!$F$3</f>
        <v>0</v>
      </c>
      <c r="D231">
        <f>'Typ1 Maßnahmen BM = FBW &lt;= BDKS'!$N$3</f>
        <v>0</v>
      </c>
      <c r="E231">
        <f>'Typ1 Maßnahmen BM = FBW &lt;= BDKS'!G238</f>
        <v>230</v>
      </c>
      <c r="F231">
        <f>'Typ1 Maßnahmen BM = FBW &lt;= BDKS'!H238</f>
        <v>0</v>
      </c>
      <c r="G231">
        <f>'Typ1 Maßnahmen BM = FBW &lt;= BDKS'!I238</f>
        <v>0</v>
      </c>
      <c r="H231">
        <f>'Typ1 Maßnahmen BM = FBW &lt;= BDKS'!L238</f>
        <v>0</v>
      </c>
      <c r="I231">
        <f>'Typ1 Maßnahmen BM = FBW &lt;= BDKS'!J238</f>
        <v>0</v>
      </c>
      <c r="J231">
        <f>'Typ1 Maßnahmen BM = FBW &lt;= BDKS'!$F$4</f>
        <v>0</v>
      </c>
      <c r="K231">
        <f>'Typ1 Maßnahmen BM = FBW &lt;= BDKS'!N238</f>
        <v>0</v>
      </c>
      <c r="L231" s="52">
        <v>0</v>
      </c>
      <c r="M231" s="52">
        <f>'Typ1 Maßnahmen BM = FBW &lt;= BDKS'!O238</f>
        <v>0</v>
      </c>
      <c r="N231" s="52">
        <f>'Typ1 Maßnahmen BM = FBW &lt;= BDKS'!P238</f>
        <v>0</v>
      </c>
      <c r="O231">
        <f>'Typ1 Maßnahmen BM = FBW &lt;= BDKS'!Q238</f>
        <v>0</v>
      </c>
      <c r="P231" s="53" t="str">
        <f>'Typ1 Maßnahmen BM = FBW &lt;= BDKS'!R238</f>
        <v/>
      </c>
      <c r="Q231" s="53">
        <f>'Typ1 Maßnahmen BM = FBW &lt;= BDKS'!S238</f>
        <v>0</v>
      </c>
      <c r="R231" s="54">
        <f>'Typ1 Maßnahmen BM = FBW &lt;= BDKS'!T238</f>
        <v>0</v>
      </c>
      <c r="S231">
        <f>'Typ1 Maßnahmen BM = FBW &lt;= BDKS'!U238</f>
        <v>0</v>
      </c>
      <c r="V231">
        <f>'Typ2 Maßnahmen BM = FBW &gt; BDKS'!$F$3</f>
        <v>0</v>
      </c>
      <c r="W231">
        <f>'Typ2 Maßnahmen BM = FBW &gt; BDKS'!$N$3</f>
        <v>0</v>
      </c>
      <c r="X231">
        <f>'Typ2 Maßnahmen BM = FBW &gt; BDKS'!G238</f>
        <v>230</v>
      </c>
      <c r="Y231">
        <f>'Typ2 Maßnahmen BM = FBW &gt; BDKS'!H238</f>
        <v>0</v>
      </c>
      <c r="Z231">
        <f>'Typ2 Maßnahmen BM = FBW &gt; BDKS'!I238</f>
        <v>0</v>
      </c>
      <c r="AA231">
        <f>'Typ2 Maßnahmen BM = FBW &gt; BDKS'!L238</f>
        <v>0</v>
      </c>
      <c r="AB231">
        <f>'Typ2 Maßnahmen BM = FBW &gt; BDKS'!J238</f>
        <v>0</v>
      </c>
      <c r="AC231">
        <f>'Typ1 Maßnahmen BM = FBW &lt;= BDKS'!$F$4</f>
        <v>0</v>
      </c>
      <c r="AD231">
        <f>'Typ2 Maßnahmen BM = FBW &gt; BDKS'!N238</f>
        <v>0</v>
      </c>
      <c r="AE231" s="52">
        <v>0</v>
      </c>
      <c r="AF231" s="52">
        <f>'Typ2 Maßnahmen BM = FBW &gt; BDKS'!O238</f>
        <v>0</v>
      </c>
      <c r="AG231" s="52">
        <f>'Typ2 Maßnahmen BM = FBW &gt; BDKS'!P238</f>
        <v>0</v>
      </c>
      <c r="AH231">
        <f>'Typ2 Maßnahmen BM = FBW &gt; BDKS'!Q238</f>
        <v>0</v>
      </c>
      <c r="AI231" s="53" t="str">
        <f>'Typ2 Maßnahmen BM = FBW &gt; BDKS'!R238</f>
        <v/>
      </c>
      <c r="AJ231" s="53">
        <f>'Typ2 Maßnahmen BM = FBW &gt; BDKS'!S238</f>
        <v>0</v>
      </c>
      <c r="AK231" s="54">
        <f>'Typ2 Maßnahmen BM = FBW &gt; BDKS'!T238</f>
        <v>0</v>
      </c>
      <c r="AL231">
        <f>'Typ2 Maßnahmen BM = FBW &gt; BDKS'!U238</f>
        <v>0</v>
      </c>
    </row>
    <row r="232" spans="3:38" x14ac:dyDescent="0.2">
      <c r="C232">
        <f>'Typ1 Maßnahmen BM = FBW &lt;= BDKS'!$F$3</f>
        <v>0</v>
      </c>
      <c r="D232">
        <f>'Typ1 Maßnahmen BM = FBW &lt;= BDKS'!$N$3</f>
        <v>0</v>
      </c>
      <c r="E232">
        <f>'Typ1 Maßnahmen BM = FBW &lt;= BDKS'!G239</f>
        <v>231</v>
      </c>
      <c r="F232">
        <f>'Typ1 Maßnahmen BM = FBW &lt;= BDKS'!H239</f>
        <v>0</v>
      </c>
      <c r="G232">
        <f>'Typ1 Maßnahmen BM = FBW &lt;= BDKS'!I239</f>
        <v>0</v>
      </c>
      <c r="H232">
        <f>'Typ1 Maßnahmen BM = FBW &lt;= BDKS'!L239</f>
        <v>0</v>
      </c>
      <c r="I232">
        <f>'Typ1 Maßnahmen BM = FBW &lt;= BDKS'!J239</f>
        <v>0</v>
      </c>
      <c r="J232">
        <f>'Typ1 Maßnahmen BM = FBW &lt;= BDKS'!$F$4</f>
        <v>0</v>
      </c>
      <c r="K232">
        <f>'Typ1 Maßnahmen BM = FBW &lt;= BDKS'!N239</f>
        <v>0</v>
      </c>
      <c r="L232" s="52">
        <v>0</v>
      </c>
      <c r="M232" s="52">
        <f>'Typ1 Maßnahmen BM = FBW &lt;= BDKS'!O239</f>
        <v>0</v>
      </c>
      <c r="N232" s="52">
        <f>'Typ1 Maßnahmen BM = FBW &lt;= BDKS'!P239</f>
        <v>0</v>
      </c>
      <c r="O232">
        <f>'Typ1 Maßnahmen BM = FBW &lt;= BDKS'!Q239</f>
        <v>0</v>
      </c>
      <c r="P232" s="53" t="str">
        <f>'Typ1 Maßnahmen BM = FBW &lt;= BDKS'!R239</f>
        <v/>
      </c>
      <c r="Q232" s="53">
        <f>'Typ1 Maßnahmen BM = FBW &lt;= BDKS'!S239</f>
        <v>0</v>
      </c>
      <c r="R232" s="54">
        <f>'Typ1 Maßnahmen BM = FBW &lt;= BDKS'!T239</f>
        <v>0</v>
      </c>
      <c r="S232">
        <f>'Typ1 Maßnahmen BM = FBW &lt;= BDKS'!U239</f>
        <v>0</v>
      </c>
      <c r="V232">
        <f>'Typ2 Maßnahmen BM = FBW &gt; BDKS'!$F$3</f>
        <v>0</v>
      </c>
      <c r="W232">
        <f>'Typ2 Maßnahmen BM = FBW &gt; BDKS'!$N$3</f>
        <v>0</v>
      </c>
      <c r="X232">
        <f>'Typ2 Maßnahmen BM = FBW &gt; BDKS'!G239</f>
        <v>231</v>
      </c>
      <c r="Y232">
        <f>'Typ2 Maßnahmen BM = FBW &gt; BDKS'!H239</f>
        <v>0</v>
      </c>
      <c r="Z232">
        <f>'Typ2 Maßnahmen BM = FBW &gt; BDKS'!I239</f>
        <v>0</v>
      </c>
      <c r="AA232">
        <f>'Typ2 Maßnahmen BM = FBW &gt; BDKS'!L239</f>
        <v>0</v>
      </c>
      <c r="AB232">
        <f>'Typ2 Maßnahmen BM = FBW &gt; BDKS'!J239</f>
        <v>0</v>
      </c>
      <c r="AC232">
        <f>'Typ1 Maßnahmen BM = FBW &lt;= BDKS'!$F$4</f>
        <v>0</v>
      </c>
      <c r="AD232">
        <f>'Typ2 Maßnahmen BM = FBW &gt; BDKS'!N239</f>
        <v>0</v>
      </c>
      <c r="AE232" s="52">
        <v>0</v>
      </c>
      <c r="AF232" s="52">
        <f>'Typ2 Maßnahmen BM = FBW &gt; BDKS'!O239</f>
        <v>0</v>
      </c>
      <c r="AG232" s="52">
        <f>'Typ2 Maßnahmen BM = FBW &gt; BDKS'!P239</f>
        <v>0</v>
      </c>
      <c r="AH232">
        <f>'Typ2 Maßnahmen BM = FBW &gt; BDKS'!Q239</f>
        <v>0</v>
      </c>
      <c r="AI232" s="53" t="str">
        <f>'Typ2 Maßnahmen BM = FBW &gt; BDKS'!R239</f>
        <v/>
      </c>
      <c r="AJ232" s="53">
        <f>'Typ2 Maßnahmen BM = FBW &gt; BDKS'!S239</f>
        <v>0</v>
      </c>
      <c r="AK232" s="54">
        <f>'Typ2 Maßnahmen BM = FBW &gt; BDKS'!T239</f>
        <v>0</v>
      </c>
      <c r="AL232">
        <f>'Typ2 Maßnahmen BM = FBW &gt; BDKS'!U239</f>
        <v>0</v>
      </c>
    </row>
    <row r="233" spans="3:38" x14ac:dyDescent="0.2">
      <c r="C233">
        <f>'Typ1 Maßnahmen BM = FBW &lt;= BDKS'!$F$3</f>
        <v>0</v>
      </c>
      <c r="D233">
        <f>'Typ1 Maßnahmen BM = FBW &lt;= BDKS'!$N$3</f>
        <v>0</v>
      </c>
      <c r="E233">
        <f>'Typ1 Maßnahmen BM = FBW &lt;= BDKS'!G240</f>
        <v>232</v>
      </c>
      <c r="F233">
        <f>'Typ1 Maßnahmen BM = FBW &lt;= BDKS'!H240</f>
        <v>0</v>
      </c>
      <c r="G233">
        <f>'Typ1 Maßnahmen BM = FBW &lt;= BDKS'!I240</f>
        <v>0</v>
      </c>
      <c r="H233">
        <f>'Typ1 Maßnahmen BM = FBW &lt;= BDKS'!L240</f>
        <v>0</v>
      </c>
      <c r="I233">
        <f>'Typ1 Maßnahmen BM = FBW &lt;= BDKS'!J240</f>
        <v>0</v>
      </c>
      <c r="J233">
        <f>'Typ1 Maßnahmen BM = FBW &lt;= BDKS'!$F$4</f>
        <v>0</v>
      </c>
      <c r="K233">
        <f>'Typ1 Maßnahmen BM = FBW &lt;= BDKS'!N240</f>
        <v>0</v>
      </c>
      <c r="L233" s="52">
        <v>0</v>
      </c>
      <c r="M233" s="52">
        <f>'Typ1 Maßnahmen BM = FBW &lt;= BDKS'!O240</f>
        <v>0</v>
      </c>
      <c r="N233" s="52">
        <f>'Typ1 Maßnahmen BM = FBW &lt;= BDKS'!P240</f>
        <v>0</v>
      </c>
      <c r="O233">
        <f>'Typ1 Maßnahmen BM = FBW &lt;= BDKS'!Q240</f>
        <v>0</v>
      </c>
      <c r="P233" s="53" t="str">
        <f>'Typ1 Maßnahmen BM = FBW &lt;= BDKS'!R240</f>
        <v/>
      </c>
      <c r="Q233" s="53">
        <f>'Typ1 Maßnahmen BM = FBW &lt;= BDKS'!S240</f>
        <v>0</v>
      </c>
      <c r="R233" s="54">
        <f>'Typ1 Maßnahmen BM = FBW &lt;= BDKS'!T240</f>
        <v>0</v>
      </c>
      <c r="S233">
        <f>'Typ1 Maßnahmen BM = FBW &lt;= BDKS'!U240</f>
        <v>0</v>
      </c>
      <c r="V233">
        <f>'Typ2 Maßnahmen BM = FBW &gt; BDKS'!$F$3</f>
        <v>0</v>
      </c>
      <c r="W233">
        <f>'Typ2 Maßnahmen BM = FBW &gt; BDKS'!$N$3</f>
        <v>0</v>
      </c>
      <c r="X233">
        <f>'Typ2 Maßnahmen BM = FBW &gt; BDKS'!G240</f>
        <v>232</v>
      </c>
      <c r="Y233">
        <f>'Typ2 Maßnahmen BM = FBW &gt; BDKS'!H240</f>
        <v>0</v>
      </c>
      <c r="Z233">
        <f>'Typ2 Maßnahmen BM = FBW &gt; BDKS'!I240</f>
        <v>0</v>
      </c>
      <c r="AA233">
        <f>'Typ2 Maßnahmen BM = FBW &gt; BDKS'!L240</f>
        <v>0</v>
      </c>
      <c r="AB233">
        <f>'Typ2 Maßnahmen BM = FBW &gt; BDKS'!J240</f>
        <v>0</v>
      </c>
      <c r="AC233">
        <f>'Typ1 Maßnahmen BM = FBW &lt;= BDKS'!$F$4</f>
        <v>0</v>
      </c>
      <c r="AD233">
        <f>'Typ2 Maßnahmen BM = FBW &gt; BDKS'!N240</f>
        <v>0</v>
      </c>
      <c r="AE233" s="52">
        <v>0</v>
      </c>
      <c r="AF233" s="52">
        <f>'Typ2 Maßnahmen BM = FBW &gt; BDKS'!O240</f>
        <v>0</v>
      </c>
      <c r="AG233" s="52">
        <f>'Typ2 Maßnahmen BM = FBW &gt; BDKS'!P240</f>
        <v>0</v>
      </c>
      <c r="AH233">
        <f>'Typ2 Maßnahmen BM = FBW &gt; BDKS'!Q240</f>
        <v>0</v>
      </c>
      <c r="AI233" s="53" t="str">
        <f>'Typ2 Maßnahmen BM = FBW &gt; BDKS'!R240</f>
        <v/>
      </c>
      <c r="AJ233" s="53">
        <f>'Typ2 Maßnahmen BM = FBW &gt; BDKS'!S240</f>
        <v>0</v>
      </c>
      <c r="AK233" s="54">
        <f>'Typ2 Maßnahmen BM = FBW &gt; BDKS'!T240</f>
        <v>0</v>
      </c>
      <c r="AL233">
        <f>'Typ2 Maßnahmen BM = FBW &gt; BDKS'!U240</f>
        <v>0</v>
      </c>
    </row>
    <row r="234" spans="3:38" x14ac:dyDescent="0.2">
      <c r="C234">
        <f>'Typ1 Maßnahmen BM = FBW &lt;= BDKS'!$F$3</f>
        <v>0</v>
      </c>
      <c r="D234">
        <f>'Typ1 Maßnahmen BM = FBW &lt;= BDKS'!$N$3</f>
        <v>0</v>
      </c>
      <c r="E234">
        <f>'Typ1 Maßnahmen BM = FBW &lt;= BDKS'!G241</f>
        <v>233</v>
      </c>
      <c r="F234">
        <f>'Typ1 Maßnahmen BM = FBW &lt;= BDKS'!H241</f>
        <v>0</v>
      </c>
      <c r="G234">
        <f>'Typ1 Maßnahmen BM = FBW &lt;= BDKS'!I241</f>
        <v>0</v>
      </c>
      <c r="H234">
        <f>'Typ1 Maßnahmen BM = FBW &lt;= BDKS'!L241</f>
        <v>0</v>
      </c>
      <c r="I234">
        <f>'Typ1 Maßnahmen BM = FBW &lt;= BDKS'!J241</f>
        <v>0</v>
      </c>
      <c r="J234">
        <f>'Typ1 Maßnahmen BM = FBW &lt;= BDKS'!$F$4</f>
        <v>0</v>
      </c>
      <c r="K234">
        <f>'Typ1 Maßnahmen BM = FBW &lt;= BDKS'!N241</f>
        <v>0</v>
      </c>
      <c r="L234" s="52">
        <v>0</v>
      </c>
      <c r="M234" s="52">
        <f>'Typ1 Maßnahmen BM = FBW &lt;= BDKS'!O241</f>
        <v>0</v>
      </c>
      <c r="N234" s="52">
        <f>'Typ1 Maßnahmen BM = FBW &lt;= BDKS'!P241</f>
        <v>0</v>
      </c>
      <c r="O234">
        <f>'Typ1 Maßnahmen BM = FBW &lt;= BDKS'!Q241</f>
        <v>0</v>
      </c>
      <c r="P234" s="53" t="str">
        <f>'Typ1 Maßnahmen BM = FBW &lt;= BDKS'!R241</f>
        <v/>
      </c>
      <c r="Q234" s="53">
        <f>'Typ1 Maßnahmen BM = FBW &lt;= BDKS'!S241</f>
        <v>0</v>
      </c>
      <c r="R234" s="54">
        <f>'Typ1 Maßnahmen BM = FBW &lt;= BDKS'!T241</f>
        <v>0</v>
      </c>
      <c r="S234">
        <f>'Typ1 Maßnahmen BM = FBW &lt;= BDKS'!U241</f>
        <v>0</v>
      </c>
      <c r="V234">
        <f>'Typ2 Maßnahmen BM = FBW &gt; BDKS'!$F$3</f>
        <v>0</v>
      </c>
      <c r="W234">
        <f>'Typ2 Maßnahmen BM = FBW &gt; BDKS'!$N$3</f>
        <v>0</v>
      </c>
      <c r="X234">
        <f>'Typ2 Maßnahmen BM = FBW &gt; BDKS'!G241</f>
        <v>233</v>
      </c>
      <c r="Y234">
        <f>'Typ2 Maßnahmen BM = FBW &gt; BDKS'!H241</f>
        <v>0</v>
      </c>
      <c r="Z234">
        <f>'Typ2 Maßnahmen BM = FBW &gt; BDKS'!I241</f>
        <v>0</v>
      </c>
      <c r="AA234">
        <f>'Typ2 Maßnahmen BM = FBW &gt; BDKS'!L241</f>
        <v>0</v>
      </c>
      <c r="AB234">
        <f>'Typ2 Maßnahmen BM = FBW &gt; BDKS'!J241</f>
        <v>0</v>
      </c>
      <c r="AC234">
        <f>'Typ1 Maßnahmen BM = FBW &lt;= BDKS'!$F$4</f>
        <v>0</v>
      </c>
      <c r="AD234">
        <f>'Typ2 Maßnahmen BM = FBW &gt; BDKS'!N241</f>
        <v>0</v>
      </c>
      <c r="AE234" s="52">
        <v>0</v>
      </c>
      <c r="AF234" s="52">
        <f>'Typ2 Maßnahmen BM = FBW &gt; BDKS'!O241</f>
        <v>0</v>
      </c>
      <c r="AG234" s="52">
        <f>'Typ2 Maßnahmen BM = FBW &gt; BDKS'!P241</f>
        <v>0</v>
      </c>
      <c r="AH234">
        <f>'Typ2 Maßnahmen BM = FBW &gt; BDKS'!Q241</f>
        <v>0</v>
      </c>
      <c r="AI234" s="53" t="str">
        <f>'Typ2 Maßnahmen BM = FBW &gt; BDKS'!R241</f>
        <v/>
      </c>
      <c r="AJ234" s="53">
        <f>'Typ2 Maßnahmen BM = FBW &gt; BDKS'!S241</f>
        <v>0</v>
      </c>
      <c r="AK234" s="54">
        <f>'Typ2 Maßnahmen BM = FBW &gt; BDKS'!T241</f>
        <v>0</v>
      </c>
      <c r="AL234">
        <f>'Typ2 Maßnahmen BM = FBW &gt; BDKS'!U241</f>
        <v>0</v>
      </c>
    </row>
    <row r="235" spans="3:38" x14ac:dyDescent="0.2">
      <c r="C235">
        <f>'Typ1 Maßnahmen BM = FBW &lt;= BDKS'!$F$3</f>
        <v>0</v>
      </c>
      <c r="D235">
        <f>'Typ1 Maßnahmen BM = FBW &lt;= BDKS'!$N$3</f>
        <v>0</v>
      </c>
      <c r="E235">
        <f>'Typ1 Maßnahmen BM = FBW &lt;= BDKS'!G242</f>
        <v>234</v>
      </c>
      <c r="F235">
        <f>'Typ1 Maßnahmen BM = FBW &lt;= BDKS'!H242</f>
        <v>0</v>
      </c>
      <c r="G235">
        <f>'Typ1 Maßnahmen BM = FBW &lt;= BDKS'!I242</f>
        <v>0</v>
      </c>
      <c r="H235">
        <f>'Typ1 Maßnahmen BM = FBW &lt;= BDKS'!L242</f>
        <v>0</v>
      </c>
      <c r="I235">
        <f>'Typ1 Maßnahmen BM = FBW &lt;= BDKS'!J242</f>
        <v>0</v>
      </c>
      <c r="J235">
        <f>'Typ1 Maßnahmen BM = FBW &lt;= BDKS'!$F$4</f>
        <v>0</v>
      </c>
      <c r="K235">
        <f>'Typ1 Maßnahmen BM = FBW &lt;= BDKS'!N242</f>
        <v>0</v>
      </c>
      <c r="L235" s="52">
        <v>0</v>
      </c>
      <c r="M235" s="52">
        <f>'Typ1 Maßnahmen BM = FBW &lt;= BDKS'!O242</f>
        <v>0</v>
      </c>
      <c r="N235" s="52">
        <f>'Typ1 Maßnahmen BM = FBW &lt;= BDKS'!P242</f>
        <v>0</v>
      </c>
      <c r="O235">
        <f>'Typ1 Maßnahmen BM = FBW &lt;= BDKS'!Q242</f>
        <v>0</v>
      </c>
      <c r="P235" s="53" t="str">
        <f>'Typ1 Maßnahmen BM = FBW &lt;= BDKS'!R242</f>
        <v/>
      </c>
      <c r="Q235" s="53">
        <f>'Typ1 Maßnahmen BM = FBW &lt;= BDKS'!S242</f>
        <v>0</v>
      </c>
      <c r="R235" s="54">
        <f>'Typ1 Maßnahmen BM = FBW &lt;= BDKS'!T242</f>
        <v>0</v>
      </c>
      <c r="S235">
        <f>'Typ1 Maßnahmen BM = FBW &lt;= BDKS'!U242</f>
        <v>0</v>
      </c>
      <c r="V235">
        <f>'Typ2 Maßnahmen BM = FBW &gt; BDKS'!$F$3</f>
        <v>0</v>
      </c>
      <c r="W235">
        <f>'Typ2 Maßnahmen BM = FBW &gt; BDKS'!$N$3</f>
        <v>0</v>
      </c>
      <c r="X235">
        <f>'Typ2 Maßnahmen BM = FBW &gt; BDKS'!G242</f>
        <v>234</v>
      </c>
      <c r="Y235">
        <f>'Typ2 Maßnahmen BM = FBW &gt; BDKS'!H242</f>
        <v>0</v>
      </c>
      <c r="Z235">
        <f>'Typ2 Maßnahmen BM = FBW &gt; BDKS'!I242</f>
        <v>0</v>
      </c>
      <c r="AA235">
        <f>'Typ2 Maßnahmen BM = FBW &gt; BDKS'!L242</f>
        <v>0</v>
      </c>
      <c r="AB235">
        <f>'Typ2 Maßnahmen BM = FBW &gt; BDKS'!J242</f>
        <v>0</v>
      </c>
      <c r="AC235">
        <f>'Typ1 Maßnahmen BM = FBW &lt;= BDKS'!$F$4</f>
        <v>0</v>
      </c>
      <c r="AD235">
        <f>'Typ2 Maßnahmen BM = FBW &gt; BDKS'!N242</f>
        <v>0</v>
      </c>
      <c r="AE235" s="52">
        <v>0</v>
      </c>
      <c r="AF235" s="52">
        <f>'Typ2 Maßnahmen BM = FBW &gt; BDKS'!O242</f>
        <v>0</v>
      </c>
      <c r="AG235" s="52">
        <f>'Typ2 Maßnahmen BM = FBW &gt; BDKS'!P242</f>
        <v>0</v>
      </c>
      <c r="AH235">
        <f>'Typ2 Maßnahmen BM = FBW &gt; BDKS'!Q242</f>
        <v>0</v>
      </c>
      <c r="AI235" s="53" t="str">
        <f>'Typ2 Maßnahmen BM = FBW &gt; BDKS'!R242</f>
        <v/>
      </c>
      <c r="AJ235" s="53">
        <f>'Typ2 Maßnahmen BM = FBW &gt; BDKS'!S242</f>
        <v>0</v>
      </c>
      <c r="AK235" s="54">
        <f>'Typ2 Maßnahmen BM = FBW &gt; BDKS'!T242</f>
        <v>0</v>
      </c>
      <c r="AL235">
        <f>'Typ2 Maßnahmen BM = FBW &gt; BDKS'!U242</f>
        <v>0</v>
      </c>
    </row>
    <row r="236" spans="3:38" x14ac:dyDescent="0.2">
      <c r="C236">
        <f>'Typ1 Maßnahmen BM = FBW &lt;= BDKS'!$F$3</f>
        <v>0</v>
      </c>
      <c r="D236">
        <f>'Typ1 Maßnahmen BM = FBW &lt;= BDKS'!$N$3</f>
        <v>0</v>
      </c>
      <c r="E236">
        <f>'Typ1 Maßnahmen BM = FBW &lt;= BDKS'!G243</f>
        <v>235</v>
      </c>
      <c r="F236">
        <f>'Typ1 Maßnahmen BM = FBW &lt;= BDKS'!H243</f>
        <v>0</v>
      </c>
      <c r="G236">
        <f>'Typ1 Maßnahmen BM = FBW &lt;= BDKS'!I243</f>
        <v>0</v>
      </c>
      <c r="H236">
        <f>'Typ1 Maßnahmen BM = FBW &lt;= BDKS'!L243</f>
        <v>0</v>
      </c>
      <c r="I236">
        <f>'Typ1 Maßnahmen BM = FBW &lt;= BDKS'!J243</f>
        <v>0</v>
      </c>
      <c r="J236">
        <f>'Typ1 Maßnahmen BM = FBW &lt;= BDKS'!$F$4</f>
        <v>0</v>
      </c>
      <c r="K236">
        <f>'Typ1 Maßnahmen BM = FBW &lt;= BDKS'!N243</f>
        <v>0</v>
      </c>
      <c r="L236" s="52">
        <v>0</v>
      </c>
      <c r="M236" s="52">
        <f>'Typ1 Maßnahmen BM = FBW &lt;= BDKS'!O243</f>
        <v>0</v>
      </c>
      <c r="N236" s="52">
        <f>'Typ1 Maßnahmen BM = FBW &lt;= BDKS'!P243</f>
        <v>0</v>
      </c>
      <c r="O236">
        <f>'Typ1 Maßnahmen BM = FBW &lt;= BDKS'!Q243</f>
        <v>0</v>
      </c>
      <c r="P236" s="53" t="str">
        <f>'Typ1 Maßnahmen BM = FBW &lt;= BDKS'!R243</f>
        <v/>
      </c>
      <c r="Q236" s="53">
        <f>'Typ1 Maßnahmen BM = FBW &lt;= BDKS'!S243</f>
        <v>0</v>
      </c>
      <c r="R236" s="54">
        <f>'Typ1 Maßnahmen BM = FBW &lt;= BDKS'!T243</f>
        <v>0</v>
      </c>
      <c r="S236">
        <f>'Typ1 Maßnahmen BM = FBW &lt;= BDKS'!U243</f>
        <v>0</v>
      </c>
      <c r="V236">
        <f>'Typ2 Maßnahmen BM = FBW &gt; BDKS'!$F$3</f>
        <v>0</v>
      </c>
      <c r="W236">
        <f>'Typ2 Maßnahmen BM = FBW &gt; BDKS'!$N$3</f>
        <v>0</v>
      </c>
      <c r="X236">
        <f>'Typ2 Maßnahmen BM = FBW &gt; BDKS'!G243</f>
        <v>235</v>
      </c>
      <c r="Y236">
        <f>'Typ2 Maßnahmen BM = FBW &gt; BDKS'!H243</f>
        <v>0</v>
      </c>
      <c r="Z236">
        <f>'Typ2 Maßnahmen BM = FBW &gt; BDKS'!I243</f>
        <v>0</v>
      </c>
      <c r="AA236">
        <f>'Typ2 Maßnahmen BM = FBW &gt; BDKS'!L243</f>
        <v>0</v>
      </c>
      <c r="AB236">
        <f>'Typ2 Maßnahmen BM = FBW &gt; BDKS'!J243</f>
        <v>0</v>
      </c>
      <c r="AC236">
        <f>'Typ1 Maßnahmen BM = FBW &lt;= BDKS'!$F$4</f>
        <v>0</v>
      </c>
      <c r="AD236">
        <f>'Typ2 Maßnahmen BM = FBW &gt; BDKS'!N243</f>
        <v>0</v>
      </c>
      <c r="AE236" s="52">
        <v>0</v>
      </c>
      <c r="AF236" s="52">
        <f>'Typ2 Maßnahmen BM = FBW &gt; BDKS'!O243</f>
        <v>0</v>
      </c>
      <c r="AG236" s="52">
        <f>'Typ2 Maßnahmen BM = FBW &gt; BDKS'!P243</f>
        <v>0</v>
      </c>
      <c r="AH236">
        <f>'Typ2 Maßnahmen BM = FBW &gt; BDKS'!Q243</f>
        <v>0</v>
      </c>
      <c r="AI236" s="53" t="str">
        <f>'Typ2 Maßnahmen BM = FBW &gt; BDKS'!R243</f>
        <v/>
      </c>
      <c r="AJ236" s="53">
        <f>'Typ2 Maßnahmen BM = FBW &gt; BDKS'!S243</f>
        <v>0</v>
      </c>
      <c r="AK236" s="54">
        <f>'Typ2 Maßnahmen BM = FBW &gt; BDKS'!T243</f>
        <v>0</v>
      </c>
      <c r="AL236">
        <f>'Typ2 Maßnahmen BM = FBW &gt; BDKS'!U243</f>
        <v>0</v>
      </c>
    </row>
    <row r="237" spans="3:38" x14ac:dyDescent="0.2">
      <c r="C237">
        <f>'Typ1 Maßnahmen BM = FBW &lt;= BDKS'!$F$3</f>
        <v>0</v>
      </c>
      <c r="D237">
        <f>'Typ1 Maßnahmen BM = FBW &lt;= BDKS'!$N$3</f>
        <v>0</v>
      </c>
      <c r="E237">
        <f>'Typ1 Maßnahmen BM = FBW &lt;= BDKS'!G244</f>
        <v>236</v>
      </c>
      <c r="F237">
        <f>'Typ1 Maßnahmen BM = FBW &lt;= BDKS'!H244</f>
        <v>0</v>
      </c>
      <c r="G237">
        <f>'Typ1 Maßnahmen BM = FBW &lt;= BDKS'!I244</f>
        <v>0</v>
      </c>
      <c r="H237">
        <f>'Typ1 Maßnahmen BM = FBW &lt;= BDKS'!L244</f>
        <v>0</v>
      </c>
      <c r="I237">
        <f>'Typ1 Maßnahmen BM = FBW &lt;= BDKS'!J244</f>
        <v>0</v>
      </c>
      <c r="J237">
        <f>'Typ1 Maßnahmen BM = FBW &lt;= BDKS'!$F$4</f>
        <v>0</v>
      </c>
      <c r="K237">
        <f>'Typ1 Maßnahmen BM = FBW &lt;= BDKS'!N244</f>
        <v>0</v>
      </c>
      <c r="L237" s="52">
        <v>0</v>
      </c>
      <c r="M237" s="52">
        <f>'Typ1 Maßnahmen BM = FBW &lt;= BDKS'!O244</f>
        <v>0</v>
      </c>
      <c r="N237" s="52">
        <f>'Typ1 Maßnahmen BM = FBW &lt;= BDKS'!P244</f>
        <v>0</v>
      </c>
      <c r="O237">
        <f>'Typ1 Maßnahmen BM = FBW &lt;= BDKS'!Q244</f>
        <v>0</v>
      </c>
      <c r="P237" s="53" t="str">
        <f>'Typ1 Maßnahmen BM = FBW &lt;= BDKS'!R244</f>
        <v/>
      </c>
      <c r="Q237" s="53">
        <f>'Typ1 Maßnahmen BM = FBW &lt;= BDKS'!S244</f>
        <v>0</v>
      </c>
      <c r="R237" s="54">
        <f>'Typ1 Maßnahmen BM = FBW &lt;= BDKS'!T244</f>
        <v>0</v>
      </c>
      <c r="S237">
        <f>'Typ1 Maßnahmen BM = FBW &lt;= BDKS'!U244</f>
        <v>0</v>
      </c>
      <c r="V237">
        <f>'Typ2 Maßnahmen BM = FBW &gt; BDKS'!$F$3</f>
        <v>0</v>
      </c>
      <c r="W237">
        <f>'Typ2 Maßnahmen BM = FBW &gt; BDKS'!$N$3</f>
        <v>0</v>
      </c>
      <c r="X237">
        <f>'Typ2 Maßnahmen BM = FBW &gt; BDKS'!G244</f>
        <v>236</v>
      </c>
      <c r="Y237">
        <f>'Typ2 Maßnahmen BM = FBW &gt; BDKS'!H244</f>
        <v>0</v>
      </c>
      <c r="Z237">
        <f>'Typ2 Maßnahmen BM = FBW &gt; BDKS'!I244</f>
        <v>0</v>
      </c>
      <c r="AA237">
        <f>'Typ2 Maßnahmen BM = FBW &gt; BDKS'!L244</f>
        <v>0</v>
      </c>
      <c r="AB237">
        <f>'Typ2 Maßnahmen BM = FBW &gt; BDKS'!J244</f>
        <v>0</v>
      </c>
      <c r="AC237">
        <f>'Typ1 Maßnahmen BM = FBW &lt;= BDKS'!$F$4</f>
        <v>0</v>
      </c>
      <c r="AD237">
        <f>'Typ2 Maßnahmen BM = FBW &gt; BDKS'!N244</f>
        <v>0</v>
      </c>
      <c r="AE237" s="52">
        <v>0</v>
      </c>
      <c r="AF237" s="52">
        <f>'Typ2 Maßnahmen BM = FBW &gt; BDKS'!O244</f>
        <v>0</v>
      </c>
      <c r="AG237" s="52">
        <f>'Typ2 Maßnahmen BM = FBW &gt; BDKS'!P244</f>
        <v>0</v>
      </c>
      <c r="AH237">
        <f>'Typ2 Maßnahmen BM = FBW &gt; BDKS'!Q244</f>
        <v>0</v>
      </c>
      <c r="AI237" s="53" t="str">
        <f>'Typ2 Maßnahmen BM = FBW &gt; BDKS'!R244</f>
        <v/>
      </c>
      <c r="AJ237" s="53">
        <f>'Typ2 Maßnahmen BM = FBW &gt; BDKS'!S244</f>
        <v>0</v>
      </c>
      <c r="AK237" s="54">
        <f>'Typ2 Maßnahmen BM = FBW &gt; BDKS'!T244</f>
        <v>0</v>
      </c>
      <c r="AL237">
        <f>'Typ2 Maßnahmen BM = FBW &gt; BDKS'!U244</f>
        <v>0</v>
      </c>
    </row>
    <row r="238" spans="3:38" x14ac:dyDescent="0.2">
      <c r="C238">
        <f>'Typ1 Maßnahmen BM = FBW &lt;= BDKS'!$F$3</f>
        <v>0</v>
      </c>
      <c r="D238">
        <f>'Typ1 Maßnahmen BM = FBW &lt;= BDKS'!$N$3</f>
        <v>0</v>
      </c>
      <c r="E238">
        <f>'Typ1 Maßnahmen BM = FBW &lt;= BDKS'!G245</f>
        <v>237</v>
      </c>
      <c r="F238">
        <f>'Typ1 Maßnahmen BM = FBW &lt;= BDKS'!H245</f>
        <v>0</v>
      </c>
      <c r="G238">
        <f>'Typ1 Maßnahmen BM = FBW &lt;= BDKS'!I245</f>
        <v>0</v>
      </c>
      <c r="H238">
        <f>'Typ1 Maßnahmen BM = FBW &lt;= BDKS'!L245</f>
        <v>0</v>
      </c>
      <c r="I238">
        <f>'Typ1 Maßnahmen BM = FBW &lt;= BDKS'!J245</f>
        <v>0</v>
      </c>
      <c r="J238">
        <f>'Typ1 Maßnahmen BM = FBW &lt;= BDKS'!$F$4</f>
        <v>0</v>
      </c>
      <c r="K238">
        <f>'Typ1 Maßnahmen BM = FBW &lt;= BDKS'!N245</f>
        <v>0</v>
      </c>
      <c r="L238" s="52">
        <v>0</v>
      </c>
      <c r="M238" s="52">
        <f>'Typ1 Maßnahmen BM = FBW &lt;= BDKS'!O245</f>
        <v>0</v>
      </c>
      <c r="N238" s="52">
        <f>'Typ1 Maßnahmen BM = FBW &lt;= BDKS'!P245</f>
        <v>0</v>
      </c>
      <c r="O238">
        <f>'Typ1 Maßnahmen BM = FBW &lt;= BDKS'!Q245</f>
        <v>0</v>
      </c>
      <c r="P238" s="53" t="str">
        <f>'Typ1 Maßnahmen BM = FBW &lt;= BDKS'!R245</f>
        <v/>
      </c>
      <c r="Q238" s="53">
        <f>'Typ1 Maßnahmen BM = FBW &lt;= BDKS'!S245</f>
        <v>0</v>
      </c>
      <c r="R238" s="54">
        <f>'Typ1 Maßnahmen BM = FBW &lt;= BDKS'!T245</f>
        <v>0</v>
      </c>
      <c r="S238">
        <f>'Typ1 Maßnahmen BM = FBW &lt;= BDKS'!U245</f>
        <v>0</v>
      </c>
      <c r="V238">
        <f>'Typ2 Maßnahmen BM = FBW &gt; BDKS'!$F$3</f>
        <v>0</v>
      </c>
      <c r="W238">
        <f>'Typ2 Maßnahmen BM = FBW &gt; BDKS'!$N$3</f>
        <v>0</v>
      </c>
      <c r="X238">
        <f>'Typ2 Maßnahmen BM = FBW &gt; BDKS'!G245</f>
        <v>237</v>
      </c>
      <c r="Y238">
        <f>'Typ2 Maßnahmen BM = FBW &gt; BDKS'!H245</f>
        <v>0</v>
      </c>
      <c r="Z238">
        <f>'Typ2 Maßnahmen BM = FBW &gt; BDKS'!I245</f>
        <v>0</v>
      </c>
      <c r="AA238">
        <f>'Typ2 Maßnahmen BM = FBW &gt; BDKS'!L245</f>
        <v>0</v>
      </c>
      <c r="AB238">
        <f>'Typ2 Maßnahmen BM = FBW &gt; BDKS'!J245</f>
        <v>0</v>
      </c>
      <c r="AC238">
        <f>'Typ1 Maßnahmen BM = FBW &lt;= BDKS'!$F$4</f>
        <v>0</v>
      </c>
      <c r="AD238">
        <f>'Typ2 Maßnahmen BM = FBW &gt; BDKS'!N245</f>
        <v>0</v>
      </c>
      <c r="AE238" s="52">
        <v>0</v>
      </c>
      <c r="AF238" s="52">
        <f>'Typ2 Maßnahmen BM = FBW &gt; BDKS'!O245</f>
        <v>0</v>
      </c>
      <c r="AG238" s="52">
        <f>'Typ2 Maßnahmen BM = FBW &gt; BDKS'!P245</f>
        <v>0</v>
      </c>
      <c r="AH238">
        <f>'Typ2 Maßnahmen BM = FBW &gt; BDKS'!Q245</f>
        <v>0</v>
      </c>
      <c r="AI238" s="53" t="str">
        <f>'Typ2 Maßnahmen BM = FBW &gt; BDKS'!R245</f>
        <v/>
      </c>
      <c r="AJ238" s="53">
        <f>'Typ2 Maßnahmen BM = FBW &gt; BDKS'!S245</f>
        <v>0</v>
      </c>
      <c r="AK238" s="54">
        <f>'Typ2 Maßnahmen BM = FBW &gt; BDKS'!T245</f>
        <v>0</v>
      </c>
      <c r="AL238">
        <f>'Typ2 Maßnahmen BM = FBW &gt; BDKS'!U245</f>
        <v>0</v>
      </c>
    </row>
    <row r="239" spans="3:38" x14ac:dyDescent="0.2">
      <c r="C239">
        <f>'Typ1 Maßnahmen BM = FBW &lt;= BDKS'!$F$3</f>
        <v>0</v>
      </c>
      <c r="D239">
        <f>'Typ1 Maßnahmen BM = FBW &lt;= BDKS'!$N$3</f>
        <v>0</v>
      </c>
      <c r="E239">
        <f>'Typ1 Maßnahmen BM = FBW &lt;= BDKS'!G246</f>
        <v>238</v>
      </c>
      <c r="F239">
        <f>'Typ1 Maßnahmen BM = FBW &lt;= BDKS'!H246</f>
        <v>0</v>
      </c>
      <c r="G239">
        <f>'Typ1 Maßnahmen BM = FBW &lt;= BDKS'!I246</f>
        <v>0</v>
      </c>
      <c r="H239">
        <f>'Typ1 Maßnahmen BM = FBW &lt;= BDKS'!L246</f>
        <v>0</v>
      </c>
      <c r="I239">
        <f>'Typ1 Maßnahmen BM = FBW &lt;= BDKS'!J246</f>
        <v>0</v>
      </c>
      <c r="J239">
        <f>'Typ1 Maßnahmen BM = FBW &lt;= BDKS'!$F$4</f>
        <v>0</v>
      </c>
      <c r="K239">
        <f>'Typ1 Maßnahmen BM = FBW &lt;= BDKS'!N246</f>
        <v>0</v>
      </c>
      <c r="L239" s="52">
        <v>0</v>
      </c>
      <c r="M239" s="52">
        <f>'Typ1 Maßnahmen BM = FBW &lt;= BDKS'!O246</f>
        <v>0</v>
      </c>
      <c r="N239" s="52">
        <f>'Typ1 Maßnahmen BM = FBW &lt;= BDKS'!P246</f>
        <v>0</v>
      </c>
      <c r="O239">
        <f>'Typ1 Maßnahmen BM = FBW &lt;= BDKS'!Q246</f>
        <v>0</v>
      </c>
      <c r="P239" s="53" t="str">
        <f>'Typ1 Maßnahmen BM = FBW &lt;= BDKS'!R246</f>
        <v/>
      </c>
      <c r="Q239" s="53">
        <f>'Typ1 Maßnahmen BM = FBW &lt;= BDKS'!S246</f>
        <v>0</v>
      </c>
      <c r="R239" s="54">
        <f>'Typ1 Maßnahmen BM = FBW &lt;= BDKS'!T246</f>
        <v>0</v>
      </c>
      <c r="S239">
        <f>'Typ1 Maßnahmen BM = FBW &lt;= BDKS'!U246</f>
        <v>0</v>
      </c>
      <c r="V239">
        <f>'Typ2 Maßnahmen BM = FBW &gt; BDKS'!$F$3</f>
        <v>0</v>
      </c>
      <c r="W239">
        <f>'Typ2 Maßnahmen BM = FBW &gt; BDKS'!$N$3</f>
        <v>0</v>
      </c>
      <c r="X239">
        <f>'Typ2 Maßnahmen BM = FBW &gt; BDKS'!G246</f>
        <v>238</v>
      </c>
      <c r="Y239">
        <f>'Typ2 Maßnahmen BM = FBW &gt; BDKS'!H246</f>
        <v>0</v>
      </c>
      <c r="Z239">
        <f>'Typ2 Maßnahmen BM = FBW &gt; BDKS'!I246</f>
        <v>0</v>
      </c>
      <c r="AA239">
        <f>'Typ2 Maßnahmen BM = FBW &gt; BDKS'!L246</f>
        <v>0</v>
      </c>
      <c r="AB239">
        <f>'Typ2 Maßnahmen BM = FBW &gt; BDKS'!J246</f>
        <v>0</v>
      </c>
      <c r="AC239">
        <f>'Typ1 Maßnahmen BM = FBW &lt;= BDKS'!$F$4</f>
        <v>0</v>
      </c>
      <c r="AD239">
        <f>'Typ2 Maßnahmen BM = FBW &gt; BDKS'!N246</f>
        <v>0</v>
      </c>
      <c r="AE239" s="52">
        <v>0</v>
      </c>
      <c r="AF239" s="52">
        <f>'Typ2 Maßnahmen BM = FBW &gt; BDKS'!O246</f>
        <v>0</v>
      </c>
      <c r="AG239" s="52">
        <f>'Typ2 Maßnahmen BM = FBW &gt; BDKS'!P246</f>
        <v>0</v>
      </c>
      <c r="AH239">
        <f>'Typ2 Maßnahmen BM = FBW &gt; BDKS'!Q246</f>
        <v>0</v>
      </c>
      <c r="AI239" s="53" t="str">
        <f>'Typ2 Maßnahmen BM = FBW &gt; BDKS'!R246</f>
        <v/>
      </c>
      <c r="AJ239" s="53">
        <f>'Typ2 Maßnahmen BM = FBW &gt; BDKS'!S246</f>
        <v>0</v>
      </c>
      <c r="AK239" s="54">
        <f>'Typ2 Maßnahmen BM = FBW &gt; BDKS'!T246</f>
        <v>0</v>
      </c>
      <c r="AL239">
        <f>'Typ2 Maßnahmen BM = FBW &gt; BDKS'!U246</f>
        <v>0</v>
      </c>
    </row>
    <row r="240" spans="3:38" x14ac:dyDescent="0.2">
      <c r="C240">
        <f>'Typ1 Maßnahmen BM = FBW &lt;= BDKS'!$F$3</f>
        <v>0</v>
      </c>
      <c r="D240">
        <f>'Typ1 Maßnahmen BM = FBW &lt;= BDKS'!$N$3</f>
        <v>0</v>
      </c>
      <c r="E240">
        <f>'Typ1 Maßnahmen BM = FBW &lt;= BDKS'!G247</f>
        <v>239</v>
      </c>
      <c r="F240">
        <f>'Typ1 Maßnahmen BM = FBW &lt;= BDKS'!H247</f>
        <v>0</v>
      </c>
      <c r="G240">
        <f>'Typ1 Maßnahmen BM = FBW &lt;= BDKS'!I247</f>
        <v>0</v>
      </c>
      <c r="H240">
        <f>'Typ1 Maßnahmen BM = FBW &lt;= BDKS'!L247</f>
        <v>0</v>
      </c>
      <c r="I240">
        <f>'Typ1 Maßnahmen BM = FBW &lt;= BDKS'!J247</f>
        <v>0</v>
      </c>
      <c r="J240">
        <f>'Typ1 Maßnahmen BM = FBW &lt;= BDKS'!$F$4</f>
        <v>0</v>
      </c>
      <c r="K240">
        <f>'Typ1 Maßnahmen BM = FBW &lt;= BDKS'!N247</f>
        <v>0</v>
      </c>
      <c r="L240" s="52">
        <v>0</v>
      </c>
      <c r="M240" s="52">
        <f>'Typ1 Maßnahmen BM = FBW &lt;= BDKS'!O247</f>
        <v>0</v>
      </c>
      <c r="N240" s="52">
        <f>'Typ1 Maßnahmen BM = FBW &lt;= BDKS'!P247</f>
        <v>0</v>
      </c>
      <c r="O240">
        <f>'Typ1 Maßnahmen BM = FBW &lt;= BDKS'!Q247</f>
        <v>0</v>
      </c>
      <c r="P240" s="53" t="str">
        <f>'Typ1 Maßnahmen BM = FBW &lt;= BDKS'!R247</f>
        <v/>
      </c>
      <c r="Q240" s="53">
        <f>'Typ1 Maßnahmen BM = FBW &lt;= BDKS'!S247</f>
        <v>0</v>
      </c>
      <c r="R240" s="54">
        <f>'Typ1 Maßnahmen BM = FBW &lt;= BDKS'!T247</f>
        <v>0</v>
      </c>
      <c r="S240">
        <f>'Typ1 Maßnahmen BM = FBW &lt;= BDKS'!U247</f>
        <v>0</v>
      </c>
      <c r="V240">
        <f>'Typ2 Maßnahmen BM = FBW &gt; BDKS'!$F$3</f>
        <v>0</v>
      </c>
      <c r="W240">
        <f>'Typ2 Maßnahmen BM = FBW &gt; BDKS'!$N$3</f>
        <v>0</v>
      </c>
      <c r="X240">
        <f>'Typ2 Maßnahmen BM = FBW &gt; BDKS'!G247</f>
        <v>239</v>
      </c>
      <c r="Y240">
        <f>'Typ2 Maßnahmen BM = FBW &gt; BDKS'!H247</f>
        <v>0</v>
      </c>
      <c r="Z240">
        <f>'Typ2 Maßnahmen BM = FBW &gt; BDKS'!I247</f>
        <v>0</v>
      </c>
      <c r="AA240">
        <f>'Typ2 Maßnahmen BM = FBW &gt; BDKS'!L247</f>
        <v>0</v>
      </c>
      <c r="AB240">
        <f>'Typ2 Maßnahmen BM = FBW &gt; BDKS'!J247</f>
        <v>0</v>
      </c>
      <c r="AC240">
        <f>'Typ1 Maßnahmen BM = FBW &lt;= BDKS'!$F$4</f>
        <v>0</v>
      </c>
      <c r="AD240">
        <f>'Typ2 Maßnahmen BM = FBW &gt; BDKS'!N247</f>
        <v>0</v>
      </c>
      <c r="AE240" s="52">
        <v>0</v>
      </c>
      <c r="AF240" s="52">
        <f>'Typ2 Maßnahmen BM = FBW &gt; BDKS'!O247</f>
        <v>0</v>
      </c>
      <c r="AG240" s="52">
        <f>'Typ2 Maßnahmen BM = FBW &gt; BDKS'!P247</f>
        <v>0</v>
      </c>
      <c r="AH240">
        <f>'Typ2 Maßnahmen BM = FBW &gt; BDKS'!Q247</f>
        <v>0</v>
      </c>
      <c r="AI240" s="53" t="str">
        <f>'Typ2 Maßnahmen BM = FBW &gt; BDKS'!R247</f>
        <v/>
      </c>
      <c r="AJ240" s="53">
        <f>'Typ2 Maßnahmen BM = FBW &gt; BDKS'!S247</f>
        <v>0</v>
      </c>
      <c r="AK240" s="54">
        <f>'Typ2 Maßnahmen BM = FBW &gt; BDKS'!T247</f>
        <v>0</v>
      </c>
      <c r="AL240">
        <f>'Typ2 Maßnahmen BM = FBW &gt; BDKS'!U247</f>
        <v>0</v>
      </c>
    </row>
    <row r="241" spans="3:38" x14ac:dyDescent="0.2">
      <c r="C241">
        <f>'Typ1 Maßnahmen BM = FBW &lt;= BDKS'!$F$3</f>
        <v>0</v>
      </c>
      <c r="D241">
        <f>'Typ1 Maßnahmen BM = FBW &lt;= BDKS'!$N$3</f>
        <v>0</v>
      </c>
      <c r="E241">
        <f>'Typ1 Maßnahmen BM = FBW &lt;= BDKS'!G248</f>
        <v>240</v>
      </c>
      <c r="F241">
        <f>'Typ1 Maßnahmen BM = FBW &lt;= BDKS'!H248</f>
        <v>0</v>
      </c>
      <c r="G241">
        <f>'Typ1 Maßnahmen BM = FBW &lt;= BDKS'!I248</f>
        <v>0</v>
      </c>
      <c r="H241">
        <f>'Typ1 Maßnahmen BM = FBW &lt;= BDKS'!L248</f>
        <v>0</v>
      </c>
      <c r="I241">
        <f>'Typ1 Maßnahmen BM = FBW &lt;= BDKS'!J248</f>
        <v>0</v>
      </c>
      <c r="J241">
        <f>'Typ1 Maßnahmen BM = FBW &lt;= BDKS'!$F$4</f>
        <v>0</v>
      </c>
      <c r="K241">
        <f>'Typ1 Maßnahmen BM = FBW &lt;= BDKS'!N248</f>
        <v>0</v>
      </c>
      <c r="L241" s="52">
        <v>0</v>
      </c>
      <c r="M241" s="52">
        <f>'Typ1 Maßnahmen BM = FBW &lt;= BDKS'!O248</f>
        <v>0</v>
      </c>
      <c r="N241" s="52">
        <f>'Typ1 Maßnahmen BM = FBW &lt;= BDKS'!P248</f>
        <v>0</v>
      </c>
      <c r="O241">
        <f>'Typ1 Maßnahmen BM = FBW &lt;= BDKS'!Q248</f>
        <v>0</v>
      </c>
      <c r="P241" s="53" t="str">
        <f>'Typ1 Maßnahmen BM = FBW &lt;= BDKS'!R248</f>
        <v/>
      </c>
      <c r="Q241" s="53">
        <f>'Typ1 Maßnahmen BM = FBW &lt;= BDKS'!S248</f>
        <v>0</v>
      </c>
      <c r="R241" s="54">
        <f>'Typ1 Maßnahmen BM = FBW &lt;= BDKS'!T248</f>
        <v>0</v>
      </c>
      <c r="S241">
        <f>'Typ1 Maßnahmen BM = FBW &lt;= BDKS'!U248</f>
        <v>0</v>
      </c>
      <c r="V241">
        <f>'Typ2 Maßnahmen BM = FBW &gt; BDKS'!$F$3</f>
        <v>0</v>
      </c>
      <c r="W241">
        <f>'Typ2 Maßnahmen BM = FBW &gt; BDKS'!$N$3</f>
        <v>0</v>
      </c>
      <c r="X241">
        <f>'Typ2 Maßnahmen BM = FBW &gt; BDKS'!G248</f>
        <v>240</v>
      </c>
      <c r="Y241">
        <f>'Typ2 Maßnahmen BM = FBW &gt; BDKS'!H248</f>
        <v>0</v>
      </c>
      <c r="Z241">
        <f>'Typ2 Maßnahmen BM = FBW &gt; BDKS'!I248</f>
        <v>0</v>
      </c>
      <c r="AA241">
        <f>'Typ2 Maßnahmen BM = FBW &gt; BDKS'!L248</f>
        <v>0</v>
      </c>
      <c r="AB241">
        <f>'Typ2 Maßnahmen BM = FBW &gt; BDKS'!J248</f>
        <v>0</v>
      </c>
      <c r="AC241">
        <f>'Typ1 Maßnahmen BM = FBW &lt;= BDKS'!$F$4</f>
        <v>0</v>
      </c>
      <c r="AD241">
        <f>'Typ2 Maßnahmen BM = FBW &gt; BDKS'!N248</f>
        <v>0</v>
      </c>
      <c r="AE241" s="52">
        <v>0</v>
      </c>
      <c r="AF241" s="52">
        <f>'Typ2 Maßnahmen BM = FBW &gt; BDKS'!O248</f>
        <v>0</v>
      </c>
      <c r="AG241" s="52">
        <f>'Typ2 Maßnahmen BM = FBW &gt; BDKS'!P248</f>
        <v>0</v>
      </c>
      <c r="AH241">
        <f>'Typ2 Maßnahmen BM = FBW &gt; BDKS'!Q248</f>
        <v>0</v>
      </c>
      <c r="AI241" s="53" t="str">
        <f>'Typ2 Maßnahmen BM = FBW &gt; BDKS'!R248</f>
        <v/>
      </c>
      <c r="AJ241" s="53">
        <f>'Typ2 Maßnahmen BM = FBW &gt; BDKS'!S248</f>
        <v>0</v>
      </c>
      <c r="AK241" s="54">
        <f>'Typ2 Maßnahmen BM = FBW &gt; BDKS'!T248</f>
        <v>0</v>
      </c>
      <c r="AL241">
        <f>'Typ2 Maßnahmen BM = FBW &gt; BDKS'!U248</f>
        <v>0</v>
      </c>
    </row>
    <row r="242" spans="3:38" x14ac:dyDescent="0.2">
      <c r="C242">
        <f>'Typ1 Maßnahmen BM = FBW &lt;= BDKS'!$F$3</f>
        <v>0</v>
      </c>
      <c r="D242">
        <f>'Typ1 Maßnahmen BM = FBW &lt;= BDKS'!$N$3</f>
        <v>0</v>
      </c>
      <c r="E242">
        <f>'Typ1 Maßnahmen BM = FBW &lt;= BDKS'!G249</f>
        <v>241</v>
      </c>
      <c r="F242">
        <f>'Typ1 Maßnahmen BM = FBW &lt;= BDKS'!H249</f>
        <v>0</v>
      </c>
      <c r="G242">
        <f>'Typ1 Maßnahmen BM = FBW &lt;= BDKS'!I249</f>
        <v>0</v>
      </c>
      <c r="H242">
        <f>'Typ1 Maßnahmen BM = FBW &lt;= BDKS'!L249</f>
        <v>0</v>
      </c>
      <c r="I242">
        <f>'Typ1 Maßnahmen BM = FBW &lt;= BDKS'!J249</f>
        <v>0</v>
      </c>
      <c r="J242">
        <f>'Typ1 Maßnahmen BM = FBW &lt;= BDKS'!$F$4</f>
        <v>0</v>
      </c>
      <c r="K242">
        <f>'Typ1 Maßnahmen BM = FBW &lt;= BDKS'!N249</f>
        <v>0</v>
      </c>
      <c r="L242" s="52">
        <v>0</v>
      </c>
      <c r="M242" s="52">
        <f>'Typ1 Maßnahmen BM = FBW &lt;= BDKS'!O249</f>
        <v>0</v>
      </c>
      <c r="N242" s="52">
        <f>'Typ1 Maßnahmen BM = FBW &lt;= BDKS'!P249</f>
        <v>0</v>
      </c>
      <c r="O242">
        <f>'Typ1 Maßnahmen BM = FBW &lt;= BDKS'!Q249</f>
        <v>0</v>
      </c>
      <c r="P242" s="53" t="str">
        <f>'Typ1 Maßnahmen BM = FBW &lt;= BDKS'!R249</f>
        <v/>
      </c>
      <c r="Q242" s="53">
        <f>'Typ1 Maßnahmen BM = FBW &lt;= BDKS'!S249</f>
        <v>0</v>
      </c>
      <c r="R242" s="54">
        <f>'Typ1 Maßnahmen BM = FBW &lt;= BDKS'!T249</f>
        <v>0</v>
      </c>
      <c r="S242">
        <f>'Typ1 Maßnahmen BM = FBW &lt;= BDKS'!U249</f>
        <v>0</v>
      </c>
      <c r="V242">
        <f>'Typ2 Maßnahmen BM = FBW &gt; BDKS'!$F$3</f>
        <v>0</v>
      </c>
      <c r="W242">
        <f>'Typ2 Maßnahmen BM = FBW &gt; BDKS'!$N$3</f>
        <v>0</v>
      </c>
      <c r="X242">
        <f>'Typ2 Maßnahmen BM = FBW &gt; BDKS'!G249</f>
        <v>241</v>
      </c>
      <c r="Y242">
        <f>'Typ2 Maßnahmen BM = FBW &gt; BDKS'!H249</f>
        <v>0</v>
      </c>
      <c r="Z242">
        <f>'Typ2 Maßnahmen BM = FBW &gt; BDKS'!I249</f>
        <v>0</v>
      </c>
      <c r="AA242">
        <f>'Typ2 Maßnahmen BM = FBW &gt; BDKS'!L249</f>
        <v>0</v>
      </c>
      <c r="AB242">
        <f>'Typ2 Maßnahmen BM = FBW &gt; BDKS'!J249</f>
        <v>0</v>
      </c>
      <c r="AC242">
        <f>'Typ1 Maßnahmen BM = FBW &lt;= BDKS'!$F$4</f>
        <v>0</v>
      </c>
      <c r="AD242">
        <f>'Typ2 Maßnahmen BM = FBW &gt; BDKS'!N249</f>
        <v>0</v>
      </c>
      <c r="AE242" s="52">
        <v>0</v>
      </c>
      <c r="AF242" s="52">
        <f>'Typ2 Maßnahmen BM = FBW &gt; BDKS'!O249</f>
        <v>0</v>
      </c>
      <c r="AG242" s="52">
        <f>'Typ2 Maßnahmen BM = FBW &gt; BDKS'!P249</f>
        <v>0</v>
      </c>
      <c r="AH242">
        <f>'Typ2 Maßnahmen BM = FBW &gt; BDKS'!Q249</f>
        <v>0</v>
      </c>
      <c r="AI242" s="53" t="str">
        <f>'Typ2 Maßnahmen BM = FBW &gt; BDKS'!R249</f>
        <v/>
      </c>
      <c r="AJ242" s="53">
        <f>'Typ2 Maßnahmen BM = FBW &gt; BDKS'!S249</f>
        <v>0</v>
      </c>
      <c r="AK242" s="54">
        <f>'Typ2 Maßnahmen BM = FBW &gt; BDKS'!T249</f>
        <v>0</v>
      </c>
      <c r="AL242">
        <f>'Typ2 Maßnahmen BM = FBW &gt; BDKS'!U249</f>
        <v>0</v>
      </c>
    </row>
    <row r="243" spans="3:38" x14ac:dyDescent="0.2">
      <c r="C243">
        <f>'Typ1 Maßnahmen BM = FBW &lt;= BDKS'!$F$3</f>
        <v>0</v>
      </c>
      <c r="D243">
        <f>'Typ1 Maßnahmen BM = FBW &lt;= BDKS'!$N$3</f>
        <v>0</v>
      </c>
      <c r="E243">
        <f>'Typ1 Maßnahmen BM = FBW &lt;= BDKS'!G250</f>
        <v>242</v>
      </c>
      <c r="F243">
        <f>'Typ1 Maßnahmen BM = FBW &lt;= BDKS'!H250</f>
        <v>0</v>
      </c>
      <c r="G243">
        <f>'Typ1 Maßnahmen BM = FBW &lt;= BDKS'!I250</f>
        <v>0</v>
      </c>
      <c r="H243">
        <f>'Typ1 Maßnahmen BM = FBW &lt;= BDKS'!L250</f>
        <v>0</v>
      </c>
      <c r="I243">
        <f>'Typ1 Maßnahmen BM = FBW &lt;= BDKS'!J250</f>
        <v>0</v>
      </c>
      <c r="J243">
        <f>'Typ1 Maßnahmen BM = FBW &lt;= BDKS'!$F$4</f>
        <v>0</v>
      </c>
      <c r="K243">
        <f>'Typ1 Maßnahmen BM = FBW &lt;= BDKS'!N250</f>
        <v>0</v>
      </c>
      <c r="L243" s="52">
        <v>0</v>
      </c>
      <c r="M243" s="52">
        <f>'Typ1 Maßnahmen BM = FBW &lt;= BDKS'!O250</f>
        <v>0</v>
      </c>
      <c r="N243" s="52">
        <f>'Typ1 Maßnahmen BM = FBW &lt;= BDKS'!P250</f>
        <v>0</v>
      </c>
      <c r="O243">
        <f>'Typ1 Maßnahmen BM = FBW &lt;= BDKS'!Q250</f>
        <v>0</v>
      </c>
      <c r="P243" s="53" t="str">
        <f>'Typ1 Maßnahmen BM = FBW &lt;= BDKS'!R250</f>
        <v/>
      </c>
      <c r="Q243" s="53">
        <f>'Typ1 Maßnahmen BM = FBW &lt;= BDKS'!S250</f>
        <v>0</v>
      </c>
      <c r="R243" s="54">
        <f>'Typ1 Maßnahmen BM = FBW &lt;= BDKS'!T250</f>
        <v>0</v>
      </c>
      <c r="S243">
        <f>'Typ1 Maßnahmen BM = FBW &lt;= BDKS'!U250</f>
        <v>0</v>
      </c>
      <c r="V243">
        <f>'Typ2 Maßnahmen BM = FBW &gt; BDKS'!$F$3</f>
        <v>0</v>
      </c>
      <c r="W243">
        <f>'Typ2 Maßnahmen BM = FBW &gt; BDKS'!$N$3</f>
        <v>0</v>
      </c>
      <c r="X243">
        <f>'Typ2 Maßnahmen BM = FBW &gt; BDKS'!G250</f>
        <v>242</v>
      </c>
      <c r="Y243">
        <f>'Typ2 Maßnahmen BM = FBW &gt; BDKS'!H250</f>
        <v>0</v>
      </c>
      <c r="Z243">
        <f>'Typ2 Maßnahmen BM = FBW &gt; BDKS'!I250</f>
        <v>0</v>
      </c>
      <c r="AA243">
        <f>'Typ2 Maßnahmen BM = FBW &gt; BDKS'!L250</f>
        <v>0</v>
      </c>
      <c r="AB243">
        <f>'Typ2 Maßnahmen BM = FBW &gt; BDKS'!J250</f>
        <v>0</v>
      </c>
      <c r="AC243">
        <f>'Typ1 Maßnahmen BM = FBW &lt;= BDKS'!$F$4</f>
        <v>0</v>
      </c>
      <c r="AD243">
        <f>'Typ2 Maßnahmen BM = FBW &gt; BDKS'!N250</f>
        <v>0</v>
      </c>
      <c r="AE243" s="52">
        <v>0</v>
      </c>
      <c r="AF243" s="52">
        <f>'Typ2 Maßnahmen BM = FBW &gt; BDKS'!O250</f>
        <v>0</v>
      </c>
      <c r="AG243" s="52">
        <f>'Typ2 Maßnahmen BM = FBW &gt; BDKS'!P250</f>
        <v>0</v>
      </c>
      <c r="AH243">
        <f>'Typ2 Maßnahmen BM = FBW &gt; BDKS'!Q250</f>
        <v>0</v>
      </c>
      <c r="AI243" s="53" t="str">
        <f>'Typ2 Maßnahmen BM = FBW &gt; BDKS'!R250</f>
        <v/>
      </c>
      <c r="AJ243" s="53">
        <f>'Typ2 Maßnahmen BM = FBW &gt; BDKS'!S250</f>
        <v>0</v>
      </c>
      <c r="AK243" s="54">
        <f>'Typ2 Maßnahmen BM = FBW &gt; BDKS'!T250</f>
        <v>0</v>
      </c>
      <c r="AL243">
        <f>'Typ2 Maßnahmen BM = FBW &gt; BDKS'!U250</f>
        <v>0</v>
      </c>
    </row>
    <row r="244" spans="3:38" x14ac:dyDescent="0.2">
      <c r="C244">
        <f>'Typ1 Maßnahmen BM = FBW &lt;= BDKS'!$F$3</f>
        <v>0</v>
      </c>
      <c r="D244">
        <f>'Typ1 Maßnahmen BM = FBW &lt;= BDKS'!$N$3</f>
        <v>0</v>
      </c>
      <c r="E244">
        <f>'Typ1 Maßnahmen BM = FBW &lt;= BDKS'!G251</f>
        <v>243</v>
      </c>
      <c r="F244">
        <f>'Typ1 Maßnahmen BM = FBW &lt;= BDKS'!H251</f>
        <v>0</v>
      </c>
      <c r="G244">
        <f>'Typ1 Maßnahmen BM = FBW &lt;= BDKS'!I251</f>
        <v>0</v>
      </c>
      <c r="H244">
        <f>'Typ1 Maßnahmen BM = FBW &lt;= BDKS'!L251</f>
        <v>0</v>
      </c>
      <c r="I244">
        <f>'Typ1 Maßnahmen BM = FBW &lt;= BDKS'!J251</f>
        <v>0</v>
      </c>
      <c r="J244">
        <f>'Typ1 Maßnahmen BM = FBW &lt;= BDKS'!$F$4</f>
        <v>0</v>
      </c>
      <c r="K244">
        <f>'Typ1 Maßnahmen BM = FBW &lt;= BDKS'!N251</f>
        <v>0</v>
      </c>
      <c r="L244" s="52">
        <v>0</v>
      </c>
      <c r="M244" s="52">
        <f>'Typ1 Maßnahmen BM = FBW &lt;= BDKS'!O251</f>
        <v>0</v>
      </c>
      <c r="N244" s="52">
        <f>'Typ1 Maßnahmen BM = FBW &lt;= BDKS'!P251</f>
        <v>0</v>
      </c>
      <c r="O244">
        <f>'Typ1 Maßnahmen BM = FBW &lt;= BDKS'!Q251</f>
        <v>0</v>
      </c>
      <c r="P244" s="53" t="str">
        <f>'Typ1 Maßnahmen BM = FBW &lt;= BDKS'!R251</f>
        <v/>
      </c>
      <c r="Q244" s="53">
        <f>'Typ1 Maßnahmen BM = FBW &lt;= BDKS'!S251</f>
        <v>0</v>
      </c>
      <c r="R244" s="54">
        <f>'Typ1 Maßnahmen BM = FBW &lt;= BDKS'!T251</f>
        <v>0</v>
      </c>
      <c r="S244">
        <f>'Typ1 Maßnahmen BM = FBW &lt;= BDKS'!U251</f>
        <v>0</v>
      </c>
      <c r="V244">
        <f>'Typ2 Maßnahmen BM = FBW &gt; BDKS'!$F$3</f>
        <v>0</v>
      </c>
      <c r="W244">
        <f>'Typ2 Maßnahmen BM = FBW &gt; BDKS'!$N$3</f>
        <v>0</v>
      </c>
      <c r="X244">
        <f>'Typ2 Maßnahmen BM = FBW &gt; BDKS'!G251</f>
        <v>243</v>
      </c>
      <c r="Y244">
        <f>'Typ2 Maßnahmen BM = FBW &gt; BDKS'!H251</f>
        <v>0</v>
      </c>
      <c r="Z244">
        <f>'Typ2 Maßnahmen BM = FBW &gt; BDKS'!I251</f>
        <v>0</v>
      </c>
      <c r="AA244">
        <f>'Typ2 Maßnahmen BM = FBW &gt; BDKS'!L251</f>
        <v>0</v>
      </c>
      <c r="AB244">
        <f>'Typ2 Maßnahmen BM = FBW &gt; BDKS'!J251</f>
        <v>0</v>
      </c>
      <c r="AC244">
        <f>'Typ1 Maßnahmen BM = FBW &lt;= BDKS'!$F$4</f>
        <v>0</v>
      </c>
      <c r="AD244">
        <f>'Typ2 Maßnahmen BM = FBW &gt; BDKS'!N251</f>
        <v>0</v>
      </c>
      <c r="AE244" s="52">
        <v>0</v>
      </c>
      <c r="AF244" s="52">
        <f>'Typ2 Maßnahmen BM = FBW &gt; BDKS'!O251</f>
        <v>0</v>
      </c>
      <c r="AG244" s="52">
        <f>'Typ2 Maßnahmen BM = FBW &gt; BDKS'!P251</f>
        <v>0</v>
      </c>
      <c r="AH244">
        <f>'Typ2 Maßnahmen BM = FBW &gt; BDKS'!Q251</f>
        <v>0</v>
      </c>
      <c r="AI244" s="53" t="str">
        <f>'Typ2 Maßnahmen BM = FBW &gt; BDKS'!R251</f>
        <v/>
      </c>
      <c r="AJ244" s="53">
        <f>'Typ2 Maßnahmen BM = FBW &gt; BDKS'!S251</f>
        <v>0</v>
      </c>
      <c r="AK244" s="54">
        <f>'Typ2 Maßnahmen BM = FBW &gt; BDKS'!T251</f>
        <v>0</v>
      </c>
      <c r="AL244">
        <f>'Typ2 Maßnahmen BM = FBW &gt; BDKS'!U251</f>
        <v>0</v>
      </c>
    </row>
    <row r="245" spans="3:38" x14ac:dyDescent="0.2">
      <c r="C245">
        <f>'Typ1 Maßnahmen BM = FBW &lt;= BDKS'!$F$3</f>
        <v>0</v>
      </c>
      <c r="D245">
        <f>'Typ1 Maßnahmen BM = FBW &lt;= BDKS'!$N$3</f>
        <v>0</v>
      </c>
      <c r="E245">
        <f>'Typ1 Maßnahmen BM = FBW &lt;= BDKS'!G252</f>
        <v>244</v>
      </c>
      <c r="F245">
        <f>'Typ1 Maßnahmen BM = FBW &lt;= BDKS'!H252</f>
        <v>0</v>
      </c>
      <c r="G245">
        <f>'Typ1 Maßnahmen BM = FBW &lt;= BDKS'!I252</f>
        <v>0</v>
      </c>
      <c r="H245">
        <f>'Typ1 Maßnahmen BM = FBW &lt;= BDKS'!L252</f>
        <v>0</v>
      </c>
      <c r="I245">
        <f>'Typ1 Maßnahmen BM = FBW &lt;= BDKS'!J252</f>
        <v>0</v>
      </c>
      <c r="J245">
        <f>'Typ1 Maßnahmen BM = FBW &lt;= BDKS'!$F$4</f>
        <v>0</v>
      </c>
      <c r="K245">
        <f>'Typ1 Maßnahmen BM = FBW &lt;= BDKS'!N252</f>
        <v>0</v>
      </c>
      <c r="L245" s="52">
        <v>0</v>
      </c>
      <c r="M245" s="52">
        <f>'Typ1 Maßnahmen BM = FBW &lt;= BDKS'!O252</f>
        <v>0</v>
      </c>
      <c r="N245" s="52">
        <f>'Typ1 Maßnahmen BM = FBW &lt;= BDKS'!P252</f>
        <v>0</v>
      </c>
      <c r="O245">
        <f>'Typ1 Maßnahmen BM = FBW &lt;= BDKS'!Q252</f>
        <v>0</v>
      </c>
      <c r="P245" s="53" t="str">
        <f>'Typ1 Maßnahmen BM = FBW &lt;= BDKS'!R252</f>
        <v/>
      </c>
      <c r="Q245" s="53">
        <f>'Typ1 Maßnahmen BM = FBW &lt;= BDKS'!S252</f>
        <v>0</v>
      </c>
      <c r="R245" s="54">
        <f>'Typ1 Maßnahmen BM = FBW &lt;= BDKS'!T252</f>
        <v>0</v>
      </c>
      <c r="S245">
        <f>'Typ1 Maßnahmen BM = FBW &lt;= BDKS'!U252</f>
        <v>0</v>
      </c>
      <c r="V245">
        <f>'Typ2 Maßnahmen BM = FBW &gt; BDKS'!$F$3</f>
        <v>0</v>
      </c>
      <c r="W245">
        <f>'Typ2 Maßnahmen BM = FBW &gt; BDKS'!$N$3</f>
        <v>0</v>
      </c>
      <c r="X245">
        <f>'Typ2 Maßnahmen BM = FBW &gt; BDKS'!G252</f>
        <v>244</v>
      </c>
      <c r="Y245">
        <f>'Typ2 Maßnahmen BM = FBW &gt; BDKS'!H252</f>
        <v>0</v>
      </c>
      <c r="Z245">
        <f>'Typ2 Maßnahmen BM = FBW &gt; BDKS'!I252</f>
        <v>0</v>
      </c>
      <c r="AA245">
        <f>'Typ2 Maßnahmen BM = FBW &gt; BDKS'!L252</f>
        <v>0</v>
      </c>
      <c r="AB245">
        <f>'Typ2 Maßnahmen BM = FBW &gt; BDKS'!J252</f>
        <v>0</v>
      </c>
      <c r="AC245">
        <f>'Typ1 Maßnahmen BM = FBW &lt;= BDKS'!$F$4</f>
        <v>0</v>
      </c>
      <c r="AD245">
        <f>'Typ2 Maßnahmen BM = FBW &gt; BDKS'!N252</f>
        <v>0</v>
      </c>
      <c r="AE245" s="52">
        <v>0</v>
      </c>
      <c r="AF245" s="52">
        <f>'Typ2 Maßnahmen BM = FBW &gt; BDKS'!O252</f>
        <v>0</v>
      </c>
      <c r="AG245" s="52">
        <f>'Typ2 Maßnahmen BM = FBW &gt; BDKS'!P252</f>
        <v>0</v>
      </c>
      <c r="AH245">
        <f>'Typ2 Maßnahmen BM = FBW &gt; BDKS'!Q252</f>
        <v>0</v>
      </c>
      <c r="AI245" s="53" t="str">
        <f>'Typ2 Maßnahmen BM = FBW &gt; BDKS'!R252</f>
        <v/>
      </c>
      <c r="AJ245" s="53">
        <f>'Typ2 Maßnahmen BM = FBW &gt; BDKS'!S252</f>
        <v>0</v>
      </c>
      <c r="AK245" s="54">
        <f>'Typ2 Maßnahmen BM = FBW &gt; BDKS'!T252</f>
        <v>0</v>
      </c>
      <c r="AL245">
        <f>'Typ2 Maßnahmen BM = FBW &gt; BDKS'!U252</f>
        <v>0</v>
      </c>
    </row>
    <row r="246" spans="3:38" x14ac:dyDescent="0.2">
      <c r="C246">
        <f>'Typ1 Maßnahmen BM = FBW &lt;= BDKS'!$F$3</f>
        <v>0</v>
      </c>
      <c r="D246">
        <f>'Typ1 Maßnahmen BM = FBW &lt;= BDKS'!$N$3</f>
        <v>0</v>
      </c>
      <c r="E246">
        <f>'Typ1 Maßnahmen BM = FBW &lt;= BDKS'!G253</f>
        <v>245</v>
      </c>
      <c r="F246">
        <f>'Typ1 Maßnahmen BM = FBW &lt;= BDKS'!H253</f>
        <v>0</v>
      </c>
      <c r="G246">
        <f>'Typ1 Maßnahmen BM = FBW &lt;= BDKS'!I253</f>
        <v>0</v>
      </c>
      <c r="H246">
        <f>'Typ1 Maßnahmen BM = FBW &lt;= BDKS'!L253</f>
        <v>0</v>
      </c>
      <c r="I246">
        <f>'Typ1 Maßnahmen BM = FBW &lt;= BDKS'!J253</f>
        <v>0</v>
      </c>
      <c r="J246">
        <f>'Typ1 Maßnahmen BM = FBW &lt;= BDKS'!$F$4</f>
        <v>0</v>
      </c>
      <c r="K246">
        <f>'Typ1 Maßnahmen BM = FBW &lt;= BDKS'!N253</f>
        <v>0</v>
      </c>
      <c r="L246" s="52">
        <v>0</v>
      </c>
      <c r="M246" s="52">
        <f>'Typ1 Maßnahmen BM = FBW &lt;= BDKS'!O253</f>
        <v>0</v>
      </c>
      <c r="N246" s="52">
        <f>'Typ1 Maßnahmen BM = FBW &lt;= BDKS'!P253</f>
        <v>0</v>
      </c>
      <c r="O246">
        <f>'Typ1 Maßnahmen BM = FBW &lt;= BDKS'!Q253</f>
        <v>0</v>
      </c>
      <c r="P246" s="53" t="str">
        <f>'Typ1 Maßnahmen BM = FBW &lt;= BDKS'!R253</f>
        <v/>
      </c>
      <c r="Q246" s="53">
        <f>'Typ1 Maßnahmen BM = FBW &lt;= BDKS'!S253</f>
        <v>0</v>
      </c>
      <c r="R246" s="54">
        <f>'Typ1 Maßnahmen BM = FBW &lt;= BDKS'!T253</f>
        <v>0</v>
      </c>
      <c r="S246">
        <f>'Typ1 Maßnahmen BM = FBW &lt;= BDKS'!U253</f>
        <v>0</v>
      </c>
      <c r="V246">
        <f>'Typ2 Maßnahmen BM = FBW &gt; BDKS'!$F$3</f>
        <v>0</v>
      </c>
      <c r="W246">
        <f>'Typ2 Maßnahmen BM = FBW &gt; BDKS'!$N$3</f>
        <v>0</v>
      </c>
      <c r="X246">
        <f>'Typ2 Maßnahmen BM = FBW &gt; BDKS'!G253</f>
        <v>245</v>
      </c>
      <c r="Y246">
        <f>'Typ2 Maßnahmen BM = FBW &gt; BDKS'!H253</f>
        <v>0</v>
      </c>
      <c r="Z246">
        <f>'Typ2 Maßnahmen BM = FBW &gt; BDKS'!I253</f>
        <v>0</v>
      </c>
      <c r="AA246">
        <f>'Typ2 Maßnahmen BM = FBW &gt; BDKS'!L253</f>
        <v>0</v>
      </c>
      <c r="AB246">
        <f>'Typ2 Maßnahmen BM = FBW &gt; BDKS'!J253</f>
        <v>0</v>
      </c>
      <c r="AC246">
        <f>'Typ1 Maßnahmen BM = FBW &lt;= BDKS'!$F$4</f>
        <v>0</v>
      </c>
      <c r="AD246">
        <f>'Typ2 Maßnahmen BM = FBW &gt; BDKS'!N253</f>
        <v>0</v>
      </c>
      <c r="AE246" s="52">
        <v>0</v>
      </c>
      <c r="AF246" s="52">
        <f>'Typ2 Maßnahmen BM = FBW &gt; BDKS'!O253</f>
        <v>0</v>
      </c>
      <c r="AG246" s="52">
        <f>'Typ2 Maßnahmen BM = FBW &gt; BDKS'!P253</f>
        <v>0</v>
      </c>
      <c r="AH246">
        <f>'Typ2 Maßnahmen BM = FBW &gt; BDKS'!Q253</f>
        <v>0</v>
      </c>
      <c r="AI246" s="53" t="str">
        <f>'Typ2 Maßnahmen BM = FBW &gt; BDKS'!R253</f>
        <v/>
      </c>
      <c r="AJ246" s="53">
        <f>'Typ2 Maßnahmen BM = FBW &gt; BDKS'!S253</f>
        <v>0</v>
      </c>
      <c r="AK246" s="54">
        <f>'Typ2 Maßnahmen BM = FBW &gt; BDKS'!T253</f>
        <v>0</v>
      </c>
      <c r="AL246">
        <f>'Typ2 Maßnahmen BM = FBW &gt; BDKS'!U253</f>
        <v>0</v>
      </c>
    </row>
    <row r="247" spans="3:38" x14ac:dyDescent="0.2">
      <c r="C247">
        <f>'Typ1 Maßnahmen BM = FBW &lt;= BDKS'!$F$3</f>
        <v>0</v>
      </c>
      <c r="D247">
        <f>'Typ1 Maßnahmen BM = FBW &lt;= BDKS'!$N$3</f>
        <v>0</v>
      </c>
      <c r="E247">
        <f>'Typ1 Maßnahmen BM = FBW &lt;= BDKS'!G254</f>
        <v>246</v>
      </c>
      <c r="F247">
        <f>'Typ1 Maßnahmen BM = FBW &lt;= BDKS'!H254</f>
        <v>0</v>
      </c>
      <c r="G247">
        <f>'Typ1 Maßnahmen BM = FBW &lt;= BDKS'!I254</f>
        <v>0</v>
      </c>
      <c r="H247">
        <f>'Typ1 Maßnahmen BM = FBW &lt;= BDKS'!L254</f>
        <v>0</v>
      </c>
      <c r="I247">
        <f>'Typ1 Maßnahmen BM = FBW &lt;= BDKS'!J254</f>
        <v>0</v>
      </c>
      <c r="J247">
        <f>'Typ1 Maßnahmen BM = FBW &lt;= BDKS'!$F$4</f>
        <v>0</v>
      </c>
      <c r="K247">
        <f>'Typ1 Maßnahmen BM = FBW &lt;= BDKS'!N254</f>
        <v>0</v>
      </c>
      <c r="L247" s="52">
        <v>0</v>
      </c>
      <c r="M247" s="52">
        <f>'Typ1 Maßnahmen BM = FBW &lt;= BDKS'!O254</f>
        <v>0</v>
      </c>
      <c r="N247" s="52">
        <f>'Typ1 Maßnahmen BM = FBW &lt;= BDKS'!P254</f>
        <v>0</v>
      </c>
      <c r="O247">
        <f>'Typ1 Maßnahmen BM = FBW &lt;= BDKS'!Q254</f>
        <v>0</v>
      </c>
      <c r="P247" s="53" t="str">
        <f>'Typ1 Maßnahmen BM = FBW &lt;= BDKS'!R254</f>
        <v/>
      </c>
      <c r="Q247" s="53">
        <f>'Typ1 Maßnahmen BM = FBW &lt;= BDKS'!S254</f>
        <v>0</v>
      </c>
      <c r="R247" s="54">
        <f>'Typ1 Maßnahmen BM = FBW &lt;= BDKS'!T254</f>
        <v>0</v>
      </c>
      <c r="S247">
        <f>'Typ1 Maßnahmen BM = FBW &lt;= BDKS'!U254</f>
        <v>0</v>
      </c>
      <c r="V247">
        <f>'Typ2 Maßnahmen BM = FBW &gt; BDKS'!$F$3</f>
        <v>0</v>
      </c>
      <c r="W247">
        <f>'Typ2 Maßnahmen BM = FBW &gt; BDKS'!$N$3</f>
        <v>0</v>
      </c>
      <c r="X247">
        <f>'Typ2 Maßnahmen BM = FBW &gt; BDKS'!G254</f>
        <v>246</v>
      </c>
      <c r="Y247">
        <f>'Typ2 Maßnahmen BM = FBW &gt; BDKS'!H254</f>
        <v>0</v>
      </c>
      <c r="Z247">
        <f>'Typ2 Maßnahmen BM = FBW &gt; BDKS'!I254</f>
        <v>0</v>
      </c>
      <c r="AA247">
        <f>'Typ2 Maßnahmen BM = FBW &gt; BDKS'!L254</f>
        <v>0</v>
      </c>
      <c r="AB247">
        <f>'Typ2 Maßnahmen BM = FBW &gt; BDKS'!J254</f>
        <v>0</v>
      </c>
      <c r="AC247">
        <f>'Typ1 Maßnahmen BM = FBW &lt;= BDKS'!$F$4</f>
        <v>0</v>
      </c>
      <c r="AD247">
        <f>'Typ2 Maßnahmen BM = FBW &gt; BDKS'!N254</f>
        <v>0</v>
      </c>
      <c r="AE247" s="52">
        <v>0</v>
      </c>
      <c r="AF247" s="52">
        <f>'Typ2 Maßnahmen BM = FBW &gt; BDKS'!O254</f>
        <v>0</v>
      </c>
      <c r="AG247" s="52">
        <f>'Typ2 Maßnahmen BM = FBW &gt; BDKS'!P254</f>
        <v>0</v>
      </c>
      <c r="AH247">
        <f>'Typ2 Maßnahmen BM = FBW &gt; BDKS'!Q254</f>
        <v>0</v>
      </c>
      <c r="AI247" s="53" t="str">
        <f>'Typ2 Maßnahmen BM = FBW &gt; BDKS'!R254</f>
        <v/>
      </c>
      <c r="AJ247" s="53">
        <f>'Typ2 Maßnahmen BM = FBW &gt; BDKS'!S254</f>
        <v>0</v>
      </c>
      <c r="AK247" s="54">
        <f>'Typ2 Maßnahmen BM = FBW &gt; BDKS'!T254</f>
        <v>0</v>
      </c>
      <c r="AL247">
        <f>'Typ2 Maßnahmen BM = FBW &gt; BDKS'!U254</f>
        <v>0</v>
      </c>
    </row>
    <row r="248" spans="3:38" x14ac:dyDescent="0.2">
      <c r="C248">
        <f>'Typ1 Maßnahmen BM = FBW &lt;= BDKS'!$F$3</f>
        <v>0</v>
      </c>
      <c r="D248">
        <f>'Typ1 Maßnahmen BM = FBW &lt;= BDKS'!$N$3</f>
        <v>0</v>
      </c>
      <c r="E248">
        <f>'Typ1 Maßnahmen BM = FBW &lt;= BDKS'!G255</f>
        <v>247</v>
      </c>
      <c r="F248">
        <f>'Typ1 Maßnahmen BM = FBW &lt;= BDKS'!H255</f>
        <v>0</v>
      </c>
      <c r="G248">
        <f>'Typ1 Maßnahmen BM = FBW &lt;= BDKS'!I255</f>
        <v>0</v>
      </c>
      <c r="H248">
        <f>'Typ1 Maßnahmen BM = FBW &lt;= BDKS'!L255</f>
        <v>0</v>
      </c>
      <c r="I248">
        <f>'Typ1 Maßnahmen BM = FBW &lt;= BDKS'!J255</f>
        <v>0</v>
      </c>
      <c r="J248">
        <f>'Typ1 Maßnahmen BM = FBW &lt;= BDKS'!$F$4</f>
        <v>0</v>
      </c>
      <c r="K248">
        <f>'Typ1 Maßnahmen BM = FBW &lt;= BDKS'!N255</f>
        <v>0</v>
      </c>
      <c r="L248" s="52">
        <v>0</v>
      </c>
      <c r="M248" s="52">
        <f>'Typ1 Maßnahmen BM = FBW &lt;= BDKS'!O255</f>
        <v>0</v>
      </c>
      <c r="N248" s="52">
        <f>'Typ1 Maßnahmen BM = FBW &lt;= BDKS'!P255</f>
        <v>0</v>
      </c>
      <c r="O248">
        <f>'Typ1 Maßnahmen BM = FBW &lt;= BDKS'!Q255</f>
        <v>0</v>
      </c>
      <c r="P248" s="53" t="str">
        <f>'Typ1 Maßnahmen BM = FBW &lt;= BDKS'!R255</f>
        <v/>
      </c>
      <c r="Q248" s="53">
        <f>'Typ1 Maßnahmen BM = FBW &lt;= BDKS'!S255</f>
        <v>0</v>
      </c>
      <c r="R248" s="54">
        <f>'Typ1 Maßnahmen BM = FBW &lt;= BDKS'!T255</f>
        <v>0</v>
      </c>
      <c r="S248">
        <f>'Typ1 Maßnahmen BM = FBW &lt;= BDKS'!U255</f>
        <v>0</v>
      </c>
      <c r="V248">
        <f>'Typ2 Maßnahmen BM = FBW &gt; BDKS'!$F$3</f>
        <v>0</v>
      </c>
      <c r="W248">
        <f>'Typ2 Maßnahmen BM = FBW &gt; BDKS'!$N$3</f>
        <v>0</v>
      </c>
      <c r="X248">
        <f>'Typ2 Maßnahmen BM = FBW &gt; BDKS'!G255</f>
        <v>247</v>
      </c>
      <c r="Y248">
        <f>'Typ2 Maßnahmen BM = FBW &gt; BDKS'!H255</f>
        <v>0</v>
      </c>
      <c r="Z248">
        <f>'Typ2 Maßnahmen BM = FBW &gt; BDKS'!I255</f>
        <v>0</v>
      </c>
      <c r="AA248">
        <f>'Typ2 Maßnahmen BM = FBW &gt; BDKS'!L255</f>
        <v>0</v>
      </c>
      <c r="AB248">
        <f>'Typ2 Maßnahmen BM = FBW &gt; BDKS'!J255</f>
        <v>0</v>
      </c>
      <c r="AC248">
        <f>'Typ1 Maßnahmen BM = FBW &lt;= BDKS'!$F$4</f>
        <v>0</v>
      </c>
      <c r="AD248">
        <f>'Typ2 Maßnahmen BM = FBW &gt; BDKS'!N255</f>
        <v>0</v>
      </c>
      <c r="AE248" s="52">
        <v>0</v>
      </c>
      <c r="AF248" s="52">
        <f>'Typ2 Maßnahmen BM = FBW &gt; BDKS'!O255</f>
        <v>0</v>
      </c>
      <c r="AG248" s="52">
        <f>'Typ2 Maßnahmen BM = FBW &gt; BDKS'!P255</f>
        <v>0</v>
      </c>
      <c r="AH248">
        <f>'Typ2 Maßnahmen BM = FBW &gt; BDKS'!Q255</f>
        <v>0</v>
      </c>
      <c r="AI248" s="53" t="str">
        <f>'Typ2 Maßnahmen BM = FBW &gt; BDKS'!R255</f>
        <v/>
      </c>
      <c r="AJ248" s="53">
        <f>'Typ2 Maßnahmen BM = FBW &gt; BDKS'!S255</f>
        <v>0</v>
      </c>
      <c r="AK248" s="54">
        <f>'Typ2 Maßnahmen BM = FBW &gt; BDKS'!T255</f>
        <v>0</v>
      </c>
      <c r="AL248">
        <f>'Typ2 Maßnahmen BM = FBW &gt; BDKS'!U255</f>
        <v>0</v>
      </c>
    </row>
    <row r="249" spans="3:38" x14ac:dyDescent="0.2">
      <c r="C249">
        <f>'Typ1 Maßnahmen BM = FBW &lt;= BDKS'!$F$3</f>
        <v>0</v>
      </c>
      <c r="D249">
        <f>'Typ1 Maßnahmen BM = FBW &lt;= BDKS'!$N$3</f>
        <v>0</v>
      </c>
      <c r="E249">
        <f>'Typ1 Maßnahmen BM = FBW &lt;= BDKS'!G256</f>
        <v>248</v>
      </c>
      <c r="F249">
        <f>'Typ1 Maßnahmen BM = FBW &lt;= BDKS'!H256</f>
        <v>0</v>
      </c>
      <c r="G249">
        <f>'Typ1 Maßnahmen BM = FBW &lt;= BDKS'!I256</f>
        <v>0</v>
      </c>
      <c r="H249">
        <f>'Typ1 Maßnahmen BM = FBW &lt;= BDKS'!L256</f>
        <v>0</v>
      </c>
      <c r="I249">
        <f>'Typ1 Maßnahmen BM = FBW &lt;= BDKS'!J256</f>
        <v>0</v>
      </c>
      <c r="J249">
        <f>'Typ1 Maßnahmen BM = FBW &lt;= BDKS'!$F$4</f>
        <v>0</v>
      </c>
      <c r="K249">
        <f>'Typ1 Maßnahmen BM = FBW &lt;= BDKS'!N256</f>
        <v>0</v>
      </c>
      <c r="L249" s="52">
        <v>0</v>
      </c>
      <c r="M249" s="52">
        <f>'Typ1 Maßnahmen BM = FBW &lt;= BDKS'!O256</f>
        <v>0</v>
      </c>
      <c r="N249" s="52">
        <f>'Typ1 Maßnahmen BM = FBW &lt;= BDKS'!P256</f>
        <v>0</v>
      </c>
      <c r="O249">
        <f>'Typ1 Maßnahmen BM = FBW &lt;= BDKS'!Q256</f>
        <v>0</v>
      </c>
      <c r="P249" s="53" t="str">
        <f>'Typ1 Maßnahmen BM = FBW &lt;= BDKS'!R256</f>
        <v/>
      </c>
      <c r="Q249" s="53">
        <f>'Typ1 Maßnahmen BM = FBW &lt;= BDKS'!S256</f>
        <v>0</v>
      </c>
      <c r="R249" s="54">
        <f>'Typ1 Maßnahmen BM = FBW &lt;= BDKS'!T256</f>
        <v>0</v>
      </c>
      <c r="S249">
        <f>'Typ1 Maßnahmen BM = FBW &lt;= BDKS'!U256</f>
        <v>0</v>
      </c>
      <c r="V249">
        <f>'Typ2 Maßnahmen BM = FBW &gt; BDKS'!$F$3</f>
        <v>0</v>
      </c>
      <c r="W249">
        <f>'Typ2 Maßnahmen BM = FBW &gt; BDKS'!$N$3</f>
        <v>0</v>
      </c>
      <c r="X249">
        <f>'Typ2 Maßnahmen BM = FBW &gt; BDKS'!G256</f>
        <v>248</v>
      </c>
      <c r="Y249">
        <f>'Typ2 Maßnahmen BM = FBW &gt; BDKS'!H256</f>
        <v>0</v>
      </c>
      <c r="Z249">
        <f>'Typ2 Maßnahmen BM = FBW &gt; BDKS'!I256</f>
        <v>0</v>
      </c>
      <c r="AA249">
        <f>'Typ2 Maßnahmen BM = FBW &gt; BDKS'!L256</f>
        <v>0</v>
      </c>
      <c r="AB249">
        <f>'Typ2 Maßnahmen BM = FBW &gt; BDKS'!J256</f>
        <v>0</v>
      </c>
      <c r="AC249">
        <f>'Typ1 Maßnahmen BM = FBW &lt;= BDKS'!$F$4</f>
        <v>0</v>
      </c>
      <c r="AD249">
        <f>'Typ2 Maßnahmen BM = FBW &gt; BDKS'!N256</f>
        <v>0</v>
      </c>
      <c r="AE249" s="52">
        <v>0</v>
      </c>
      <c r="AF249" s="52">
        <f>'Typ2 Maßnahmen BM = FBW &gt; BDKS'!O256</f>
        <v>0</v>
      </c>
      <c r="AG249" s="52">
        <f>'Typ2 Maßnahmen BM = FBW &gt; BDKS'!P256</f>
        <v>0</v>
      </c>
      <c r="AH249">
        <f>'Typ2 Maßnahmen BM = FBW &gt; BDKS'!Q256</f>
        <v>0</v>
      </c>
      <c r="AI249" s="53" t="str">
        <f>'Typ2 Maßnahmen BM = FBW &gt; BDKS'!R256</f>
        <v/>
      </c>
      <c r="AJ249" s="53">
        <f>'Typ2 Maßnahmen BM = FBW &gt; BDKS'!S256</f>
        <v>0</v>
      </c>
      <c r="AK249" s="54">
        <f>'Typ2 Maßnahmen BM = FBW &gt; BDKS'!T256</f>
        <v>0</v>
      </c>
      <c r="AL249">
        <f>'Typ2 Maßnahmen BM = FBW &gt; BDKS'!U256</f>
        <v>0</v>
      </c>
    </row>
    <row r="250" spans="3:38" x14ac:dyDescent="0.2">
      <c r="C250">
        <f>'Typ1 Maßnahmen BM = FBW &lt;= BDKS'!$F$3</f>
        <v>0</v>
      </c>
      <c r="D250">
        <f>'Typ1 Maßnahmen BM = FBW &lt;= BDKS'!$N$3</f>
        <v>0</v>
      </c>
      <c r="E250">
        <f>'Typ1 Maßnahmen BM = FBW &lt;= BDKS'!G257</f>
        <v>249</v>
      </c>
      <c r="F250">
        <f>'Typ1 Maßnahmen BM = FBW &lt;= BDKS'!H257</f>
        <v>0</v>
      </c>
      <c r="G250">
        <f>'Typ1 Maßnahmen BM = FBW &lt;= BDKS'!I257</f>
        <v>0</v>
      </c>
      <c r="H250">
        <f>'Typ1 Maßnahmen BM = FBW &lt;= BDKS'!L257</f>
        <v>0</v>
      </c>
      <c r="I250">
        <f>'Typ1 Maßnahmen BM = FBW &lt;= BDKS'!J257</f>
        <v>0</v>
      </c>
      <c r="J250">
        <f>'Typ1 Maßnahmen BM = FBW &lt;= BDKS'!$F$4</f>
        <v>0</v>
      </c>
      <c r="K250">
        <f>'Typ1 Maßnahmen BM = FBW &lt;= BDKS'!N257</f>
        <v>0</v>
      </c>
      <c r="L250" s="52">
        <v>0</v>
      </c>
      <c r="M250" s="52">
        <f>'Typ1 Maßnahmen BM = FBW &lt;= BDKS'!O257</f>
        <v>0</v>
      </c>
      <c r="N250" s="52">
        <f>'Typ1 Maßnahmen BM = FBW &lt;= BDKS'!P257</f>
        <v>0</v>
      </c>
      <c r="O250">
        <f>'Typ1 Maßnahmen BM = FBW &lt;= BDKS'!Q257</f>
        <v>0</v>
      </c>
      <c r="P250" s="53" t="str">
        <f>'Typ1 Maßnahmen BM = FBW &lt;= BDKS'!R257</f>
        <v/>
      </c>
      <c r="Q250" s="53">
        <f>'Typ1 Maßnahmen BM = FBW &lt;= BDKS'!S257</f>
        <v>0</v>
      </c>
      <c r="R250" s="54">
        <f>'Typ1 Maßnahmen BM = FBW &lt;= BDKS'!T257</f>
        <v>0</v>
      </c>
      <c r="S250">
        <f>'Typ1 Maßnahmen BM = FBW &lt;= BDKS'!U257</f>
        <v>0</v>
      </c>
      <c r="V250">
        <f>'Typ2 Maßnahmen BM = FBW &gt; BDKS'!$F$3</f>
        <v>0</v>
      </c>
      <c r="W250">
        <f>'Typ2 Maßnahmen BM = FBW &gt; BDKS'!$N$3</f>
        <v>0</v>
      </c>
      <c r="X250">
        <f>'Typ2 Maßnahmen BM = FBW &gt; BDKS'!G257</f>
        <v>249</v>
      </c>
      <c r="Y250">
        <f>'Typ2 Maßnahmen BM = FBW &gt; BDKS'!H257</f>
        <v>0</v>
      </c>
      <c r="Z250">
        <f>'Typ2 Maßnahmen BM = FBW &gt; BDKS'!I257</f>
        <v>0</v>
      </c>
      <c r="AA250">
        <f>'Typ2 Maßnahmen BM = FBW &gt; BDKS'!L257</f>
        <v>0</v>
      </c>
      <c r="AB250">
        <f>'Typ2 Maßnahmen BM = FBW &gt; BDKS'!J257</f>
        <v>0</v>
      </c>
      <c r="AC250">
        <f>'Typ1 Maßnahmen BM = FBW &lt;= BDKS'!$F$4</f>
        <v>0</v>
      </c>
      <c r="AD250">
        <f>'Typ2 Maßnahmen BM = FBW &gt; BDKS'!N257</f>
        <v>0</v>
      </c>
      <c r="AE250" s="52">
        <v>0</v>
      </c>
      <c r="AF250" s="52">
        <f>'Typ2 Maßnahmen BM = FBW &gt; BDKS'!O257</f>
        <v>0</v>
      </c>
      <c r="AG250" s="52">
        <f>'Typ2 Maßnahmen BM = FBW &gt; BDKS'!P257</f>
        <v>0</v>
      </c>
      <c r="AH250">
        <f>'Typ2 Maßnahmen BM = FBW &gt; BDKS'!Q257</f>
        <v>0</v>
      </c>
      <c r="AI250" s="53" t="str">
        <f>'Typ2 Maßnahmen BM = FBW &gt; BDKS'!R257</f>
        <v/>
      </c>
      <c r="AJ250" s="53">
        <f>'Typ2 Maßnahmen BM = FBW &gt; BDKS'!S257</f>
        <v>0</v>
      </c>
      <c r="AK250" s="54">
        <f>'Typ2 Maßnahmen BM = FBW &gt; BDKS'!T257</f>
        <v>0</v>
      </c>
      <c r="AL250">
        <f>'Typ2 Maßnahmen BM = FBW &gt; BDKS'!U257</f>
        <v>0</v>
      </c>
    </row>
    <row r="251" spans="3:38" x14ac:dyDescent="0.2">
      <c r="C251">
        <f>'Typ1 Maßnahmen BM = FBW &lt;= BDKS'!$F$3</f>
        <v>0</v>
      </c>
      <c r="D251">
        <f>'Typ1 Maßnahmen BM = FBW &lt;= BDKS'!$N$3</f>
        <v>0</v>
      </c>
      <c r="E251">
        <f>'Typ1 Maßnahmen BM = FBW &lt;= BDKS'!G258</f>
        <v>250</v>
      </c>
      <c r="F251">
        <f>'Typ1 Maßnahmen BM = FBW &lt;= BDKS'!H258</f>
        <v>0</v>
      </c>
      <c r="G251">
        <f>'Typ1 Maßnahmen BM = FBW &lt;= BDKS'!I258</f>
        <v>0</v>
      </c>
      <c r="H251">
        <f>'Typ1 Maßnahmen BM = FBW &lt;= BDKS'!L258</f>
        <v>0</v>
      </c>
      <c r="I251">
        <f>'Typ1 Maßnahmen BM = FBW &lt;= BDKS'!J258</f>
        <v>0</v>
      </c>
      <c r="J251">
        <f>'Typ1 Maßnahmen BM = FBW &lt;= BDKS'!$F$4</f>
        <v>0</v>
      </c>
      <c r="K251">
        <f>'Typ1 Maßnahmen BM = FBW &lt;= BDKS'!N258</f>
        <v>0</v>
      </c>
      <c r="L251" s="52">
        <v>0</v>
      </c>
      <c r="M251" s="52">
        <f>'Typ1 Maßnahmen BM = FBW &lt;= BDKS'!O258</f>
        <v>0</v>
      </c>
      <c r="N251" s="52">
        <f>'Typ1 Maßnahmen BM = FBW &lt;= BDKS'!P258</f>
        <v>0</v>
      </c>
      <c r="O251">
        <f>'Typ1 Maßnahmen BM = FBW &lt;= BDKS'!Q258</f>
        <v>0</v>
      </c>
      <c r="P251" s="53" t="str">
        <f>'Typ1 Maßnahmen BM = FBW &lt;= BDKS'!R258</f>
        <v/>
      </c>
      <c r="Q251" s="53">
        <f>'Typ1 Maßnahmen BM = FBW &lt;= BDKS'!S258</f>
        <v>0</v>
      </c>
      <c r="R251" s="54">
        <f>'Typ1 Maßnahmen BM = FBW &lt;= BDKS'!T258</f>
        <v>0</v>
      </c>
      <c r="S251">
        <f>'Typ1 Maßnahmen BM = FBW &lt;= BDKS'!U258</f>
        <v>0</v>
      </c>
      <c r="V251">
        <f>'Typ2 Maßnahmen BM = FBW &gt; BDKS'!$F$3</f>
        <v>0</v>
      </c>
      <c r="W251">
        <f>'Typ2 Maßnahmen BM = FBW &gt; BDKS'!$N$3</f>
        <v>0</v>
      </c>
      <c r="X251">
        <f>'Typ2 Maßnahmen BM = FBW &gt; BDKS'!G258</f>
        <v>250</v>
      </c>
      <c r="Y251">
        <f>'Typ2 Maßnahmen BM = FBW &gt; BDKS'!H258</f>
        <v>0</v>
      </c>
      <c r="Z251">
        <f>'Typ2 Maßnahmen BM = FBW &gt; BDKS'!I258</f>
        <v>0</v>
      </c>
      <c r="AA251">
        <f>'Typ2 Maßnahmen BM = FBW &gt; BDKS'!L258</f>
        <v>0</v>
      </c>
      <c r="AB251">
        <f>'Typ2 Maßnahmen BM = FBW &gt; BDKS'!J258</f>
        <v>0</v>
      </c>
      <c r="AC251">
        <f>'Typ1 Maßnahmen BM = FBW &lt;= BDKS'!$F$4</f>
        <v>0</v>
      </c>
      <c r="AD251">
        <f>'Typ2 Maßnahmen BM = FBW &gt; BDKS'!N258</f>
        <v>0</v>
      </c>
      <c r="AE251" s="52">
        <v>0</v>
      </c>
      <c r="AF251" s="52">
        <f>'Typ2 Maßnahmen BM = FBW &gt; BDKS'!O258</f>
        <v>0</v>
      </c>
      <c r="AG251" s="52">
        <f>'Typ2 Maßnahmen BM = FBW &gt; BDKS'!P258</f>
        <v>0</v>
      </c>
      <c r="AH251">
        <f>'Typ2 Maßnahmen BM = FBW &gt; BDKS'!Q258</f>
        <v>0</v>
      </c>
      <c r="AI251" s="53" t="str">
        <f>'Typ2 Maßnahmen BM = FBW &gt; BDKS'!R258</f>
        <v/>
      </c>
      <c r="AJ251" s="53">
        <f>'Typ2 Maßnahmen BM = FBW &gt; BDKS'!S258</f>
        <v>0</v>
      </c>
      <c r="AK251" s="54">
        <f>'Typ2 Maßnahmen BM = FBW &gt; BDKS'!T258</f>
        <v>0</v>
      </c>
      <c r="AL251">
        <f>'Typ2 Maßnahmen BM = FBW &gt; BDKS'!U258</f>
        <v>0</v>
      </c>
    </row>
    <row r="252" spans="3:38" x14ac:dyDescent="0.2">
      <c r="C252">
        <f>'Typ1 Maßnahmen BM = FBW &lt;= BDKS'!$F$3</f>
        <v>0</v>
      </c>
      <c r="D252">
        <f>'Typ1 Maßnahmen BM = FBW &lt;= BDKS'!$N$3</f>
        <v>0</v>
      </c>
      <c r="E252">
        <f>'Typ1 Maßnahmen BM = FBW &lt;= BDKS'!G259</f>
        <v>251</v>
      </c>
      <c r="F252">
        <f>'Typ1 Maßnahmen BM = FBW &lt;= BDKS'!H259</f>
        <v>0</v>
      </c>
      <c r="G252">
        <f>'Typ1 Maßnahmen BM = FBW &lt;= BDKS'!I259</f>
        <v>0</v>
      </c>
      <c r="H252">
        <f>'Typ1 Maßnahmen BM = FBW &lt;= BDKS'!L259</f>
        <v>0</v>
      </c>
      <c r="I252">
        <f>'Typ1 Maßnahmen BM = FBW &lt;= BDKS'!J259</f>
        <v>0</v>
      </c>
      <c r="J252">
        <f>'Typ1 Maßnahmen BM = FBW &lt;= BDKS'!$F$4</f>
        <v>0</v>
      </c>
      <c r="K252">
        <f>'Typ1 Maßnahmen BM = FBW &lt;= BDKS'!N259</f>
        <v>0</v>
      </c>
      <c r="L252" s="52">
        <v>0</v>
      </c>
      <c r="M252" s="52">
        <f>'Typ1 Maßnahmen BM = FBW &lt;= BDKS'!O259</f>
        <v>0</v>
      </c>
      <c r="N252" s="52">
        <f>'Typ1 Maßnahmen BM = FBW &lt;= BDKS'!P259</f>
        <v>0</v>
      </c>
      <c r="O252">
        <f>'Typ1 Maßnahmen BM = FBW &lt;= BDKS'!Q259</f>
        <v>0</v>
      </c>
      <c r="P252" s="53" t="str">
        <f>'Typ1 Maßnahmen BM = FBW &lt;= BDKS'!R259</f>
        <v/>
      </c>
      <c r="Q252" s="53">
        <f>'Typ1 Maßnahmen BM = FBW &lt;= BDKS'!S259</f>
        <v>0</v>
      </c>
      <c r="R252" s="54">
        <f>'Typ1 Maßnahmen BM = FBW &lt;= BDKS'!T259</f>
        <v>0</v>
      </c>
      <c r="S252">
        <f>'Typ1 Maßnahmen BM = FBW &lt;= BDKS'!U259</f>
        <v>0</v>
      </c>
      <c r="V252">
        <f>'Typ2 Maßnahmen BM = FBW &gt; BDKS'!$F$3</f>
        <v>0</v>
      </c>
      <c r="W252">
        <f>'Typ2 Maßnahmen BM = FBW &gt; BDKS'!$N$3</f>
        <v>0</v>
      </c>
      <c r="X252">
        <f>'Typ2 Maßnahmen BM = FBW &gt; BDKS'!G259</f>
        <v>251</v>
      </c>
      <c r="Y252">
        <f>'Typ2 Maßnahmen BM = FBW &gt; BDKS'!H259</f>
        <v>0</v>
      </c>
      <c r="Z252">
        <f>'Typ2 Maßnahmen BM = FBW &gt; BDKS'!I259</f>
        <v>0</v>
      </c>
      <c r="AA252">
        <f>'Typ2 Maßnahmen BM = FBW &gt; BDKS'!L259</f>
        <v>0</v>
      </c>
      <c r="AB252">
        <f>'Typ2 Maßnahmen BM = FBW &gt; BDKS'!J259</f>
        <v>0</v>
      </c>
      <c r="AC252">
        <f>'Typ1 Maßnahmen BM = FBW &lt;= BDKS'!$F$4</f>
        <v>0</v>
      </c>
      <c r="AD252">
        <f>'Typ2 Maßnahmen BM = FBW &gt; BDKS'!N259</f>
        <v>0</v>
      </c>
      <c r="AE252" s="52">
        <v>0</v>
      </c>
      <c r="AF252" s="52">
        <f>'Typ2 Maßnahmen BM = FBW &gt; BDKS'!O259</f>
        <v>0</v>
      </c>
      <c r="AG252" s="52">
        <f>'Typ2 Maßnahmen BM = FBW &gt; BDKS'!P259</f>
        <v>0</v>
      </c>
      <c r="AH252">
        <f>'Typ2 Maßnahmen BM = FBW &gt; BDKS'!Q259</f>
        <v>0</v>
      </c>
      <c r="AI252" s="53" t="str">
        <f>'Typ2 Maßnahmen BM = FBW &gt; BDKS'!R259</f>
        <v/>
      </c>
      <c r="AJ252" s="53">
        <f>'Typ2 Maßnahmen BM = FBW &gt; BDKS'!S259</f>
        <v>0</v>
      </c>
      <c r="AK252" s="54">
        <f>'Typ2 Maßnahmen BM = FBW &gt; BDKS'!T259</f>
        <v>0</v>
      </c>
      <c r="AL252">
        <f>'Typ2 Maßnahmen BM = FBW &gt; BDKS'!U259</f>
        <v>0</v>
      </c>
    </row>
    <row r="253" spans="3:38" x14ac:dyDescent="0.2">
      <c r="C253">
        <f>'Typ1 Maßnahmen BM = FBW &lt;= BDKS'!$F$3</f>
        <v>0</v>
      </c>
      <c r="D253">
        <f>'Typ1 Maßnahmen BM = FBW &lt;= BDKS'!$N$3</f>
        <v>0</v>
      </c>
      <c r="E253">
        <f>'Typ1 Maßnahmen BM = FBW &lt;= BDKS'!G260</f>
        <v>252</v>
      </c>
      <c r="F253">
        <f>'Typ1 Maßnahmen BM = FBW &lt;= BDKS'!H260</f>
        <v>0</v>
      </c>
      <c r="G253">
        <f>'Typ1 Maßnahmen BM = FBW &lt;= BDKS'!I260</f>
        <v>0</v>
      </c>
      <c r="H253">
        <f>'Typ1 Maßnahmen BM = FBW &lt;= BDKS'!L260</f>
        <v>0</v>
      </c>
      <c r="I253">
        <f>'Typ1 Maßnahmen BM = FBW &lt;= BDKS'!J260</f>
        <v>0</v>
      </c>
      <c r="J253">
        <f>'Typ1 Maßnahmen BM = FBW &lt;= BDKS'!$F$4</f>
        <v>0</v>
      </c>
      <c r="K253">
        <f>'Typ1 Maßnahmen BM = FBW &lt;= BDKS'!N260</f>
        <v>0</v>
      </c>
      <c r="L253" s="52">
        <v>0</v>
      </c>
      <c r="M253" s="52">
        <f>'Typ1 Maßnahmen BM = FBW &lt;= BDKS'!O260</f>
        <v>0</v>
      </c>
      <c r="N253" s="52">
        <f>'Typ1 Maßnahmen BM = FBW &lt;= BDKS'!P260</f>
        <v>0</v>
      </c>
      <c r="O253">
        <f>'Typ1 Maßnahmen BM = FBW &lt;= BDKS'!Q260</f>
        <v>0</v>
      </c>
      <c r="P253" s="53" t="str">
        <f>'Typ1 Maßnahmen BM = FBW &lt;= BDKS'!R260</f>
        <v/>
      </c>
      <c r="Q253" s="53">
        <f>'Typ1 Maßnahmen BM = FBW &lt;= BDKS'!S260</f>
        <v>0</v>
      </c>
      <c r="R253" s="54">
        <f>'Typ1 Maßnahmen BM = FBW &lt;= BDKS'!T260</f>
        <v>0</v>
      </c>
      <c r="S253">
        <f>'Typ1 Maßnahmen BM = FBW &lt;= BDKS'!U260</f>
        <v>0</v>
      </c>
      <c r="V253">
        <f>'Typ2 Maßnahmen BM = FBW &gt; BDKS'!$F$3</f>
        <v>0</v>
      </c>
      <c r="W253">
        <f>'Typ2 Maßnahmen BM = FBW &gt; BDKS'!$N$3</f>
        <v>0</v>
      </c>
      <c r="X253">
        <f>'Typ2 Maßnahmen BM = FBW &gt; BDKS'!G260</f>
        <v>252</v>
      </c>
      <c r="Y253">
        <f>'Typ2 Maßnahmen BM = FBW &gt; BDKS'!H260</f>
        <v>0</v>
      </c>
      <c r="Z253">
        <f>'Typ2 Maßnahmen BM = FBW &gt; BDKS'!I260</f>
        <v>0</v>
      </c>
      <c r="AA253">
        <f>'Typ2 Maßnahmen BM = FBW &gt; BDKS'!L260</f>
        <v>0</v>
      </c>
      <c r="AB253">
        <f>'Typ2 Maßnahmen BM = FBW &gt; BDKS'!J260</f>
        <v>0</v>
      </c>
      <c r="AC253">
        <f>'Typ1 Maßnahmen BM = FBW &lt;= BDKS'!$F$4</f>
        <v>0</v>
      </c>
      <c r="AD253">
        <f>'Typ2 Maßnahmen BM = FBW &gt; BDKS'!N260</f>
        <v>0</v>
      </c>
      <c r="AE253" s="52">
        <v>0</v>
      </c>
      <c r="AF253" s="52">
        <f>'Typ2 Maßnahmen BM = FBW &gt; BDKS'!O260</f>
        <v>0</v>
      </c>
      <c r="AG253" s="52">
        <f>'Typ2 Maßnahmen BM = FBW &gt; BDKS'!P260</f>
        <v>0</v>
      </c>
      <c r="AH253">
        <f>'Typ2 Maßnahmen BM = FBW &gt; BDKS'!Q260</f>
        <v>0</v>
      </c>
      <c r="AI253" s="53" t="str">
        <f>'Typ2 Maßnahmen BM = FBW &gt; BDKS'!R260</f>
        <v/>
      </c>
      <c r="AJ253" s="53">
        <f>'Typ2 Maßnahmen BM = FBW &gt; BDKS'!S260</f>
        <v>0</v>
      </c>
      <c r="AK253" s="54">
        <f>'Typ2 Maßnahmen BM = FBW &gt; BDKS'!T260</f>
        <v>0</v>
      </c>
      <c r="AL253">
        <f>'Typ2 Maßnahmen BM = FBW &gt; BDKS'!U260</f>
        <v>0</v>
      </c>
    </row>
    <row r="254" spans="3:38" x14ac:dyDescent="0.2">
      <c r="C254">
        <f>'Typ1 Maßnahmen BM = FBW &lt;= BDKS'!$F$3</f>
        <v>0</v>
      </c>
      <c r="D254">
        <f>'Typ1 Maßnahmen BM = FBW &lt;= BDKS'!$N$3</f>
        <v>0</v>
      </c>
      <c r="E254">
        <f>'Typ1 Maßnahmen BM = FBW &lt;= BDKS'!G261</f>
        <v>253</v>
      </c>
      <c r="F254">
        <f>'Typ1 Maßnahmen BM = FBW &lt;= BDKS'!H261</f>
        <v>0</v>
      </c>
      <c r="G254">
        <f>'Typ1 Maßnahmen BM = FBW &lt;= BDKS'!I261</f>
        <v>0</v>
      </c>
      <c r="H254">
        <f>'Typ1 Maßnahmen BM = FBW &lt;= BDKS'!L261</f>
        <v>0</v>
      </c>
      <c r="I254">
        <f>'Typ1 Maßnahmen BM = FBW &lt;= BDKS'!J261</f>
        <v>0</v>
      </c>
      <c r="J254">
        <f>'Typ1 Maßnahmen BM = FBW &lt;= BDKS'!$F$4</f>
        <v>0</v>
      </c>
      <c r="K254">
        <f>'Typ1 Maßnahmen BM = FBW &lt;= BDKS'!N261</f>
        <v>0</v>
      </c>
      <c r="L254" s="52">
        <v>0</v>
      </c>
      <c r="M254" s="52">
        <f>'Typ1 Maßnahmen BM = FBW &lt;= BDKS'!O261</f>
        <v>0</v>
      </c>
      <c r="N254" s="52">
        <f>'Typ1 Maßnahmen BM = FBW &lt;= BDKS'!P261</f>
        <v>0</v>
      </c>
      <c r="O254">
        <f>'Typ1 Maßnahmen BM = FBW &lt;= BDKS'!Q261</f>
        <v>0</v>
      </c>
      <c r="P254" s="53" t="str">
        <f>'Typ1 Maßnahmen BM = FBW &lt;= BDKS'!R261</f>
        <v/>
      </c>
      <c r="Q254" s="53">
        <f>'Typ1 Maßnahmen BM = FBW &lt;= BDKS'!S261</f>
        <v>0</v>
      </c>
      <c r="R254" s="54">
        <f>'Typ1 Maßnahmen BM = FBW &lt;= BDKS'!T261</f>
        <v>0</v>
      </c>
      <c r="S254">
        <f>'Typ1 Maßnahmen BM = FBW &lt;= BDKS'!U261</f>
        <v>0</v>
      </c>
      <c r="V254">
        <f>'Typ2 Maßnahmen BM = FBW &gt; BDKS'!$F$3</f>
        <v>0</v>
      </c>
      <c r="W254">
        <f>'Typ2 Maßnahmen BM = FBW &gt; BDKS'!$N$3</f>
        <v>0</v>
      </c>
      <c r="X254">
        <f>'Typ2 Maßnahmen BM = FBW &gt; BDKS'!G261</f>
        <v>253</v>
      </c>
      <c r="Y254">
        <f>'Typ2 Maßnahmen BM = FBW &gt; BDKS'!H261</f>
        <v>0</v>
      </c>
      <c r="Z254">
        <f>'Typ2 Maßnahmen BM = FBW &gt; BDKS'!I261</f>
        <v>0</v>
      </c>
      <c r="AA254">
        <f>'Typ2 Maßnahmen BM = FBW &gt; BDKS'!L261</f>
        <v>0</v>
      </c>
      <c r="AB254">
        <f>'Typ2 Maßnahmen BM = FBW &gt; BDKS'!J261</f>
        <v>0</v>
      </c>
      <c r="AC254">
        <f>'Typ1 Maßnahmen BM = FBW &lt;= BDKS'!$F$4</f>
        <v>0</v>
      </c>
      <c r="AD254">
        <f>'Typ2 Maßnahmen BM = FBW &gt; BDKS'!N261</f>
        <v>0</v>
      </c>
      <c r="AE254" s="52">
        <v>0</v>
      </c>
      <c r="AF254" s="52">
        <f>'Typ2 Maßnahmen BM = FBW &gt; BDKS'!O261</f>
        <v>0</v>
      </c>
      <c r="AG254" s="52">
        <f>'Typ2 Maßnahmen BM = FBW &gt; BDKS'!P261</f>
        <v>0</v>
      </c>
      <c r="AH254">
        <f>'Typ2 Maßnahmen BM = FBW &gt; BDKS'!Q261</f>
        <v>0</v>
      </c>
      <c r="AI254" s="53" t="str">
        <f>'Typ2 Maßnahmen BM = FBW &gt; BDKS'!R261</f>
        <v/>
      </c>
      <c r="AJ254" s="53">
        <f>'Typ2 Maßnahmen BM = FBW &gt; BDKS'!S261</f>
        <v>0</v>
      </c>
      <c r="AK254" s="54">
        <f>'Typ2 Maßnahmen BM = FBW &gt; BDKS'!T261</f>
        <v>0</v>
      </c>
      <c r="AL254">
        <f>'Typ2 Maßnahmen BM = FBW &gt; BDKS'!U261</f>
        <v>0</v>
      </c>
    </row>
    <row r="255" spans="3:38" x14ac:dyDescent="0.2">
      <c r="C255">
        <f>'Typ1 Maßnahmen BM = FBW &lt;= BDKS'!$F$3</f>
        <v>0</v>
      </c>
      <c r="D255">
        <f>'Typ1 Maßnahmen BM = FBW &lt;= BDKS'!$N$3</f>
        <v>0</v>
      </c>
      <c r="E255">
        <f>'Typ1 Maßnahmen BM = FBW &lt;= BDKS'!G262</f>
        <v>254</v>
      </c>
      <c r="F255">
        <f>'Typ1 Maßnahmen BM = FBW &lt;= BDKS'!H262</f>
        <v>0</v>
      </c>
      <c r="G255">
        <f>'Typ1 Maßnahmen BM = FBW &lt;= BDKS'!I262</f>
        <v>0</v>
      </c>
      <c r="H255">
        <f>'Typ1 Maßnahmen BM = FBW &lt;= BDKS'!L262</f>
        <v>0</v>
      </c>
      <c r="I255">
        <f>'Typ1 Maßnahmen BM = FBW &lt;= BDKS'!J262</f>
        <v>0</v>
      </c>
      <c r="J255">
        <f>'Typ1 Maßnahmen BM = FBW &lt;= BDKS'!$F$4</f>
        <v>0</v>
      </c>
      <c r="K255">
        <f>'Typ1 Maßnahmen BM = FBW &lt;= BDKS'!N262</f>
        <v>0</v>
      </c>
      <c r="L255" s="52">
        <v>0</v>
      </c>
      <c r="M255" s="52">
        <f>'Typ1 Maßnahmen BM = FBW &lt;= BDKS'!O262</f>
        <v>0</v>
      </c>
      <c r="N255" s="52">
        <f>'Typ1 Maßnahmen BM = FBW &lt;= BDKS'!P262</f>
        <v>0</v>
      </c>
      <c r="O255">
        <f>'Typ1 Maßnahmen BM = FBW &lt;= BDKS'!Q262</f>
        <v>0</v>
      </c>
      <c r="P255" s="53" t="str">
        <f>'Typ1 Maßnahmen BM = FBW &lt;= BDKS'!R262</f>
        <v/>
      </c>
      <c r="Q255" s="53">
        <f>'Typ1 Maßnahmen BM = FBW &lt;= BDKS'!S262</f>
        <v>0</v>
      </c>
      <c r="R255" s="54">
        <f>'Typ1 Maßnahmen BM = FBW &lt;= BDKS'!T262</f>
        <v>0</v>
      </c>
      <c r="S255">
        <f>'Typ1 Maßnahmen BM = FBW &lt;= BDKS'!U262</f>
        <v>0</v>
      </c>
      <c r="V255">
        <f>'Typ2 Maßnahmen BM = FBW &gt; BDKS'!$F$3</f>
        <v>0</v>
      </c>
      <c r="W255">
        <f>'Typ2 Maßnahmen BM = FBW &gt; BDKS'!$N$3</f>
        <v>0</v>
      </c>
      <c r="X255">
        <f>'Typ2 Maßnahmen BM = FBW &gt; BDKS'!G262</f>
        <v>254</v>
      </c>
      <c r="Y255">
        <f>'Typ2 Maßnahmen BM = FBW &gt; BDKS'!H262</f>
        <v>0</v>
      </c>
      <c r="Z255">
        <f>'Typ2 Maßnahmen BM = FBW &gt; BDKS'!I262</f>
        <v>0</v>
      </c>
      <c r="AA255">
        <f>'Typ2 Maßnahmen BM = FBW &gt; BDKS'!L262</f>
        <v>0</v>
      </c>
      <c r="AB255">
        <f>'Typ2 Maßnahmen BM = FBW &gt; BDKS'!J262</f>
        <v>0</v>
      </c>
      <c r="AC255">
        <f>'Typ1 Maßnahmen BM = FBW &lt;= BDKS'!$F$4</f>
        <v>0</v>
      </c>
      <c r="AD255">
        <f>'Typ2 Maßnahmen BM = FBW &gt; BDKS'!N262</f>
        <v>0</v>
      </c>
      <c r="AE255" s="52">
        <v>0</v>
      </c>
      <c r="AF255" s="52">
        <f>'Typ2 Maßnahmen BM = FBW &gt; BDKS'!O262</f>
        <v>0</v>
      </c>
      <c r="AG255" s="52">
        <f>'Typ2 Maßnahmen BM = FBW &gt; BDKS'!P262</f>
        <v>0</v>
      </c>
      <c r="AH255">
        <f>'Typ2 Maßnahmen BM = FBW &gt; BDKS'!Q262</f>
        <v>0</v>
      </c>
      <c r="AI255" s="53" t="str">
        <f>'Typ2 Maßnahmen BM = FBW &gt; BDKS'!R262</f>
        <v/>
      </c>
      <c r="AJ255" s="53">
        <f>'Typ2 Maßnahmen BM = FBW &gt; BDKS'!S262</f>
        <v>0</v>
      </c>
      <c r="AK255" s="54">
        <f>'Typ2 Maßnahmen BM = FBW &gt; BDKS'!T262</f>
        <v>0</v>
      </c>
      <c r="AL255">
        <f>'Typ2 Maßnahmen BM = FBW &gt; BDKS'!U262</f>
        <v>0</v>
      </c>
    </row>
    <row r="256" spans="3:38" x14ac:dyDescent="0.2">
      <c r="C256">
        <f>'Typ1 Maßnahmen BM = FBW &lt;= BDKS'!$F$3</f>
        <v>0</v>
      </c>
      <c r="D256">
        <f>'Typ1 Maßnahmen BM = FBW &lt;= BDKS'!$N$3</f>
        <v>0</v>
      </c>
      <c r="E256">
        <f>'Typ1 Maßnahmen BM = FBW &lt;= BDKS'!G263</f>
        <v>255</v>
      </c>
      <c r="F256">
        <f>'Typ1 Maßnahmen BM = FBW &lt;= BDKS'!H263</f>
        <v>0</v>
      </c>
      <c r="G256">
        <f>'Typ1 Maßnahmen BM = FBW &lt;= BDKS'!I263</f>
        <v>0</v>
      </c>
      <c r="H256">
        <f>'Typ1 Maßnahmen BM = FBW &lt;= BDKS'!L263</f>
        <v>0</v>
      </c>
      <c r="I256">
        <f>'Typ1 Maßnahmen BM = FBW &lt;= BDKS'!J263</f>
        <v>0</v>
      </c>
      <c r="J256">
        <f>'Typ1 Maßnahmen BM = FBW &lt;= BDKS'!$F$4</f>
        <v>0</v>
      </c>
      <c r="K256">
        <f>'Typ1 Maßnahmen BM = FBW &lt;= BDKS'!N263</f>
        <v>0</v>
      </c>
      <c r="L256" s="52">
        <v>0</v>
      </c>
      <c r="M256" s="52">
        <f>'Typ1 Maßnahmen BM = FBW &lt;= BDKS'!O263</f>
        <v>0</v>
      </c>
      <c r="N256" s="52">
        <f>'Typ1 Maßnahmen BM = FBW &lt;= BDKS'!P263</f>
        <v>0</v>
      </c>
      <c r="O256">
        <f>'Typ1 Maßnahmen BM = FBW &lt;= BDKS'!Q263</f>
        <v>0</v>
      </c>
      <c r="P256" s="53" t="str">
        <f>'Typ1 Maßnahmen BM = FBW &lt;= BDKS'!R263</f>
        <v/>
      </c>
      <c r="Q256" s="53">
        <f>'Typ1 Maßnahmen BM = FBW &lt;= BDKS'!S263</f>
        <v>0</v>
      </c>
      <c r="R256" s="54">
        <f>'Typ1 Maßnahmen BM = FBW &lt;= BDKS'!T263</f>
        <v>0</v>
      </c>
      <c r="S256">
        <f>'Typ1 Maßnahmen BM = FBW &lt;= BDKS'!U263</f>
        <v>0</v>
      </c>
      <c r="V256">
        <f>'Typ2 Maßnahmen BM = FBW &gt; BDKS'!$F$3</f>
        <v>0</v>
      </c>
      <c r="W256">
        <f>'Typ2 Maßnahmen BM = FBW &gt; BDKS'!$N$3</f>
        <v>0</v>
      </c>
      <c r="X256">
        <f>'Typ2 Maßnahmen BM = FBW &gt; BDKS'!G263</f>
        <v>255</v>
      </c>
      <c r="Y256">
        <f>'Typ2 Maßnahmen BM = FBW &gt; BDKS'!H263</f>
        <v>0</v>
      </c>
      <c r="Z256">
        <f>'Typ2 Maßnahmen BM = FBW &gt; BDKS'!I263</f>
        <v>0</v>
      </c>
      <c r="AA256">
        <f>'Typ2 Maßnahmen BM = FBW &gt; BDKS'!L263</f>
        <v>0</v>
      </c>
      <c r="AB256">
        <f>'Typ2 Maßnahmen BM = FBW &gt; BDKS'!J263</f>
        <v>0</v>
      </c>
      <c r="AC256">
        <f>'Typ1 Maßnahmen BM = FBW &lt;= BDKS'!$F$4</f>
        <v>0</v>
      </c>
      <c r="AD256">
        <f>'Typ2 Maßnahmen BM = FBW &gt; BDKS'!N263</f>
        <v>0</v>
      </c>
      <c r="AE256" s="52">
        <v>0</v>
      </c>
      <c r="AF256" s="52">
        <f>'Typ2 Maßnahmen BM = FBW &gt; BDKS'!O263</f>
        <v>0</v>
      </c>
      <c r="AG256" s="52">
        <f>'Typ2 Maßnahmen BM = FBW &gt; BDKS'!P263</f>
        <v>0</v>
      </c>
      <c r="AH256">
        <f>'Typ2 Maßnahmen BM = FBW &gt; BDKS'!Q263</f>
        <v>0</v>
      </c>
      <c r="AI256" s="53" t="str">
        <f>'Typ2 Maßnahmen BM = FBW &gt; BDKS'!R263</f>
        <v/>
      </c>
      <c r="AJ256" s="53">
        <f>'Typ2 Maßnahmen BM = FBW &gt; BDKS'!S263</f>
        <v>0</v>
      </c>
      <c r="AK256" s="54">
        <f>'Typ2 Maßnahmen BM = FBW &gt; BDKS'!T263</f>
        <v>0</v>
      </c>
      <c r="AL256">
        <f>'Typ2 Maßnahmen BM = FBW &gt; BDKS'!U263</f>
        <v>0</v>
      </c>
    </row>
    <row r="257" spans="3:38" x14ac:dyDescent="0.2">
      <c r="C257">
        <f>'Typ1 Maßnahmen BM = FBW &lt;= BDKS'!$F$3</f>
        <v>0</v>
      </c>
      <c r="D257">
        <f>'Typ1 Maßnahmen BM = FBW &lt;= BDKS'!$N$3</f>
        <v>0</v>
      </c>
      <c r="E257">
        <f>'Typ1 Maßnahmen BM = FBW &lt;= BDKS'!G264</f>
        <v>256</v>
      </c>
      <c r="F257">
        <f>'Typ1 Maßnahmen BM = FBW &lt;= BDKS'!H264</f>
        <v>0</v>
      </c>
      <c r="G257">
        <f>'Typ1 Maßnahmen BM = FBW &lt;= BDKS'!I264</f>
        <v>0</v>
      </c>
      <c r="H257">
        <f>'Typ1 Maßnahmen BM = FBW &lt;= BDKS'!L264</f>
        <v>0</v>
      </c>
      <c r="I257">
        <f>'Typ1 Maßnahmen BM = FBW &lt;= BDKS'!J264</f>
        <v>0</v>
      </c>
      <c r="J257">
        <f>'Typ1 Maßnahmen BM = FBW &lt;= BDKS'!$F$4</f>
        <v>0</v>
      </c>
      <c r="K257">
        <f>'Typ1 Maßnahmen BM = FBW &lt;= BDKS'!N264</f>
        <v>0</v>
      </c>
      <c r="L257" s="52">
        <v>0</v>
      </c>
      <c r="M257" s="52">
        <f>'Typ1 Maßnahmen BM = FBW &lt;= BDKS'!O264</f>
        <v>0</v>
      </c>
      <c r="N257" s="52">
        <f>'Typ1 Maßnahmen BM = FBW &lt;= BDKS'!P264</f>
        <v>0</v>
      </c>
      <c r="O257">
        <f>'Typ1 Maßnahmen BM = FBW &lt;= BDKS'!Q264</f>
        <v>0</v>
      </c>
      <c r="P257" s="53" t="str">
        <f>'Typ1 Maßnahmen BM = FBW &lt;= BDKS'!R264</f>
        <v/>
      </c>
      <c r="Q257" s="53">
        <f>'Typ1 Maßnahmen BM = FBW &lt;= BDKS'!S264</f>
        <v>0</v>
      </c>
      <c r="R257" s="54">
        <f>'Typ1 Maßnahmen BM = FBW &lt;= BDKS'!T264</f>
        <v>0</v>
      </c>
      <c r="S257">
        <f>'Typ1 Maßnahmen BM = FBW &lt;= BDKS'!U264</f>
        <v>0</v>
      </c>
      <c r="V257">
        <f>'Typ2 Maßnahmen BM = FBW &gt; BDKS'!$F$3</f>
        <v>0</v>
      </c>
      <c r="W257">
        <f>'Typ2 Maßnahmen BM = FBW &gt; BDKS'!$N$3</f>
        <v>0</v>
      </c>
      <c r="X257">
        <f>'Typ2 Maßnahmen BM = FBW &gt; BDKS'!G264</f>
        <v>256</v>
      </c>
      <c r="Y257">
        <f>'Typ2 Maßnahmen BM = FBW &gt; BDKS'!H264</f>
        <v>0</v>
      </c>
      <c r="Z257">
        <f>'Typ2 Maßnahmen BM = FBW &gt; BDKS'!I264</f>
        <v>0</v>
      </c>
      <c r="AA257">
        <f>'Typ2 Maßnahmen BM = FBW &gt; BDKS'!L264</f>
        <v>0</v>
      </c>
      <c r="AB257">
        <f>'Typ2 Maßnahmen BM = FBW &gt; BDKS'!J264</f>
        <v>0</v>
      </c>
      <c r="AC257">
        <f>'Typ1 Maßnahmen BM = FBW &lt;= BDKS'!$F$4</f>
        <v>0</v>
      </c>
      <c r="AD257">
        <f>'Typ2 Maßnahmen BM = FBW &gt; BDKS'!N264</f>
        <v>0</v>
      </c>
      <c r="AE257" s="52">
        <v>0</v>
      </c>
      <c r="AF257" s="52">
        <f>'Typ2 Maßnahmen BM = FBW &gt; BDKS'!O264</f>
        <v>0</v>
      </c>
      <c r="AG257" s="52">
        <f>'Typ2 Maßnahmen BM = FBW &gt; BDKS'!P264</f>
        <v>0</v>
      </c>
      <c r="AH257">
        <f>'Typ2 Maßnahmen BM = FBW &gt; BDKS'!Q264</f>
        <v>0</v>
      </c>
      <c r="AI257" s="53" t="str">
        <f>'Typ2 Maßnahmen BM = FBW &gt; BDKS'!R264</f>
        <v/>
      </c>
      <c r="AJ257" s="53">
        <f>'Typ2 Maßnahmen BM = FBW &gt; BDKS'!S264</f>
        <v>0</v>
      </c>
      <c r="AK257" s="54">
        <f>'Typ2 Maßnahmen BM = FBW &gt; BDKS'!T264</f>
        <v>0</v>
      </c>
      <c r="AL257">
        <f>'Typ2 Maßnahmen BM = FBW &gt; BDKS'!U264</f>
        <v>0</v>
      </c>
    </row>
    <row r="258" spans="3:38" x14ac:dyDescent="0.2">
      <c r="C258">
        <f>'Typ1 Maßnahmen BM = FBW &lt;= BDKS'!$F$3</f>
        <v>0</v>
      </c>
      <c r="D258">
        <f>'Typ1 Maßnahmen BM = FBW &lt;= BDKS'!$N$3</f>
        <v>0</v>
      </c>
      <c r="E258">
        <f>'Typ1 Maßnahmen BM = FBW &lt;= BDKS'!G265</f>
        <v>257</v>
      </c>
      <c r="F258">
        <f>'Typ1 Maßnahmen BM = FBW &lt;= BDKS'!H265</f>
        <v>0</v>
      </c>
      <c r="G258">
        <f>'Typ1 Maßnahmen BM = FBW &lt;= BDKS'!I265</f>
        <v>0</v>
      </c>
      <c r="H258">
        <f>'Typ1 Maßnahmen BM = FBW &lt;= BDKS'!L265</f>
        <v>0</v>
      </c>
      <c r="I258">
        <f>'Typ1 Maßnahmen BM = FBW &lt;= BDKS'!J265</f>
        <v>0</v>
      </c>
      <c r="J258">
        <f>'Typ1 Maßnahmen BM = FBW &lt;= BDKS'!$F$4</f>
        <v>0</v>
      </c>
      <c r="K258">
        <f>'Typ1 Maßnahmen BM = FBW &lt;= BDKS'!N265</f>
        <v>0</v>
      </c>
      <c r="L258" s="52">
        <v>0</v>
      </c>
      <c r="M258" s="52">
        <f>'Typ1 Maßnahmen BM = FBW &lt;= BDKS'!O265</f>
        <v>0</v>
      </c>
      <c r="N258" s="52">
        <f>'Typ1 Maßnahmen BM = FBW &lt;= BDKS'!P265</f>
        <v>0</v>
      </c>
      <c r="O258">
        <f>'Typ1 Maßnahmen BM = FBW &lt;= BDKS'!Q265</f>
        <v>0</v>
      </c>
      <c r="P258" s="53" t="str">
        <f>'Typ1 Maßnahmen BM = FBW &lt;= BDKS'!R265</f>
        <v/>
      </c>
      <c r="Q258" s="53">
        <f>'Typ1 Maßnahmen BM = FBW &lt;= BDKS'!S265</f>
        <v>0</v>
      </c>
      <c r="R258" s="54">
        <f>'Typ1 Maßnahmen BM = FBW &lt;= BDKS'!T265</f>
        <v>0</v>
      </c>
      <c r="S258">
        <f>'Typ1 Maßnahmen BM = FBW &lt;= BDKS'!U265</f>
        <v>0</v>
      </c>
      <c r="V258">
        <f>'Typ2 Maßnahmen BM = FBW &gt; BDKS'!$F$3</f>
        <v>0</v>
      </c>
      <c r="W258">
        <f>'Typ2 Maßnahmen BM = FBW &gt; BDKS'!$N$3</f>
        <v>0</v>
      </c>
      <c r="X258">
        <f>'Typ2 Maßnahmen BM = FBW &gt; BDKS'!G265</f>
        <v>257</v>
      </c>
      <c r="Y258">
        <f>'Typ2 Maßnahmen BM = FBW &gt; BDKS'!H265</f>
        <v>0</v>
      </c>
      <c r="Z258">
        <f>'Typ2 Maßnahmen BM = FBW &gt; BDKS'!I265</f>
        <v>0</v>
      </c>
      <c r="AA258">
        <f>'Typ2 Maßnahmen BM = FBW &gt; BDKS'!L265</f>
        <v>0</v>
      </c>
      <c r="AB258">
        <f>'Typ2 Maßnahmen BM = FBW &gt; BDKS'!J265</f>
        <v>0</v>
      </c>
      <c r="AC258">
        <f>'Typ1 Maßnahmen BM = FBW &lt;= BDKS'!$F$4</f>
        <v>0</v>
      </c>
      <c r="AD258">
        <f>'Typ2 Maßnahmen BM = FBW &gt; BDKS'!N265</f>
        <v>0</v>
      </c>
      <c r="AE258" s="52">
        <v>0</v>
      </c>
      <c r="AF258" s="52">
        <f>'Typ2 Maßnahmen BM = FBW &gt; BDKS'!O265</f>
        <v>0</v>
      </c>
      <c r="AG258" s="52">
        <f>'Typ2 Maßnahmen BM = FBW &gt; BDKS'!P265</f>
        <v>0</v>
      </c>
      <c r="AH258">
        <f>'Typ2 Maßnahmen BM = FBW &gt; BDKS'!Q265</f>
        <v>0</v>
      </c>
      <c r="AI258" s="53" t="str">
        <f>'Typ2 Maßnahmen BM = FBW &gt; BDKS'!R265</f>
        <v/>
      </c>
      <c r="AJ258" s="53">
        <f>'Typ2 Maßnahmen BM = FBW &gt; BDKS'!S265</f>
        <v>0</v>
      </c>
      <c r="AK258" s="54">
        <f>'Typ2 Maßnahmen BM = FBW &gt; BDKS'!T265</f>
        <v>0</v>
      </c>
      <c r="AL258">
        <f>'Typ2 Maßnahmen BM = FBW &gt; BDKS'!U265</f>
        <v>0</v>
      </c>
    </row>
    <row r="259" spans="3:38" x14ac:dyDescent="0.2">
      <c r="C259">
        <f>'Typ1 Maßnahmen BM = FBW &lt;= BDKS'!$F$3</f>
        <v>0</v>
      </c>
      <c r="D259">
        <f>'Typ1 Maßnahmen BM = FBW &lt;= BDKS'!$N$3</f>
        <v>0</v>
      </c>
      <c r="E259">
        <f>'Typ1 Maßnahmen BM = FBW &lt;= BDKS'!G266</f>
        <v>258</v>
      </c>
      <c r="F259">
        <f>'Typ1 Maßnahmen BM = FBW &lt;= BDKS'!H266</f>
        <v>0</v>
      </c>
      <c r="G259">
        <f>'Typ1 Maßnahmen BM = FBW &lt;= BDKS'!I266</f>
        <v>0</v>
      </c>
      <c r="H259">
        <f>'Typ1 Maßnahmen BM = FBW &lt;= BDKS'!L266</f>
        <v>0</v>
      </c>
      <c r="I259">
        <f>'Typ1 Maßnahmen BM = FBW &lt;= BDKS'!J266</f>
        <v>0</v>
      </c>
      <c r="J259">
        <f>'Typ1 Maßnahmen BM = FBW &lt;= BDKS'!$F$4</f>
        <v>0</v>
      </c>
      <c r="K259">
        <f>'Typ1 Maßnahmen BM = FBW &lt;= BDKS'!N266</f>
        <v>0</v>
      </c>
      <c r="L259" s="52">
        <v>0</v>
      </c>
      <c r="M259" s="52">
        <f>'Typ1 Maßnahmen BM = FBW &lt;= BDKS'!O266</f>
        <v>0</v>
      </c>
      <c r="N259" s="52">
        <f>'Typ1 Maßnahmen BM = FBW &lt;= BDKS'!P266</f>
        <v>0</v>
      </c>
      <c r="O259">
        <f>'Typ1 Maßnahmen BM = FBW &lt;= BDKS'!Q266</f>
        <v>0</v>
      </c>
      <c r="P259" s="53" t="str">
        <f>'Typ1 Maßnahmen BM = FBW &lt;= BDKS'!R266</f>
        <v/>
      </c>
      <c r="Q259" s="53">
        <f>'Typ1 Maßnahmen BM = FBW &lt;= BDKS'!S266</f>
        <v>0</v>
      </c>
      <c r="R259" s="54">
        <f>'Typ1 Maßnahmen BM = FBW &lt;= BDKS'!T266</f>
        <v>0</v>
      </c>
      <c r="S259">
        <f>'Typ1 Maßnahmen BM = FBW &lt;= BDKS'!U266</f>
        <v>0</v>
      </c>
      <c r="V259">
        <f>'Typ2 Maßnahmen BM = FBW &gt; BDKS'!$F$3</f>
        <v>0</v>
      </c>
      <c r="W259">
        <f>'Typ2 Maßnahmen BM = FBW &gt; BDKS'!$N$3</f>
        <v>0</v>
      </c>
      <c r="X259">
        <f>'Typ2 Maßnahmen BM = FBW &gt; BDKS'!G266</f>
        <v>258</v>
      </c>
      <c r="Y259">
        <f>'Typ2 Maßnahmen BM = FBW &gt; BDKS'!H266</f>
        <v>0</v>
      </c>
      <c r="Z259">
        <f>'Typ2 Maßnahmen BM = FBW &gt; BDKS'!I266</f>
        <v>0</v>
      </c>
      <c r="AA259">
        <f>'Typ2 Maßnahmen BM = FBW &gt; BDKS'!L266</f>
        <v>0</v>
      </c>
      <c r="AB259">
        <f>'Typ2 Maßnahmen BM = FBW &gt; BDKS'!J266</f>
        <v>0</v>
      </c>
      <c r="AC259">
        <f>'Typ1 Maßnahmen BM = FBW &lt;= BDKS'!$F$4</f>
        <v>0</v>
      </c>
      <c r="AD259">
        <f>'Typ2 Maßnahmen BM = FBW &gt; BDKS'!N266</f>
        <v>0</v>
      </c>
      <c r="AE259" s="52">
        <v>0</v>
      </c>
      <c r="AF259" s="52">
        <f>'Typ2 Maßnahmen BM = FBW &gt; BDKS'!O266</f>
        <v>0</v>
      </c>
      <c r="AG259" s="52">
        <f>'Typ2 Maßnahmen BM = FBW &gt; BDKS'!P266</f>
        <v>0</v>
      </c>
      <c r="AH259">
        <f>'Typ2 Maßnahmen BM = FBW &gt; BDKS'!Q266</f>
        <v>0</v>
      </c>
      <c r="AI259" s="53" t="str">
        <f>'Typ2 Maßnahmen BM = FBW &gt; BDKS'!R266</f>
        <v/>
      </c>
      <c r="AJ259" s="53">
        <f>'Typ2 Maßnahmen BM = FBW &gt; BDKS'!S266</f>
        <v>0</v>
      </c>
      <c r="AK259" s="54">
        <f>'Typ2 Maßnahmen BM = FBW &gt; BDKS'!T266</f>
        <v>0</v>
      </c>
      <c r="AL259">
        <f>'Typ2 Maßnahmen BM = FBW &gt; BDKS'!U266</f>
        <v>0</v>
      </c>
    </row>
    <row r="260" spans="3:38" x14ac:dyDescent="0.2">
      <c r="C260">
        <f>'Typ1 Maßnahmen BM = FBW &lt;= BDKS'!$F$3</f>
        <v>0</v>
      </c>
      <c r="D260">
        <f>'Typ1 Maßnahmen BM = FBW &lt;= BDKS'!$N$3</f>
        <v>0</v>
      </c>
      <c r="E260">
        <f>'Typ1 Maßnahmen BM = FBW &lt;= BDKS'!G267</f>
        <v>259</v>
      </c>
      <c r="F260">
        <f>'Typ1 Maßnahmen BM = FBW &lt;= BDKS'!H267</f>
        <v>0</v>
      </c>
      <c r="G260">
        <f>'Typ1 Maßnahmen BM = FBW &lt;= BDKS'!I267</f>
        <v>0</v>
      </c>
      <c r="H260">
        <f>'Typ1 Maßnahmen BM = FBW &lt;= BDKS'!L267</f>
        <v>0</v>
      </c>
      <c r="I260">
        <f>'Typ1 Maßnahmen BM = FBW &lt;= BDKS'!J267</f>
        <v>0</v>
      </c>
      <c r="J260">
        <f>'Typ1 Maßnahmen BM = FBW &lt;= BDKS'!$F$4</f>
        <v>0</v>
      </c>
      <c r="K260">
        <f>'Typ1 Maßnahmen BM = FBW &lt;= BDKS'!N267</f>
        <v>0</v>
      </c>
      <c r="L260" s="52">
        <v>0</v>
      </c>
      <c r="M260" s="52">
        <f>'Typ1 Maßnahmen BM = FBW &lt;= BDKS'!O267</f>
        <v>0</v>
      </c>
      <c r="N260" s="52">
        <f>'Typ1 Maßnahmen BM = FBW &lt;= BDKS'!P267</f>
        <v>0</v>
      </c>
      <c r="O260">
        <f>'Typ1 Maßnahmen BM = FBW &lt;= BDKS'!Q267</f>
        <v>0</v>
      </c>
      <c r="P260" s="53" t="str">
        <f>'Typ1 Maßnahmen BM = FBW &lt;= BDKS'!R267</f>
        <v/>
      </c>
      <c r="Q260" s="53">
        <f>'Typ1 Maßnahmen BM = FBW &lt;= BDKS'!S267</f>
        <v>0</v>
      </c>
      <c r="R260" s="54">
        <f>'Typ1 Maßnahmen BM = FBW &lt;= BDKS'!T267</f>
        <v>0</v>
      </c>
      <c r="S260">
        <f>'Typ1 Maßnahmen BM = FBW &lt;= BDKS'!U267</f>
        <v>0</v>
      </c>
      <c r="V260">
        <f>'Typ2 Maßnahmen BM = FBW &gt; BDKS'!$F$3</f>
        <v>0</v>
      </c>
      <c r="W260">
        <f>'Typ2 Maßnahmen BM = FBW &gt; BDKS'!$N$3</f>
        <v>0</v>
      </c>
      <c r="X260">
        <f>'Typ2 Maßnahmen BM = FBW &gt; BDKS'!G267</f>
        <v>259</v>
      </c>
      <c r="Y260">
        <f>'Typ2 Maßnahmen BM = FBW &gt; BDKS'!H267</f>
        <v>0</v>
      </c>
      <c r="Z260">
        <f>'Typ2 Maßnahmen BM = FBW &gt; BDKS'!I267</f>
        <v>0</v>
      </c>
      <c r="AA260">
        <f>'Typ2 Maßnahmen BM = FBW &gt; BDKS'!L267</f>
        <v>0</v>
      </c>
      <c r="AB260">
        <f>'Typ2 Maßnahmen BM = FBW &gt; BDKS'!J267</f>
        <v>0</v>
      </c>
      <c r="AC260">
        <f>'Typ1 Maßnahmen BM = FBW &lt;= BDKS'!$F$4</f>
        <v>0</v>
      </c>
      <c r="AD260">
        <f>'Typ2 Maßnahmen BM = FBW &gt; BDKS'!N267</f>
        <v>0</v>
      </c>
      <c r="AE260" s="52">
        <v>0</v>
      </c>
      <c r="AF260" s="52">
        <f>'Typ2 Maßnahmen BM = FBW &gt; BDKS'!O267</f>
        <v>0</v>
      </c>
      <c r="AG260" s="52">
        <f>'Typ2 Maßnahmen BM = FBW &gt; BDKS'!P267</f>
        <v>0</v>
      </c>
      <c r="AH260">
        <f>'Typ2 Maßnahmen BM = FBW &gt; BDKS'!Q267</f>
        <v>0</v>
      </c>
      <c r="AI260" s="53" t="str">
        <f>'Typ2 Maßnahmen BM = FBW &gt; BDKS'!R267</f>
        <v/>
      </c>
      <c r="AJ260" s="53">
        <f>'Typ2 Maßnahmen BM = FBW &gt; BDKS'!S267</f>
        <v>0</v>
      </c>
      <c r="AK260" s="54">
        <f>'Typ2 Maßnahmen BM = FBW &gt; BDKS'!T267</f>
        <v>0</v>
      </c>
      <c r="AL260">
        <f>'Typ2 Maßnahmen BM = FBW &gt; BDKS'!U267</f>
        <v>0</v>
      </c>
    </row>
    <row r="261" spans="3:38" x14ac:dyDescent="0.2">
      <c r="C261">
        <f>'Typ1 Maßnahmen BM = FBW &lt;= BDKS'!$F$3</f>
        <v>0</v>
      </c>
      <c r="D261">
        <f>'Typ1 Maßnahmen BM = FBW &lt;= BDKS'!$N$3</f>
        <v>0</v>
      </c>
      <c r="E261">
        <f>'Typ1 Maßnahmen BM = FBW &lt;= BDKS'!G268</f>
        <v>260</v>
      </c>
      <c r="F261">
        <f>'Typ1 Maßnahmen BM = FBW &lt;= BDKS'!H268</f>
        <v>0</v>
      </c>
      <c r="G261">
        <f>'Typ1 Maßnahmen BM = FBW &lt;= BDKS'!I268</f>
        <v>0</v>
      </c>
      <c r="H261">
        <f>'Typ1 Maßnahmen BM = FBW &lt;= BDKS'!L268</f>
        <v>0</v>
      </c>
      <c r="I261">
        <f>'Typ1 Maßnahmen BM = FBW &lt;= BDKS'!J268</f>
        <v>0</v>
      </c>
      <c r="J261">
        <f>'Typ1 Maßnahmen BM = FBW &lt;= BDKS'!$F$4</f>
        <v>0</v>
      </c>
      <c r="K261">
        <f>'Typ1 Maßnahmen BM = FBW &lt;= BDKS'!N268</f>
        <v>0</v>
      </c>
      <c r="L261" s="52">
        <v>0</v>
      </c>
      <c r="M261" s="52">
        <f>'Typ1 Maßnahmen BM = FBW &lt;= BDKS'!O268</f>
        <v>0</v>
      </c>
      <c r="N261" s="52">
        <f>'Typ1 Maßnahmen BM = FBW &lt;= BDKS'!P268</f>
        <v>0</v>
      </c>
      <c r="O261">
        <f>'Typ1 Maßnahmen BM = FBW &lt;= BDKS'!Q268</f>
        <v>0</v>
      </c>
      <c r="P261" s="53" t="str">
        <f>'Typ1 Maßnahmen BM = FBW &lt;= BDKS'!R268</f>
        <v/>
      </c>
      <c r="Q261" s="53">
        <f>'Typ1 Maßnahmen BM = FBW &lt;= BDKS'!S268</f>
        <v>0</v>
      </c>
      <c r="R261" s="54">
        <f>'Typ1 Maßnahmen BM = FBW &lt;= BDKS'!T268</f>
        <v>0</v>
      </c>
      <c r="S261">
        <f>'Typ1 Maßnahmen BM = FBW &lt;= BDKS'!U268</f>
        <v>0</v>
      </c>
      <c r="V261">
        <f>'Typ2 Maßnahmen BM = FBW &gt; BDKS'!$F$3</f>
        <v>0</v>
      </c>
      <c r="W261">
        <f>'Typ2 Maßnahmen BM = FBW &gt; BDKS'!$N$3</f>
        <v>0</v>
      </c>
      <c r="X261">
        <f>'Typ2 Maßnahmen BM = FBW &gt; BDKS'!G268</f>
        <v>260</v>
      </c>
      <c r="Y261">
        <f>'Typ2 Maßnahmen BM = FBW &gt; BDKS'!H268</f>
        <v>0</v>
      </c>
      <c r="Z261">
        <f>'Typ2 Maßnahmen BM = FBW &gt; BDKS'!I268</f>
        <v>0</v>
      </c>
      <c r="AA261">
        <f>'Typ2 Maßnahmen BM = FBW &gt; BDKS'!L268</f>
        <v>0</v>
      </c>
      <c r="AB261">
        <f>'Typ2 Maßnahmen BM = FBW &gt; BDKS'!J268</f>
        <v>0</v>
      </c>
      <c r="AC261">
        <f>'Typ1 Maßnahmen BM = FBW &lt;= BDKS'!$F$4</f>
        <v>0</v>
      </c>
      <c r="AD261">
        <f>'Typ2 Maßnahmen BM = FBW &gt; BDKS'!N268</f>
        <v>0</v>
      </c>
      <c r="AE261" s="52">
        <v>0</v>
      </c>
      <c r="AF261" s="52">
        <f>'Typ2 Maßnahmen BM = FBW &gt; BDKS'!O268</f>
        <v>0</v>
      </c>
      <c r="AG261" s="52">
        <f>'Typ2 Maßnahmen BM = FBW &gt; BDKS'!P268</f>
        <v>0</v>
      </c>
      <c r="AH261">
        <f>'Typ2 Maßnahmen BM = FBW &gt; BDKS'!Q268</f>
        <v>0</v>
      </c>
      <c r="AI261" s="53" t="str">
        <f>'Typ2 Maßnahmen BM = FBW &gt; BDKS'!R268</f>
        <v/>
      </c>
      <c r="AJ261" s="53">
        <f>'Typ2 Maßnahmen BM = FBW &gt; BDKS'!S268</f>
        <v>0</v>
      </c>
      <c r="AK261" s="54">
        <f>'Typ2 Maßnahmen BM = FBW &gt; BDKS'!T268</f>
        <v>0</v>
      </c>
      <c r="AL261">
        <f>'Typ2 Maßnahmen BM = FBW &gt; BDKS'!U268</f>
        <v>0</v>
      </c>
    </row>
    <row r="262" spans="3:38" x14ac:dyDescent="0.2">
      <c r="C262">
        <f>'Typ1 Maßnahmen BM = FBW &lt;= BDKS'!$F$3</f>
        <v>0</v>
      </c>
      <c r="D262">
        <f>'Typ1 Maßnahmen BM = FBW &lt;= BDKS'!$N$3</f>
        <v>0</v>
      </c>
      <c r="E262">
        <f>'Typ1 Maßnahmen BM = FBW &lt;= BDKS'!G269</f>
        <v>261</v>
      </c>
      <c r="F262">
        <f>'Typ1 Maßnahmen BM = FBW &lt;= BDKS'!H269</f>
        <v>0</v>
      </c>
      <c r="G262">
        <f>'Typ1 Maßnahmen BM = FBW &lt;= BDKS'!I269</f>
        <v>0</v>
      </c>
      <c r="H262">
        <f>'Typ1 Maßnahmen BM = FBW &lt;= BDKS'!L269</f>
        <v>0</v>
      </c>
      <c r="I262">
        <f>'Typ1 Maßnahmen BM = FBW &lt;= BDKS'!J269</f>
        <v>0</v>
      </c>
      <c r="J262">
        <f>'Typ1 Maßnahmen BM = FBW &lt;= BDKS'!$F$4</f>
        <v>0</v>
      </c>
      <c r="K262">
        <f>'Typ1 Maßnahmen BM = FBW &lt;= BDKS'!N269</f>
        <v>0</v>
      </c>
      <c r="L262" s="52">
        <v>0</v>
      </c>
      <c r="M262" s="52">
        <f>'Typ1 Maßnahmen BM = FBW &lt;= BDKS'!O269</f>
        <v>0</v>
      </c>
      <c r="N262" s="52">
        <f>'Typ1 Maßnahmen BM = FBW &lt;= BDKS'!P269</f>
        <v>0</v>
      </c>
      <c r="O262">
        <f>'Typ1 Maßnahmen BM = FBW &lt;= BDKS'!Q269</f>
        <v>0</v>
      </c>
      <c r="P262" s="53" t="str">
        <f>'Typ1 Maßnahmen BM = FBW &lt;= BDKS'!R269</f>
        <v/>
      </c>
      <c r="Q262" s="53">
        <f>'Typ1 Maßnahmen BM = FBW &lt;= BDKS'!S269</f>
        <v>0</v>
      </c>
      <c r="R262" s="54">
        <f>'Typ1 Maßnahmen BM = FBW &lt;= BDKS'!T269</f>
        <v>0</v>
      </c>
      <c r="S262">
        <f>'Typ1 Maßnahmen BM = FBW &lt;= BDKS'!U269</f>
        <v>0</v>
      </c>
      <c r="V262">
        <f>'Typ2 Maßnahmen BM = FBW &gt; BDKS'!$F$3</f>
        <v>0</v>
      </c>
      <c r="W262">
        <f>'Typ2 Maßnahmen BM = FBW &gt; BDKS'!$N$3</f>
        <v>0</v>
      </c>
      <c r="X262">
        <f>'Typ2 Maßnahmen BM = FBW &gt; BDKS'!G269</f>
        <v>261</v>
      </c>
      <c r="Y262">
        <f>'Typ2 Maßnahmen BM = FBW &gt; BDKS'!H269</f>
        <v>0</v>
      </c>
      <c r="Z262">
        <f>'Typ2 Maßnahmen BM = FBW &gt; BDKS'!I269</f>
        <v>0</v>
      </c>
      <c r="AA262">
        <f>'Typ2 Maßnahmen BM = FBW &gt; BDKS'!L269</f>
        <v>0</v>
      </c>
      <c r="AB262">
        <f>'Typ2 Maßnahmen BM = FBW &gt; BDKS'!J269</f>
        <v>0</v>
      </c>
      <c r="AC262">
        <f>'Typ1 Maßnahmen BM = FBW &lt;= BDKS'!$F$4</f>
        <v>0</v>
      </c>
      <c r="AD262">
        <f>'Typ2 Maßnahmen BM = FBW &gt; BDKS'!N269</f>
        <v>0</v>
      </c>
      <c r="AE262" s="52">
        <v>0</v>
      </c>
      <c r="AF262" s="52">
        <f>'Typ2 Maßnahmen BM = FBW &gt; BDKS'!O269</f>
        <v>0</v>
      </c>
      <c r="AG262" s="52">
        <f>'Typ2 Maßnahmen BM = FBW &gt; BDKS'!P269</f>
        <v>0</v>
      </c>
      <c r="AH262">
        <f>'Typ2 Maßnahmen BM = FBW &gt; BDKS'!Q269</f>
        <v>0</v>
      </c>
      <c r="AI262" s="53" t="str">
        <f>'Typ2 Maßnahmen BM = FBW &gt; BDKS'!R269</f>
        <v/>
      </c>
      <c r="AJ262" s="53">
        <f>'Typ2 Maßnahmen BM = FBW &gt; BDKS'!S269</f>
        <v>0</v>
      </c>
      <c r="AK262" s="54">
        <f>'Typ2 Maßnahmen BM = FBW &gt; BDKS'!T269</f>
        <v>0</v>
      </c>
      <c r="AL262">
        <f>'Typ2 Maßnahmen BM = FBW &gt; BDKS'!U269</f>
        <v>0</v>
      </c>
    </row>
    <row r="263" spans="3:38" x14ac:dyDescent="0.2">
      <c r="C263">
        <f>'Typ1 Maßnahmen BM = FBW &lt;= BDKS'!$F$3</f>
        <v>0</v>
      </c>
      <c r="D263">
        <f>'Typ1 Maßnahmen BM = FBW &lt;= BDKS'!$N$3</f>
        <v>0</v>
      </c>
      <c r="E263">
        <f>'Typ1 Maßnahmen BM = FBW &lt;= BDKS'!G270</f>
        <v>262</v>
      </c>
      <c r="F263">
        <f>'Typ1 Maßnahmen BM = FBW &lt;= BDKS'!H270</f>
        <v>0</v>
      </c>
      <c r="G263">
        <f>'Typ1 Maßnahmen BM = FBW &lt;= BDKS'!I270</f>
        <v>0</v>
      </c>
      <c r="H263">
        <f>'Typ1 Maßnahmen BM = FBW &lt;= BDKS'!L270</f>
        <v>0</v>
      </c>
      <c r="I263">
        <f>'Typ1 Maßnahmen BM = FBW &lt;= BDKS'!J270</f>
        <v>0</v>
      </c>
      <c r="J263">
        <f>'Typ1 Maßnahmen BM = FBW &lt;= BDKS'!$F$4</f>
        <v>0</v>
      </c>
      <c r="K263">
        <f>'Typ1 Maßnahmen BM = FBW &lt;= BDKS'!N270</f>
        <v>0</v>
      </c>
      <c r="L263" s="52">
        <v>0</v>
      </c>
      <c r="M263" s="52">
        <f>'Typ1 Maßnahmen BM = FBW &lt;= BDKS'!O270</f>
        <v>0</v>
      </c>
      <c r="N263" s="52">
        <f>'Typ1 Maßnahmen BM = FBW &lt;= BDKS'!P270</f>
        <v>0</v>
      </c>
      <c r="O263">
        <f>'Typ1 Maßnahmen BM = FBW &lt;= BDKS'!Q270</f>
        <v>0</v>
      </c>
      <c r="P263" s="53" t="str">
        <f>'Typ1 Maßnahmen BM = FBW &lt;= BDKS'!R270</f>
        <v/>
      </c>
      <c r="Q263" s="53">
        <f>'Typ1 Maßnahmen BM = FBW &lt;= BDKS'!S270</f>
        <v>0</v>
      </c>
      <c r="R263" s="54">
        <f>'Typ1 Maßnahmen BM = FBW &lt;= BDKS'!T270</f>
        <v>0</v>
      </c>
      <c r="S263">
        <f>'Typ1 Maßnahmen BM = FBW &lt;= BDKS'!U270</f>
        <v>0</v>
      </c>
      <c r="V263">
        <f>'Typ2 Maßnahmen BM = FBW &gt; BDKS'!$F$3</f>
        <v>0</v>
      </c>
      <c r="W263">
        <f>'Typ2 Maßnahmen BM = FBW &gt; BDKS'!$N$3</f>
        <v>0</v>
      </c>
      <c r="X263">
        <f>'Typ2 Maßnahmen BM = FBW &gt; BDKS'!G270</f>
        <v>262</v>
      </c>
      <c r="Y263">
        <f>'Typ2 Maßnahmen BM = FBW &gt; BDKS'!H270</f>
        <v>0</v>
      </c>
      <c r="Z263">
        <f>'Typ2 Maßnahmen BM = FBW &gt; BDKS'!I270</f>
        <v>0</v>
      </c>
      <c r="AA263">
        <f>'Typ2 Maßnahmen BM = FBW &gt; BDKS'!L270</f>
        <v>0</v>
      </c>
      <c r="AB263">
        <f>'Typ2 Maßnahmen BM = FBW &gt; BDKS'!J270</f>
        <v>0</v>
      </c>
      <c r="AC263">
        <f>'Typ1 Maßnahmen BM = FBW &lt;= BDKS'!$F$4</f>
        <v>0</v>
      </c>
      <c r="AD263">
        <f>'Typ2 Maßnahmen BM = FBW &gt; BDKS'!N270</f>
        <v>0</v>
      </c>
      <c r="AE263" s="52">
        <v>0</v>
      </c>
      <c r="AF263" s="52">
        <f>'Typ2 Maßnahmen BM = FBW &gt; BDKS'!O270</f>
        <v>0</v>
      </c>
      <c r="AG263" s="52">
        <f>'Typ2 Maßnahmen BM = FBW &gt; BDKS'!P270</f>
        <v>0</v>
      </c>
      <c r="AH263">
        <f>'Typ2 Maßnahmen BM = FBW &gt; BDKS'!Q270</f>
        <v>0</v>
      </c>
      <c r="AI263" s="53" t="str">
        <f>'Typ2 Maßnahmen BM = FBW &gt; BDKS'!R270</f>
        <v/>
      </c>
      <c r="AJ263" s="53">
        <f>'Typ2 Maßnahmen BM = FBW &gt; BDKS'!S270</f>
        <v>0</v>
      </c>
      <c r="AK263" s="54">
        <f>'Typ2 Maßnahmen BM = FBW &gt; BDKS'!T270</f>
        <v>0</v>
      </c>
      <c r="AL263">
        <f>'Typ2 Maßnahmen BM = FBW &gt; BDKS'!U270</f>
        <v>0</v>
      </c>
    </row>
    <row r="264" spans="3:38" x14ac:dyDescent="0.2">
      <c r="C264">
        <f>'Typ1 Maßnahmen BM = FBW &lt;= BDKS'!$F$3</f>
        <v>0</v>
      </c>
      <c r="D264">
        <f>'Typ1 Maßnahmen BM = FBW &lt;= BDKS'!$N$3</f>
        <v>0</v>
      </c>
      <c r="E264">
        <f>'Typ1 Maßnahmen BM = FBW &lt;= BDKS'!G271</f>
        <v>263</v>
      </c>
      <c r="F264">
        <f>'Typ1 Maßnahmen BM = FBW &lt;= BDKS'!H271</f>
        <v>0</v>
      </c>
      <c r="G264">
        <f>'Typ1 Maßnahmen BM = FBW &lt;= BDKS'!I271</f>
        <v>0</v>
      </c>
      <c r="H264">
        <f>'Typ1 Maßnahmen BM = FBW &lt;= BDKS'!L271</f>
        <v>0</v>
      </c>
      <c r="I264">
        <f>'Typ1 Maßnahmen BM = FBW &lt;= BDKS'!J271</f>
        <v>0</v>
      </c>
      <c r="J264">
        <f>'Typ1 Maßnahmen BM = FBW &lt;= BDKS'!$F$4</f>
        <v>0</v>
      </c>
      <c r="K264">
        <f>'Typ1 Maßnahmen BM = FBW &lt;= BDKS'!N271</f>
        <v>0</v>
      </c>
      <c r="L264" s="52">
        <v>0</v>
      </c>
      <c r="M264" s="52">
        <f>'Typ1 Maßnahmen BM = FBW &lt;= BDKS'!O271</f>
        <v>0</v>
      </c>
      <c r="N264" s="52">
        <f>'Typ1 Maßnahmen BM = FBW &lt;= BDKS'!P271</f>
        <v>0</v>
      </c>
      <c r="O264">
        <f>'Typ1 Maßnahmen BM = FBW &lt;= BDKS'!Q271</f>
        <v>0</v>
      </c>
      <c r="P264" s="53" t="str">
        <f>'Typ1 Maßnahmen BM = FBW &lt;= BDKS'!R271</f>
        <v/>
      </c>
      <c r="Q264" s="53">
        <f>'Typ1 Maßnahmen BM = FBW &lt;= BDKS'!S271</f>
        <v>0</v>
      </c>
      <c r="R264" s="54">
        <f>'Typ1 Maßnahmen BM = FBW &lt;= BDKS'!T271</f>
        <v>0</v>
      </c>
      <c r="S264">
        <f>'Typ1 Maßnahmen BM = FBW &lt;= BDKS'!U271</f>
        <v>0</v>
      </c>
      <c r="V264">
        <f>'Typ2 Maßnahmen BM = FBW &gt; BDKS'!$F$3</f>
        <v>0</v>
      </c>
      <c r="W264">
        <f>'Typ2 Maßnahmen BM = FBW &gt; BDKS'!$N$3</f>
        <v>0</v>
      </c>
      <c r="X264">
        <f>'Typ2 Maßnahmen BM = FBW &gt; BDKS'!G271</f>
        <v>263</v>
      </c>
      <c r="Y264">
        <f>'Typ2 Maßnahmen BM = FBW &gt; BDKS'!H271</f>
        <v>0</v>
      </c>
      <c r="Z264">
        <f>'Typ2 Maßnahmen BM = FBW &gt; BDKS'!I271</f>
        <v>0</v>
      </c>
      <c r="AA264">
        <f>'Typ2 Maßnahmen BM = FBW &gt; BDKS'!L271</f>
        <v>0</v>
      </c>
      <c r="AB264">
        <f>'Typ2 Maßnahmen BM = FBW &gt; BDKS'!J271</f>
        <v>0</v>
      </c>
      <c r="AC264">
        <f>'Typ1 Maßnahmen BM = FBW &lt;= BDKS'!$F$4</f>
        <v>0</v>
      </c>
      <c r="AD264">
        <f>'Typ2 Maßnahmen BM = FBW &gt; BDKS'!N271</f>
        <v>0</v>
      </c>
      <c r="AE264" s="52">
        <v>0</v>
      </c>
      <c r="AF264" s="52">
        <f>'Typ2 Maßnahmen BM = FBW &gt; BDKS'!O271</f>
        <v>0</v>
      </c>
      <c r="AG264" s="52">
        <f>'Typ2 Maßnahmen BM = FBW &gt; BDKS'!P271</f>
        <v>0</v>
      </c>
      <c r="AH264">
        <f>'Typ2 Maßnahmen BM = FBW &gt; BDKS'!Q271</f>
        <v>0</v>
      </c>
      <c r="AI264" s="53" t="str">
        <f>'Typ2 Maßnahmen BM = FBW &gt; BDKS'!R271</f>
        <v/>
      </c>
      <c r="AJ264" s="53">
        <f>'Typ2 Maßnahmen BM = FBW &gt; BDKS'!S271</f>
        <v>0</v>
      </c>
      <c r="AK264" s="54">
        <f>'Typ2 Maßnahmen BM = FBW &gt; BDKS'!T271</f>
        <v>0</v>
      </c>
      <c r="AL264">
        <f>'Typ2 Maßnahmen BM = FBW &gt; BDKS'!U271</f>
        <v>0</v>
      </c>
    </row>
    <row r="265" spans="3:38" x14ac:dyDescent="0.2">
      <c r="C265">
        <f>'Typ1 Maßnahmen BM = FBW &lt;= BDKS'!$F$3</f>
        <v>0</v>
      </c>
      <c r="D265">
        <f>'Typ1 Maßnahmen BM = FBW &lt;= BDKS'!$N$3</f>
        <v>0</v>
      </c>
      <c r="E265">
        <f>'Typ1 Maßnahmen BM = FBW &lt;= BDKS'!G272</f>
        <v>264</v>
      </c>
      <c r="F265">
        <f>'Typ1 Maßnahmen BM = FBW &lt;= BDKS'!H272</f>
        <v>0</v>
      </c>
      <c r="G265">
        <f>'Typ1 Maßnahmen BM = FBW &lt;= BDKS'!I272</f>
        <v>0</v>
      </c>
      <c r="H265">
        <f>'Typ1 Maßnahmen BM = FBW &lt;= BDKS'!L272</f>
        <v>0</v>
      </c>
      <c r="I265">
        <f>'Typ1 Maßnahmen BM = FBW &lt;= BDKS'!J272</f>
        <v>0</v>
      </c>
      <c r="J265">
        <f>'Typ1 Maßnahmen BM = FBW &lt;= BDKS'!$F$4</f>
        <v>0</v>
      </c>
      <c r="K265">
        <f>'Typ1 Maßnahmen BM = FBW &lt;= BDKS'!N272</f>
        <v>0</v>
      </c>
      <c r="L265" s="52">
        <v>0</v>
      </c>
      <c r="M265" s="52">
        <f>'Typ1 Maßnahmen BM = FBW &lt;= BDKS'!O272</f>
        <v>0</v>
      </c>
      <c r="N265" s="52">
        <f>'Typ1 Maßnahmen BM = FBW &lt;= BDKS'!P272</f>
        <v>0</v>
      </c>
      <c r="O265">
        <f>'Typ1 Maßnahmen BM = FBW &lt;= BDKS'!Q272</f>
        <v>0</v>
      </c>
      <c r="P265" s="53" t="str">
        <f>'Typ1 Maßnahmen BM = FBW &lt;= BDKS'!R272</f>
        <v/>
      </c>
      <c r="Q265" s="53">
        <f>'Typ1 Maßnahmen BM = FBW &lt;= BDKS'!S272</f>
        <v>0</v>
      </c>
      <c r="R265" s="54">
        <f>'Typ1 Maßnahmen BM = FBW &lt;= BDKS'!T272</f>
        <v>0</v>
      </c>
      <c r="S265">
        <f>'Typ1 Maßnahmen BM = FBW &lt;= BDKS'!U272</f>
        <v>0</v>
      </c>
      <c r="V265">
        <f>'Typ2 Maßnahmen BM = FBW &gt; BDKS'!$F$3</f>
        <v>0</v>
      </c>
      <c r="W265">
        <f>'Typ2 Maßnahmen BM = FBW &gt; BDKS'!$N$3</f>
        <v>0</v>
      </c>
      <c r="X265">
        <f>'Typ2 Maßnahmen BM = FBW &gt; BDKS'!G272</f>
        <v>264</v>
      </c>
      <c r="Y265">
        <f>'Typ2 Maßnahmen BM = FBW &gt; BDKS'!H272</f>
        <v>0</v>
      </c>
      <c r="Z265">
        <f>'Typ2 Maßnahmen BM = FBW &gt; BDKS'!I272</f>
        <v>0</v>
      </c>
      <c r="AA265">
        <f>'Typ2 Maßnahmen BM = FBW &gt; BDKS'!L272</f>
        <v>0</v>
      </c>
      <c r="AB265">
        <f>'Typ2 Maßnahmen BM = FBW &gt; BDKS'!J272</f>
        <v>0</v>
      </c>
      <c r="AC265">
        <f>'Typ1 Maßnahmen BM = FBW &lt;= BDKS'!$F$4</f>
        <v>0</v>
      </c>
      <c r="AD265">
        <f>'Typ2 Maßnahmen BM = FBW &gt; BDKS'!N272</f>
        <v>0</v>
      </c>
      <c r="AE265" s="52">
        <v>0</v>
      </c>
      <c r="AF265" s="52">
        <f>'Typ2 Maßnahmen BM = FBW &gt; BDKS'!O272</f>
        <v>0</v>
      </c>
      <c r="AG265" s="52">
        <f>'Typ2 Maßnahmen BM = FBW &gt; BDKS'!P272</f>
        <v>0</v>
      </c>
      <c r="AH265">
        <f>'Typ2 Maßnahmen BM = FBW &gt; BDKS'!Q272</f>
        <v>0</v>
      </c>
      <c r="AI265" s="53" t="str">
        <f>'Typ2 Maßnahmen BM = FBW &gt; BDKS'!R272</f>
        <v/>
      </c>
      <c r="AJ265" s="53">
        <f>'Typ2 Maßnahmen BM = FBW &gt; BDKS'!S272</f>
        <v>0</v>
      </c>
      <c r="AK265" s="54">
        <f>'Typ2 Maßnahmen BM = FBW &gt; BDKS'!T272</f>
        <v>0</v>
      </c>
      <c r="AL265">
        <f>'Typ2 Maßnahmen BM = FBW &gt; BDKS'!U272</f>
        <v>0</v>
      </c>
    </row>
    <row r="266" spans="3:38" x14ac:dyDescent="0.2">
      <c r="C266">
        <f>'Typ1 Maßnahmen BM = FBW &lt;= BDKS'!$F$3</f>
        <v>0</v>
      </c>
      <c r="D266">
        <f>'Typ1 Maßnahmen BM = FBW &lt;= BDKS'!$N$3</f>
        <v>0</v>
      </c>
      <c r="E266">
        <f>'Typ1 Maßnahmen BM = FBW &lt;= BDKS'!G273</f>
        <v>265</v>
      </c>
      <c r="F266">
        <f>'Typ1 Maßnahmen BM = FBW &lt;= BDKS'!H273</f>
        <v>0</v>
      </c>
      <c r="G266">
        <f>'Typ1 Maßnahmen BM = FBW &lt;= BDKS'!I273</f>
        <v>0</v>
      </c>
      <c r="H266">
        <f>'Typ1 Maßnahmen BM = FBW &lt;= BDKS'!L273</f>
        <v>0</v>
      </c>
      <c r="I266">
        <f>'Typ1 Maßnahmen BM = FBW &lt;= BDKS'!J273</f>
        <v>0</v>
      </c>
      <c r="J266">
        <f>'Typ1 Maßnahmen BM = FBW &lt;= BDKS'!$F$4</f>
        <v>0</v>
      </c>
      <c r="K266">
        <f>'Typ1 Maßnahmen BM = FBW &lt;= BDKS'!N273</f>
        <v>0</v>
      </c>
      <c r="L266" s="52">
        <v>0</v>
      </c>
      <c r="M266" s="52">
        <f>'Typ1 Maßnahmen BM = FBW &lt;= BDKS'!O273</f>
        <v>0</v>
      </c>
      <c r="N266" s="52">
        <f>'Typ1 Maßnahmen BM = FBW &lt;= BDKS'!P273</f>
        <v>0</v>
      </c>
      <c r="O266">
        <f>'Typ1 Maßnahmen BM = FBW &lt;= BDKS'!Q273</f>
        <v>0</v>
      </c>
      <c r="P266" s="53" t="str">
        <f>'Typ1 Maßnahmen BM = FBW &lt;= BDKS'!R273</f>
        <v/>
      </c>
      <c r="Q266" s="53">
        <f>'Typ1 Maßnahmen BM = FBW &lt;= BDKS'!S273</f>
        <v>0</v>
      </c>
      <c r="R266" s="54">
        <f>'Typ1 Maßnahmen BM = FBW &lt;= BDKS'!T273</f>
        <v>0</v>
      </c>
      <c r="S266">
        <f>'Typ1 Maßnahmen BM = FBW &lt;= BDKS'!U273</f>
        <v>0</v>
      </c>
      <c r="V266">
        <f>'Typ2 Maßnahmen BM = FBW &gt; BDKS'!$F$3</f>
        <v>0</v>
      </c>
      <c r="W266">
        <f>'Typ2 Maßnahmen BM = FBW &gt; BDKS'!$N$3</f>
        <v>0</v>
      </c>
      <c r="X266">
        <f>'Typ2 Maßnahmen BM = FBW &gt; BDKS'!G273</f>
        <v>265</v>
      </c>
      <c r="Y266">
        <f>'Typ2 Maßnahmen BM = FBW &gt; BDKS'!H273</f>
        <v>0</v>
      </c>
      <c r="Z266">
        <f>'Typ2 Maßnahmen BM = FBW &gt; BDKS'!I273</f>
        <v>0</v>
      </c>
      <c r="AA266">
        <f>'Typ2 Maßnahmen BM = FBW &gt; BDKS'!L273</f>
        <v>0</v>
      </c>
      <c r="AB266">
        <f>'Typ2 Maßnahmen BM = FBW &gt; BDKS'!J273</f>
        <v>0</v>
      </c>
      <c r="AC266">
        <f>'Typ1 Maßnahmen BM = FBW &lt;= BDKS'!$F$4</f>
        <v>0</v>
      </c>
      <c r="AD266">
        <f>'Typ2 Maßnahmen BM = FBW &gt; BDKS'!N273</f>
        <v>0</v>
      </c>
      <c r="AE266" s="52">
        <v>0</v>
      </c>
      <c r="AF266" s="52">
        <f>'Typ2 Maßnahmen BM = FBW &gt; BDKS'!O273</f>
        <v>0</v>
      </c>
      <c r="AG266" s="52">
        <f>'Typ2 Maßnahmen BM = FBW &gt; BDKS'!P273</f>
        <v>0</v>
      </c>
      <c r="AH266">
        <f>'Typ2 Maßnahmen BM = FBW &gt; BDKS'!Q273</f>
        <v>0</v>
      </c>
      <c r="AI266" s="53" t="str">
        <f>'Typ2 Maßnahmen BM = FBW &gt; BDKS'!R273</f>
        <v/>
      </c>
      <c r="AJ266" s="53">
        <f>'Typ2 Maßnahmen BM = FBW &gt; BDKS'!S273</f>
        <v>0</v>
      </c>
      <c r="AK266" s="54">
        <f>'Typ2 Maßnahmen BM = FBW &gt; BDKS'!T273</f>
        <v>0</v>
      </c>
      <c r="AL266">
        <f>'Typ2 Maßnahmen BM = FBW &gt; BDKS'!U273</f>
        <v>0</v>
      </c>
    </row>
    <row r="267" spans="3:38" x14ac:dyDescent="0.2">
      <c r="C267">
        <f>'Typ1 Maßnahmen BM = FBW &lt;= BDKS'!$F$3</f>
        <v>0</v>
      </c>
      <c r="D267">
        <f>'Typ1 Maßnahmen BM = FBW &lt;= BDKS'!$N$3</f>
        <v>0</v>
      </c>
      <c r="E267">
        <f>'Typ1 Maßnahmen BM = FBW &lt;= BDKS'!G274</f>
        <v>266</v>
      </c>
      <c r="F267">
        <f>'Typ1 Maßnahmen BM = FBW &lt;= BDKS'!H274</f>
        <v>0</v>
      </c>
      <c r="G267">
        <f>'Typ1 Maßnahmen BM = FBW &lt;= BDKS'!I274</f>
        <v>0</v>
      </c>
      <c r="H267">
        <f>'Typ1 Maßnahmen BM = FBW &lt;= BDKS'!L274</f>
        <v>0</v>
      </c>
      <c r="I267">
        <f>'Typ1 Maßnahmen BM = FBW &lt;= BDKS'!J274</f>
        <v>0</v>
      </c>
      <c r="J267">
        <f>'Typ1 Maßnahmen BM = FBW &lt;= BDKS'!$F$4</f>
        <v>0</v>
      </c>
      <c r="K267">
        <f>'Typ1 Maßnahmen BM = FBW &lt;= BDKS'!N274</f>
        <v>0</v>
      </c>
      <c r="L267" s="52">
        <v>0</v>
      </c>
      <c r="M267" s="52">
        <f>'Typ1 Maßnahmen BM = FBW &lt;= BDKS'!O274</f>
        <v>0</v>
      </c>
      <c r="N267" s="52">
        <f>'Typ1 Maßnahmen BM = FBW &lt;= BDKS'!P274</f>
        <v>0</v>
      </c>
      <c r="O267">
        <f>'Typ1 Maßnahmen BM = FBW &lt;= BDKS'!Q274</f>
        <v>0</v>
      </c>
      <c r="P267" s="53" t="str">
        <f>'Typ1 Maßnahmen BM = FBW &lt;= BDKS'!R274</f>
        <v/>
      </c>
      <c r="Q267" s="53">
        <f>'Typ1 Maßnahmen BM = FBW &lt;= BDKS'!S274</f>
        <v>0</v>
      </c>
      <c r="R267" s="54">
        <f>'Typ1 Maßnahmen BM = FBW &lt;= BDKS'!T274</f>
        <v>0</v>
      </c>
      <c r="S267">
        <f>'Typ1 Maßnahmen BM = FBW &lt;= BDKS'!U274</f>
        <v>0</v>
      </c>
      <c r="V267">
        <f>'Typ2 Maßnahmen BM = FBW &gt; BDKS'!$F$3</f>
        <v>0</v>
      </c>
      <c r="W267">
        <f>'Typ2 Maßnahmen BM = FBW &gt; BDKS'!$N$3</f>
        <v>0</v>
      </c>
      <c r="X267">
        <f>'Typ2 Maßnahmen BM = FBW &gt; BDKS'!G274</f>
        <v>266</v>
      </c>
      <c r="Y267">
        <f>'Typ2 Maßnahmen BM = FBW &gt; BDKS'!H274</f>
        <v>0</v>
      </c>
      <c r="Z267">
        <f>'Typ2 Maßnahmen BM = FBW &gt; BDKS'!I274</f>
        <v>0</v>
      </c>
      <c r="AA267">
        <f>'Typ2 Maßnahmen BM = FBW &gt; BDKS'!L274</f>
        <v>0</v>
      </c>
      <c r="AB267">
        <f>'Typ2 Maßnahmen BM = FBW &gt; BDKS'!J274</f>
        <v>0</v>
      </c>
      <c r="AC267">
        <f>'Typ1 Maßnahmen BM = FBW &lt;= BDKS'!$F$4</f>
        <v>0</v>
      </c>
      <c r="AD267">
        <f>'Typ2 Maßnahmen BM = FBW &gt; BDKS'!N274</f>
        <v>0</v>
      </c>
      <c r="AE267" s="52">
        <v>0</v>
      </c>
      <c r="AF267" s="52">
        <f>'Typ2 Maßnahmen BM = FBW &gt; BDKS'!O274</f>
        <v>0</v>
      </c>
      <c r="AG267" s="52">
        <f>'Typ2 Maßnahmen BM = FBW &gt; BDKS'!P274</f>
        <v>0</v>
      </c>
      <c r="AH267">
        <f>'Typ2 Maßnahmen BM = FBW &gt; BDKS'!Q274</f>
        <v>0</v>
      </c>
      <c r="AI267" s="53" t="str">
        <f>'Typ2 Maßnahmen BM = FBW &gt; BDKS'!R274</f>
        <v/>
      </c>
      <c r="AJ267" s="53">
        <f>'Typ2 Maßnahmen BM = FBW &gt; BDKS'!S274</f>
        <v>0</v>
      </c>
      <c r="AK267" s="54">
        <f>'Typ2 Maßnahmen BM = FBW &gt; BDKS'!T274</f>
        <v>0</v>
      </c>
      <c r="AL267">
        <f>'Typ2 Maßnahmen BM = FBW &gt; BDKS'!U274</f>
        <v>0</v>
      </c>
    </row>
    <row r="268" spans="3:38" x14ac:dyDescent="0.2">
      <c r="C268">
        <f>'Typ1 Maßnahmen BM = FBW &lt;= BDKS'!$F$3</f>
        <v>0</v>
      </c>
      <c r="D268">
        <f>'Typ1 Maßnahmen BM = FBW &lt;= BDKS'!$N$3</f>
        <v>0</v>
      </c>
      <c r="E268">
        <f>'Typ1 Maßnahmen BM = FBW &lt;= BDKS'!G275</f>
        <v>267</v>
      </c>
      <c r="F268">
        <f>'Typ1 Maßnahmen BM = FBW &lt;= BDKS'!H275</f>
        <v>0</v>
      </c>
      <c r="G268">
        <f>'Typ1 Maßnahmen BM = FBW &lt;= BDKS'!I275</f>
        <v>0</v>
      </c>
      <c r="H268">
        <f>'Typ1 Maßnahmen BM = FBW &lt;= BDKS'!L275</f>
        <v>0</v>
      </c>
      <c r="I268">
        <f>'Typ1 Maßnahmen BM = FBW &lt;= BDKS'!J275</f>
        <v>0</v>
      </c>
      <c r="J268">
        <f>'Typ1 Maßnahmen BM = FBW &lt;= BDKS'!$F$4</f>
        <v>0</v>
      </c>
      <c r="K268">
        <f>'Typ1 Maßnahmen BM = FBW &lt;= BDKS'!N275</f>
        <v>0</v>
      </c>
      <c r="L268" s="52">
        <v>0</v>
      </c>
      <c r="M268" s="52">
        <f>'Typ1 Maßnahmen BM = FBW &lt;= BDKS'!O275</f>
        <v>0</v>
      </c>
      <c r="N268" s="52">
        <f>'Typ1 Maßnahmen BM = FBW &lt;= BDKS'!P275</f>
        <v>0</v>
      </c>
      <c r="O268">
        <f>'Typ1 Maßnahmen BM = FBW &lt;= BDKS'!Q275</f>
        <v>0</v>
      </c>
      <c r="P268" s="53" t="str">
        <f>'Typ1 Maßnahmen BM = FBW &lt;= BDKS'!R275</f>
        <v/>
      </c>
      <c r="Q268" s="53">
        <f>'Typ1 Maßnahmen BM = FBW &lt;= BDKS'!S275</f>
        <v>0</v>
      </c>
      <c r="R268" s="54">
        <f>'Typ1 Maßnahmen BM = FBW &lt;= BDKS'!T275</f>
        <v>0</v>
      </c>
      <c r="S268">
        <f>'Typ1 Maßnahmen BM = FBW &lt;= BDKS'!U275</f>
        <v>0</v>
      </c>
      <c r="V268">
        <f>'Typ2 Maßnahmen BM = FBW &gt; BDKS'!$F$3</f>
        <v>0</v>
      </c>
      <c r="W268">
        <f>'Typ2 Maßnahmen BM = FBW &gt; BDKS'!$N$3</f>
        <v>0</v>
      </c>
      <c r="X268">
        <f>'Typ2 Maßnahmen BM = FBW &gt; BDKS'!G275</f>
        <v>267</v>
      </c>
      <c r="Y268">
        <f>'Typ2 Maßnahmen BM = FBW &gt; BDKS'!H275</f>
        <v>0</v>
      </c>
      <c r="Z268">
        <f>'Typ2 Maßnahmen BM = FBW &gt; BDKS'!I275</f>
        <v>0</v>
      </c>
      <c r="AA268">
        <f>'Typ2 Maßnahmen BM = FBW &gt; BDKS'!L275</f>
        <v>0</v>
      </c>
      <c r="AB268">
        <f>'Typ2 Maßnahmen BM = FBW &gt; BDKS'!J275</f>
        <v>0</v>
      </c>
      <c r="AC268">
        <f>'Typ1 Maßnahmen BM = FBW &lt;= BDKS'!$F$4</f>
        <v>0</v>
      </c>
      <c r="AD268">
        <f>'Typ2 Maßnahmen BM = FBW &gt; BDKS'!N275</f>
        <v>0</v>
      </c>
      <c r="AE268" s="52">
        <v>0</v>
      </c>
      <c r="AF268" s="52">
        <f>'Typ2 Maßnahmen BM = FBW &gt; BDKS'!O275</f>
        <v>0</v>
      </c>
      <c r="AG268" s="52">
        <f>'Typ2 Maßnahmen BM = FBW &gt; BDKS'!P275</f>
        <v>0</v>
      </c>
      <c r="AH268">
        <f>'Typ2 Maßnahmen BM = FBW &gt; BDKS'!Q275</f>
        <v>0</v>
      </c>
      <c r="AI268" s="53" t="str">
        <f>'Typ2 Maßnahmen BM = FBW &gt; BDKS'!R275</f>
        <v/>
      </c>
      <c r="AJ268" s="53">
        <f>'Typ2 Maßnahmen BM = FBW &gt; BDKS'!S275</f>
        <v>0</v>
      </c>
      <c r="AK268" s="54">
        <f>'Typ2 Maßnahmen BM = FBW &gt; BDKS'!T275</f>
        <v>0</v>
      </c>
      <c r="AL268">
        <f>'Typ2 Maßnahmen BM = FBW &gt; BDKS'!U275</f>
        <v>0</v>
      </c>
    </row>
    <row r="269" spans="3:38" x14ac:dyDescent="0.2">
      <c r="C269">
        <f>'Typ1 Maßnahmen BM = FBW &lt;= BDKS'!$F$3</f>
        <v>0</v>
      </c>
      <c r="D269">
        <f>'Typ1 Maßnahmen BM = FBW &lt;= BDKS'!$N$3</f>
        <v>0</v>
      </c>
      <c r="E269">
        <f>'Typ1 Maßnahmen BM = FBW &lt;= BDKS'!G276</f>
        <v>268</v>
      </c>
      <c r="F269">
        <f>'Typ1 Maßnahmen BM = FBW &lt;= BDKS'!H276</f>
        <v>0</v>
      </c>
      <c r="G269">
        <f>'Typ1 Maßnahmen BM = FBW &lt;= BDKS'!I276</f>
        <v>0</v>
      </c>
      <c r="H269">
        <f>'Typ1 Maßnahmen BM = FBW &lt;= BDKS'!L276</f>
        <v>0</v>
      </c>
      <c r="I269">
        <f>'Typ1 Maßnahmen BM = FBW &lt;= BDKS'!J276</f>
        <v>0</v>
      </c>
      <c r="J269">
        <f>'Typ1 Maßnahmen BM = FBW &lt;= BDKS'!$F$4</f>
        <v>0</v>
      </c>
      <c r="K269">
        <f>'Typ1 Maßnahmen BM = FBW &lt;= BDKS'!N276</f>
        <v>0</v>
      </c>
      <c r="L269" s="52">
        <v>0</v>
      </c>
      <c r="M269" s="52">
        <f>'Typ1 Maßnahmen BM = FBW &lt;= BDKS'!O276</f>
        <v>0</v>
      </c>
      <c r="N269" s="52">
        <f>'Typ1 Maßnahmen BM = FBW &lt;= BDKS'!P276</f>
        <v>0</v>
      </c>
      <c r="O269">
        <f>'Typ1 Maßnahmen BM = FBW &lt;= BDKS'!Q276</f>
        <v>0</v>
      </c>
      <c r="P269" s="53" t="str">
        <f>'Typ1 Maßnahmen BM = FBW &lt;= BDKS'!R276</f>
        <v/>
      </c>
      <c r="Q269" s="53">
        <f>'Typ1 Maßnahmen BM = FBW &lt;= BDKS'!S276</f>
        <v>0</v>
      </c>
      <c r="R269" s="54">
        <f>'Typ1 Maßnahmen BM = FBW &lt;= BDKS'!T276</f>
        <v>0</v>
      </c>
      <c r="S269">
        <f>'Typ1 Maßnahmen BM = FBW &lt;= BDKS'!U276</f>
        <v>0</v>
      </c>
      <c r="V269">
        <f>'Typ2 Maßnahmen BM = FBW &gt; BDKS'!$F$3</f>
        <v>0</v>
      </c>
      <c r="W269">
        <f>'Typ2 Maßnahmen BM = FBW &gt; BDKS'!$N$3</f>
        <v>0</v>
      </c>
      <c r="X269">
        <f>'Typ2 Maßnahmen BM = FBW &gt; BDKS'!G276</f>
        <v>268</v>
      </c>
      <c r="Y269">
        <f>'Typ2 Maßnahmen BM = FBW &gt; BDKS'!H276</f>
        <v>0</v>
      </c>
      <c r="Z269">
        <f>'Typ2 Maßnahmen BM = FBW &gt; BDKS'!I276</f>
        <v>0</v>
      </c>
      <c r="AA269">
        <f>'Typ2 Maßnahmen BM = FBW &gt; BDKS'!L276</f>
        <v>0</v>
      </c>
      <c r="AB269">
        <f>'Typ2 Maßnahmen BM = FBW &gt; BDKS'!J276</f>
        <v>0</v>
      </c>
      <c r="AC269">
        <f>'Typ1 Maßnahmen BM = FBW &lt;= BDKS'!$F$4</f>
        <v>0</v>
      </c>
      <c r="AD269">
        <f>'Typ2 Maßnahmen BM = FBW &gt; BDKS'!N276</f>
        <v>0</v>
      </c>
      <c r="AE269" s="52">
        <v>0</v>
      </c>
      <c r="AF269" s="52">
        <f>'Typ2 Maßnahmen BM = FBW &gt; BDKS'!O276</f>
        <v>0</v>
      </c>
      <c r="AG269" s="52">
        <f>'Typ2 Maßnahmen BM = FBW &gt; BDKS'!P276</f>
        <v>0</v>
      </c>
      <c r="AH269">
        <f>'Typ2 Maßnahmen BM = FBW &gt; BDKS'!Q276</f>
        <v>0</v>
      </c>
      <c r="AI269" s="53" t="str">
        <f>'Typ2 Maßnahmen BM = FBW &gt; BDKS'!R276</f>
        <v/>
      </c>
      <c r="AJ269" s="53">
        <f>'Typ2 Maßnahmen BM = FBW &gt; BDKS'!S276</f>
        <v>0</v>
      </c>
      <c r="AK269" s="54">
        <f>'Typ2 Maßnahmen BM = FBW &gt; BDKS'!T276</f>
        <v>0</v>
      </c>
      <c r="AL269">
        <f>'Typ2 Maßnahmen BM = FBW &gt; BDKS'!U276</f>
        <v>0</v>
      </c>
    </row>
    <row r="270" spans="3:38" x14ac:dyDescent="0.2">
      <c r="C270">
        <f>'Typ1 Maßnahmen BM = FBW &lt;= BDKS'!$F$3</f>
        <v>0</v>
      </c>
      <c r="D270">
        <f>'Typ1 Maßnahmen BM = FBW &lt;= BDKS'!$N$3</f>
        <v>0</v>
      </c>
      <c r="E270">
        <f>'Typ1 Maßnahmen BM = FBW &lt;= BDKS'!G277</f>
        <v>269</v>
      </c>
      <c r="F270">
        <f>'Typ1 Maßnahmen BM = FBW &lt;= BDKS'!H277</f>
        <v>0</v>
      </c>
      <c r="G270">
        <f>'Typ1 Maßnahmen BM = FBW &lt;= BDKS'!I277</f>
        <v>0</v>
      </c>
      <c r="H270">
        <f>'Typ1 Maßnahmen BM = FBW &lt;= BDKS'!L277</f>
        <v>0</v>
      </c>
      <c r="I270">
        <f>'Typ1 Maßnahmen BM = FBW &lt;= BDKS'!J277</f>
        <v>0</v>
      </c>
      <c r="J270">
        <f>'Typ1 Maßnahmen BM = FBW &lt;= BDKS'!$F$4</f>
        <v>0</v>
      </c>
      <c r="K270">
        <f>'Typ1 Maßnahmen BM = FBW &lt;= BDKS'!N277</f>
        <v>0</v>
      </c>
      <c r="L270" s="52">
        <v>0</v>
      </c>
      <c r="M270" s="52">
        <f>'Typ1 Maßnahmen BM = FBW &lt;= BDKS'!O277</f>
        <v>0</v>
      </c>
      <c r="N270" s="52">
        <f>'Typ1 Maßnahmen BM = FBW &lt;= BDKS'!P277</f>
        <v>0</v>
      </c>
      <c r="O270">
        <f>'Typ1 Maßnahmen BM = FBW &lt;= BDKS'!Q277</f>
        <v>0</v>
      </c>
      <c r="P270" s="53" t="str">
        <f>'Typ1 Maßnahmen BM = FBW &lt;= BDKS'!R277</f>
        <v/>
      </c>
      <c r="Q270" s="53">
        <f>'Typ1 Maßnahmen BM = FBW &lt;= BDKS'!S277</f>
        <v>0</v>
      </c>
      <c r="R270" s="54">
        <f>'Typ1 Maßnahmen BM = FBW &lt;= BDKS'!T277</f>
        <v>0</v>
      </c>
      <c r="S270">
        <f>'Typ1 Maßnahmen BM = FBW &lt;= BDKS'!U277</f>
        <v>0</v>
      </c>
      <c r="V270">
        <f>'Typ2 Maßnahmen BM = FBW &gt; BDKS'!$F$3</f>
        <v>0</v>
      </c>
      <c r="W270">
        <f>'Typ2 Maßnahmen BM = FBW &gt; BDKS'!$N$3</f>
        <v>0</v>
      </c>
      <c r="X270">
        <f>'Typ2 Maßnahmen BM = FBW &gt; BDKS'!G277</f>
        <v>269</v>
      </c>
      <c r="Y270">
        <f>'Typ2 Maßnahmen BM = FBW &gt; BDKS'!H277</f>
        <v>0</v>
      </c>
      <c r="Z270">
        <f>'Typ2 Maßnahmen BM = FBW &gt; BDKS'!I277</f>
        <v>0</v>
      </c>
      <c r="AA270">
        <f>'Typ2 Maßnahmen BM = FBW &gt; BDKS'!L277</f>
        <v>0</v>
      </c>
      <c r="AB270">
        <f>'Typ2 Maßnahmen BM = FBW &gt; BDKS'!J277</f>
        <v>0</v>
      </c>
      <c r="AC270">
        <f>'Typ1 Maßnahmen BM = FBW &lt;= BDKS'!$F$4</f>
        <v>0</v>
      </c>
      <c r="AD270">
        <f>'Typ2 Maßnahmen BM = FBW &gt; BDKS'!N277</f>
        <v>0</v>
      </c>
      <c r="AE270" s="52">
        <v>0</v>
      </c>
      <c r="AF270" s="52">
        <f>'Typ2 Maßnahmen BM = FBW &gt; BDKS'!O277</f>
        <v>0</v>
      </c>
      <c r="AG270" s="52">
        <f>'Typ2 Maßnahmen BM = FBW &gt; BDKS'!P277</f>
        <v>0</v>
      </c>
      <c r="AH270">
        <f>'Typ2 Maßnahmen BM = FBW &gt; BDKS'!Q277</f>
        <v>0</v>
      </c>
      <c r="AI270" s="53" t="str">
        <f>'Typ2 Maßnahmen BM = FBW &gt; BDKS'!R277</f>
        <v/>
      </c>
      <c r="AJ270" s="53">
        <f>'Typ2 Maßnahmen BM = FBW &gt; BDKS'!S277</f>
        <v>0</v>
      </c>
      <c r="AK270" s="54">
        <f>'Typ2 Maßnahmen BM = FBW &gt; BDKS'!T277</f>
        <v>0</v>
      </c>
      <c r="AL270">
        <f>'Typ2 Maßnahmen BM = FBW &gt; BDKS'!U277</f>
        <v>0</v>
      </c>
    </row>
    <row r="271" spans="3:38" x14ac:dyDescent="0.2">
      <c r="C271">
        <f>'Typ1 Maßnahmen BM = FBW &lt;= BDKS'!$F$3</f>
        <v>0</v>
      </c>
      <c r="D271">
        <f>'Typ1 Maßnahmen BM = FBW &lt;= BDKS'!$N$3</f>
        <v>0</v>
      </c>
      <c r="E271">
        <f>'Typ1 Maßnahmen BM = FBW &lt;= BDKS'!G278</f>
        <v>270</v>
      </c>
      <c r="F271">
        <f>'Typ1 Maßnahmen BM = FBW &lt;= BDKS'!H278</f>
        <v>0</v>
      </c>
      <c r="G271">
        <f>'Typ1 Maßnahmen BM = FBW &lt;= BDKS'!I278</f>
        <v>0</v>
      </c>
      <c r="H271">
        <f>'Typ1 Maßnahmen BM = FBW &lt;= BDKS'!L278</f>
        <v>0</v>
      </c>
      <c r="I271">
        <f>'Typ1 Maßnahmen BM = FBW &lt;= BDKS'!J278</f>
        <v>0</v>
      </c>
      <c r="J271">
        <f>'Typ1 Maßnahmen BM = FBW &lt;= BDKS'!$F$4</f>
        <v>0</v>
      </c>
      <c r="K271">
        <f>'Typ1 Maßnahmen BM = FBW &lt;= BDKS'!N278</f>
        <v>0</v>
      </c>
      <c r="L271" s="52">
        <v>0</v>
      </c>
      <c r="M271" s="52">
        <f>'Typ1 Maßnahmen BM = FBW &lt;= BDKS'!O278</f>
        <v>0</v>
      </c>
      <c r="N271" s="52">
        <f>'Typ1 Maßnahmen BM = FBW &lt;= BDKS'!P278</f>
        <v>0</v>
      </c>
      <c r="O271">
        <f>'Typ1 Maßnahmen BM = FBW &lt;= BDKS'!Q278</f>
        <v>0</v>
      </c>
      <c r="P271" s="53" t="str">
        <f>'Typ1 Maßnahmen BM = FBW &lt;= BDKS'!R278</f>
        <v/>
      </c>
      <c r="Q271" s="53">
        <f>'Typ1 Maßnahmen BM = FBW &lt;= BDKS'!S278</f>
        <v>0</v>
      </c>
      <c r="R271" s="54">
        <f>'Typ1 Maßnahmen BM = FBW &lt;= BDKS'!T278</f>
        <v>0</v>
      </c>
      <c r="S271">
        <f>'Typ1 Maßnahmen BM = FBW &lt;= BDKS'!U278</f>
        <v>0</v>
      </c>
      <c r="V271">
        <f>'Typ2 Maßnahmen BM = FBW &gt; BDKS'!$F$3</f>
        <v>0</v>
      </c>
      <c r="W271">
        <f>'Typ2 Maßnahmen BM = FBW &gt; BDKS'!$N$3</f>
        <v>0</v>
      </c>
      <c r="X271">
        <f>'Typ2 Maßnahmen BM = FBW &gt; BDKS'!G278</f>
        <v>270</v>
      </c>
      <c r="Y271">
        <f>'Typ2 Maßnahmen BM = FBW &gt; BDKS'!H278</f>
        <v>0</v>
      </c>
      <c r="Z271">
        <f>'Typ2 Maßnahmen BM = FBW &gt; BDKS'!I278</f>
        <v>0</v>
      </c>
      <c r="AA271">
        <f>'Typ2 Maßnahmen BM = FBW &gt; BDKS'!L278</f>
        <v>0</v>
      </c>
      <c r="AB271">
        <f>'Typ2 Maßnahmen BM = FBW &gt; BDKS'!J278</f>
        <v>0</v>
      </c>
      <c r="AC271">
        <f>'Typ1 Maßnahmen BM = FBW &lt;= BDKS'!$F$4</f>
        <v>0</v>
      </c>
      <c r="AD271">
        <f>'Typ2 Maßnahmen BM = FBW &gt; BDKS'!N278</f>
        <v>0</v>
      </c>
      <c r="AE271" s="52">
        <v>0</v>
      </c>
      <c r="AF271" s="52">
        <f>'Typ2 Maßnahmen BM = FBW &gt; BDKS'!O278</f>
        <v>0</v>
      </c>
      <c r="AG271" s="52">
        <f>'Typ2 Maßnahmen BM = FBW &gt; BDKS'!P278</f>
        <v>0</v>
      </c>
      <c r="AH271">
        <f>'Typ2 Maßnahmen BM = FBW &gt; BDKS'!Q278</f>
        <v>0</v>
      </c>
      <c r="AI271" s="53" t="str">
        <f>'Typ2 Maßnahmen BM = FBW &gt; BDKS'!R278</f>
        <v/>
      </c>
      <c r="AJ271" s="53">
        <f>'Typ2 Maßnahmen BM = FBW &gt; BDKS'!S278</f>
        <v>0</v>
      </c>
      <c r="AK271" s="54">
        <f>'Typ2 Maßnahmen BM = FBW &gt; BDKS'!T278</f>
        <v>0</v>
      </c>
      <c r="AL271">
        <f>'Typ2 Maßnahmen BM = FBW &gt; BDKS'!U278</f>
        <v>0</v>
      </c>
    </row>
    <row r="272" spans="3:38" x14ac:dyDescent="0.2">
      <c r="C272">
        <f>'Typ1 Maßnahmen BM = FBW &lt;= BDKS'!$F$3</f>
        <v>0</v>
      </c>
      <c r="D272">
        <f>'Typ1 Maßnahmen BM = FBW &lt;= BDKS'!$N$3</f>
        <v>0</v>
      </c>
      <c r="E272">
        <f>'Typ1 Maßnahmen BM = FBW &lt;= BDKS'!G279</f>
        <v>271</v>
      </c>
      <c r="F272">
        <f>'Typ1 Maßnahmen BM = FBW &lt;= BDKS'!H279</f>
        <v>0</v>
      </c>
      <c r="G272">
        <f>'Typ1 Maßnahmen BM = FBW &lt;= BDKS'!I279</f>
        <v>0</v>
      </c>
      <c r="H272">
        <f>'Typ1 Maßnahmen BM = FBW &lt;= BDKS'!L279</f>
        <v>0</v>
      </c>
      <c r="I272">
        <f>'Typ1 Maßnahmen BM = FBW &lt;= BDKS'!J279</f>
        <v>0</v>
      </c>
      <c r="J272">
        <f>'Typ1 Maßnahmen BM = FBW &lt;= BDKS'!$F$4</f>
        <v>0</v>
      </c>
      <c r="K272">
        <f>'Typ1 Maßnahmen BM = FBW &lt;= BDKS'!N279</f>
        <v>0</v>
      </c>
      <c r="L272" s="52">
        <v>0</v>
      </c>
      <c r="M272" s="52">
        <f>'Typ1 Maßnahmen BM = FBW &lt;= BDKS'!O279</f>
        <v>0</v>
      </c>
      <c r="N272" s="52">
        <f>'Typ1 Maßnahmen BM = FBW &lt;= BDKS'!P279</f>
        <v>0</v>
      </c>
      <c r="O272">
        <f>'Typ1 Maßnahmen BM = FBW &lt;= BDKS'!Q279</f>
        <v>0</v>
      </c>
      <c r="P272" s="53" t="str">
        <f>'Typ1 Maßnahmen BM = FBW &lt;= BDKS'!R279</f>
        <v/>
      </c>
      <c r="Q272" s="53">
        <f>'Typ1 Maßnahmen BM = FBW &lt;= BDKS'!S279</f>
        <v>0</v>
      </c>
      <c r="R272" s="54">
        <f>'Typ1 Maßnahmen BM = FBW &lt;= BDKS'!T279</f>
        <v>0</v>
      </c>
      <c r="S272">
        <f>'Typ1 Maßnahmen BM = FBW &lt;= BDKS'!U279</f>
        <v>0</v>
      </c>
      <c r="V272">
        <f>'Typ2 Maßnahmen BM = FBW &gt; BDKS'!$F$3</f>
        <v>0</v>
      </c>
      <c r="W272">
        <f>'Typ2 Maßnahmen BM = FBW &gt; BDKS'!$N$3</f>
        <v>0</v>
      </c>
      <c r="X272">
        <f>'Typ2 Maßnahmen BM = FBW &gt; BDKS'!G279</f>
        <v>271</v>
      </c>
      <c r="Y272">
        <f>'Typ2 Maßnahmen BM = FBW &gt; BDKS'!H279</f>
        <v>0</v>
      </c>
      <c r="Z272">
        <f>'Typ2 Maßnahmen BM = FBW &gt; BDKS'!I279</f>
        <v>0</v>
      </c>
      <c r="AA272">
        <f>'Typ2 Maßnahmen BM = FBW &gt; BDKS'!L279</f>
        <v>0</v>
      </c>
      <c r="AB272">
        <f>'Typ2 Maßnahmen BM = FBW &gt; BDKS'!J279</f>
        <v>0</v>
      </c>
      <c r="AC272">
        <f>'Typ1 Maßnahmen BM = FBW &lt;= BDKS'!$F$4</f>
        <v>0</v>
      </c>
      <c r="AD272">
        <f>'Typ2 Maßnahmen BM = FBW &gt; BDKS'!N279</f>
        <v>0</v>
      </c>
      <c r="AE272" s="52">
        <v>0</v>
      </c>
      <c r="AF272" s="52">
        <f>'Typ2 Maßnahmen BM = FBW &gt; BDKS'!O279</f>
        <v>0</v>
      </c>
      <c r="AG272" s="52">
        <f>'Typ2 Maßnahmen BM = FBW &gt; BDKS'!P279</f>
        <v>0</v>
      </c>
      <c r="AH272">
        <f>'Typ2 Maßnahmen BM = FBW &gt; BDKS'!Q279</f>
        <v>0</v>
      </c>
      <c r="AI272" s="53" t="str">
        <f>'Typ2 Maßnahmen BM = FBW &gt; BDKS'!R279</f>
        <v/>
      </c>
      <c r="AJ272" s="53">
        <f>'Typ2 Maßnahmen BM = FBW &gt; BDKS'!S279</f>
        <v>0</v>
      </c>
      <c r="AK272" s="54">
        <f>'Typ2 Maßnahmen BM = FBW &gt; BDKS'!T279</f>
        <v>0</v>
      </c>
      <c r="AL272">
        <f>'Typ2 Maßnahmen BM = FBW &gt; BDKS'!U279</f>
        <v>0</v>
      </c>
    </row>
    <row r="273" spans="3:38" x14ac:dyDescent="0.2">
      <c r="C273">
        <f>'Typ1 Maßnahmen BM = FBW &lt;= BDKS'!$F$3</f>
        <v>0</v>
      </c>
      <c r="D273">
        <f>'Typ1 Maßnahmen BM = FBW &lt;= BDKS'!$N$3</f>
        <v>0</v>
      </c>
      <c r="E273">
        <f>'Typ1 Maßnahmen BM = FBW &lt;= BDKS'!G280</f>
        <v>272</v>
      </c>
      <c r="F273">
        <f>'Typ1 Maßnahmen BM = FBW &lt;= BDKS'!H280</f>
        <v>0</v>
      </c>
      <c r="G273">
        <f>'Typ1 Maßnahmen BM = FBW &lt;= BDKS'!I280</f>
        <v>0</v>
      </c>
      <c r="H273">
        <f>'Typ1 Maßnahmen BM = FBW &lt;= BDKS'!L280</f>
        <v>0</v>
      </c>
      <c r="I273">
        <f>'Typ1 Maßnahmen BM = FBW &lt;= BDKS'!J280</f>
        <v>0</v>
      </c>
      <c r="J273">
        <f>'Typ1 Maßnahmen BM = FBW &lt;= BDKS'!$F$4</f>
        <v>0</v>
      </c>
      <c r="K273">
        <f>'Typ1 Maßnahmen BM = FBW &lt;= BDKS'!N280</f>
        <v>0</v>
      </c>
      <c r="L273" s="52">
        <v>0</v>
      </c>
      <c r="M273" s="52">
        <f>'Typ1 Maßnahmen BM = FBW &lt;= BDKS'!O280</f>
        <v>0</v>
      </c>
      <c r="N273" s="52">
        <f>'Typ1 Maßnahmen BM = FBW &lt;= BDKS'!P280</f>
        <v>0</v>
      </c>
      <c r="O273">
        <f>'Typ1 Maßnahmen BM = FBW &lt;= BDKS'!Q280</f>
        <v>0</v>
      </c>
      <c r="P273" s="53" t="str">
        <f>'Typ1 Maßnahmen BM = FBW &lt;= BDKS'!R280</f>
        <v/>
      </c>
      <c r="Q273" s="53">
        <f>'Typ1 Maßnahmen BM = FBW &lt;= BDKS'!S280</f>
        <v>0</v>
      </c>
      <c r="R273" s="54">
        <f>'Typ1 Maßnahmen BM = FBW &lt;= BDKS'!T280</f>
        <v>0</v>
      </c>
      <c r="S273">
        <f>'Typ1 Maßnahmen BM = FBW &lt;= BDKS'!U280</f>
        <v>0</v>
      </c>
      <c r="V273">
        <f>'Typ2 Maßnahmen BM = FBW &gt; BDKS'!$F$3</f>
        <v>0</v>
      </c>
      <c r="W273">
        <f>'Typ2 Maßnahmen BM = FBW &gt; BDKS'!$N$3</f>
        <v>0</v>
      </c>
      <c r="X273">
        <f>'Typ2 Maßnahmen BM = FBW &gt; BDKS'!G280</f>
        <v>272</v>
      </c>
      <c r="Y273">
        <f>'Typ2 Maßnahmen BM = FBW &gt; BDKS'!H280</f>
        <v>0</v>
      </c>
      <c r="Z273">
        <f>'Typ2 Maßnahmen BM = FBW &gt; BDKS'!I280</f>
        <v>0</v>
      </c>
      <c r="AA273">
        <f>'Typ2 Maßnahmen BM = FBW &gt; BDKS'!L280</f>
        <v>0</v>
      </c>
      <c r="AB273">
        <f>'Typ2 Maßnahmen BM = FBW &gt; BDKS'!J280</f>
        <v>0</v>
      </c>
      <c r="AC273">
        <f>'Typ1 Maßnahmen BM = FBW &lt;= BDKS'!$F$4</f>
        <v>0</v>
      </c>
      <c r="AD273">
        <f>'Typ2 Maßnahmen BM = FBW &gt; BDKS'!N280</f>
        <v>0</v>
      </c>
      <c r="AE273" s="52">
        <v>0</v>
      </c>
      <c r="AF273" s="52">
        <f>'Typ2 Maßnahmen BM = FBW &gt; BDKS'!O280</f>
        <v>0</v>
      </c>
      <c r="AG273" s="52">
        <f>'Typ2 Maßnahmen BM = FBW &gt; BDKS'!P280</f>
        <v>0</v>
      </c>
      <c r="AH273">
        <f>'Typ2 Maßnahmen BM = FBW &gt; BDKS'!Q280</f>
        <v>0</v>
      </c>
      <c r="AI273" s="53" t="str">
        <f>'Typ2 Maßnahmen BM = FBW &gt; BDKS'!R280</f>
        <v/>
      </c>
      <c r="AJ273" s="53">
        <f>'Typ2 Maßnahmen BM = FBW &gt; BDKS'!S280</f>
        <v>0</v>
      </c>
      <c r="AK273" s="54">
        <f>'Typ2 Maßnahmen BM = FBW &gt; BDKS'!T280</f>
        <v>0</v>
      </c>
      <c r="AL273">
        <f>'Typ2 Maßnahmen BM = FBW &gt; BDKS'!U280</f>
        <v>0</v>
      </c>
    </row>
    <row r="274" spans="3:38" x14ac:dyDescent="0.2">
      <c r="C274">
        <f>'Typ1 Maßnahmen BM = FBW &lt;= BDKS'!$F$3</f>
        <v>0</v>
      </c>
      <c r="D274">
        <f>'Typ1 Maßnahmen BM = FBW &lt;= BDKS'!$N$3</f>
        <v>0</v>
      </c>
      <c r="E274">
        <f>'Typ1 Maßnahmen BM = FBW &lt;= BDKS'!G281</f>
        <v>273</v>
      </c>
      <c r="F274">
        <f>'Typ1 Maßnahmen BM = FBW &lt;= BDKS'!H281</f>
        <v>0</v>
      </c>
      <c r="G274">
        <f>'Typ1 Maßnahmen BM = FBW &lt;= BDKS'!I281</f>
        <v>0</v>
      </c>
      <c r="H274">
        <f>'Typ1 Maßnahmen BM = FBW &lt;= BDKS'!L281</f>
        <v>0</v>
      </c>
      <c r="I274">
        <f>'Typ1 Maßnahmen BM = FBW &lt;= BDKS'!J281</f>
        <v>0</v>
      </c>
      <c r="J274">
        <f>'Typ1 Maßnahmen BM = FBW &lt;= BDKS'!$F$4</f>
        <v>0</v>
      </c>
      <c r="K274">
        <f>'Typ1 Maßnahmen BM = FBW &lt;= BDKS'!N281</f>
        <v>0</v>
      </c>
      <c r="L274" s="52">
        <v>0</v>
      </c>
      <c r="M274" s="52">
        <f>'Typ1 Maßnahmen BM = FBW &lt;= BDKS'!O281</f>
        <v>0</v>
      </c>
      <c r="N274" s="52">
        <f>'Typ1 Maßnahmen BM = FBW &lt;= BDKS'!P281</f>
        <v>0</v>
      </c>
      <c r="O274">
        <f>'Typ1 Maßnahmen BM = FBW &lt;= BDKS'!Q281</f>
        <v>0</v>
      </c>
      <c r="P274" s="53" t="str">
        <f>'Typ1 Maßnahmen BM = FBW &lt;= BDKS'!R281</f>
        <v/>
      </c>
      <c r="Q274" s="53">
        <f>'Typ1 Maßnahmen BM = FBW &lt;= BDKS'!S281</f>
        <v>0</v>
      </c>
      <c r="R274" s="54">
        <f>'Typ1 Maßnahmen BM = FBW &lt;= BDKS'!T281</f>
        <v>0</v>
      </c>
      <c r="S274">
        <f>'Typ1 Maßnahmen BM = FBW &lt;= BDKS'!U281</f>
        <v>0</v>
      </c>
      <c r="V274">
        <f>'Typ2 Maßnahmen BM = FBW &gt; BDKS'!$F$3</f>
        <v>0</v>
      </c>
      <c r="W274">
        <f>'Typ2 Maßnahmen BM = FBW &gt; BDKS'!$N$3</f>
        <v>0</v>
      </c>
      <c r="X274">
        <f>'Typ2 Maßnahmen BM = FBW &gt; BDKS'!G281</f>
        <v>273</v>
      </c>
      <c r="Y274">
        <f>'Typ2 Maßnahmen BM = FBW &gt; BDKS'!H281</f>
        <v>0</v>
      </c>
      <c r="Z274">
        <f>'Typ2 Maßnahmen BM = FBW &gt; BDKS'!I281</f>
        <v>0</v>
      </c>
      <c r="AA274">
        <f>'Typ2 Maßnahmen BM = FBW &gt; BDKS'!L281</f>
        <v>0</v>
      </c>
      <c r="AB274">
        <f>'Typ2 Maßnahmen BM = FBW &gt; BDKS'!J281</f>
        <v>0</v>
      </c>
      <c r="AC274">
        <f>'Typ1 Maßnahmen BM = FBW &lt;= BDKS'!$F$4</f>
        <v>0</v>
      </c>
      <c r="AD274">
        <f>'Typ2 Maßnahmen BM = FBW &gt; BDKS'!N281</f>
        <v>0</v>
      </c>
      <c r="AE274" s="52">
        <v>0</v>
      </c>
      <c r="AF274" s="52">
        <f>'Typ2 Maßnahmen BM = FBW &gt; BDKS'!O281</f>
        <v>0</v>
      </c>
      <c r="AG274" s="52">
        <f>'Typ2 Maßnahmen BM = FBW &gt; BDKS'!P281</f>
        <v>0</v>
      </c>
      <c r="AH274">
        <f>'Typ2 Maßnahmen BM = FBW &gt; BDKS'!Q281</f>
        <v>0</v>
      </c>
      <c r="AI274" s="53" t="str">
        <f>'Typ2 Maßnahmen BM = FBW &gt; BDKS'!R281</f>
        <v/>
      </c>
      <c r="AJ274" s="53">
        <f>'Typ2 Maßnahmen BM = FBW &gt; BDKS'!S281</f>
        <v>0</v>
      </c>
      <c r="AK274" s="54">
        <f>'Typ2 Maßnahmen BM = FBW &gt; BDKS'!T281</f>
        <v>0</v>
      </c>
      <c r="AL274">
        <f>'Typ2 Maßnahmen BM = FBW &gt; BDKS'!U281</f>
        <v>0</v>
      </c>
    </row>
    <row r="275" spans="3:38" x14ac:dyDescent="0.2">
      <c r="C275">
        <f>'Typ1 Maßnahmen BM = FBW &lt;= BDKS'!$F$3</f>
        <v>0</v>
      </c>
      <c r="D275">
        <f>'Typ1 Maßnahmen BM = FBW &lt;= BDKS'!$N$3</f>
        <v>0</v>
      </c>
      <c r="E275">
        <f>'Typ1 Maßnahmen BM = FBW &lt;= BDKS'!G282</f>
        <v>274</v>
      </c>
      <c r="F275">
        <f>'Typ1 Maßnahmen BM = FBW &lt;= BDKS'!H282</f>
        <v>0</v>
      </c>
      <c r="G275">
        <f>'Typ1 Maßnahmen BM = FBW &lt;= BDKS'!I282</f>
        <v>0</v>
      </c>
      <c r="H275">
        <f>'Typ1 Maßnahmen BM = FBW &lt;= BDKS'!L282</f>
        <v>0</v>
      </c>
      <c r="I275">
        <f>'Typ1 Maßnahmen BM = FBW &lt;= BDKS'!J282</f>
        <v>0</v>
      </c>
      <c r="J275">
        <f>'Typ1 Maßnahmen BM = FBW &lt;= BDKS'!$F$4</f>
        <v>0</v>
      </c>
      <c r="K275">
        <f>'Typ1 Maßnahmen BM = FBW &lt;= BDKS'!N282</f>
        <v>0</v>
      </c>
      <c r="L275" s="52">
        <v>0</v>
      </c>
      <c r="M275" s="52">
        <f>'Typ1 Maßnahmen BM = FBW &lt;= BDKS'!O282</f>
        <v>0</v>
      </c>
      <c r="N275" s="52">
        <f>'Typ1 Maßnahmen BM = FBW &lt;= BDKS'!P282</f>
        <v>0</v>
      </c>
      <c r="O275">
        <f>'Typ1 Maßnahmen BM = FBW &lt;= BDKS'!Q282</f>
        <v>0</v>
      </c>
      <c r="P275" s="53" t="str">
        <f>'Typ1 Maßnahmen BM = FBW &lt;= BDKS'!R282</f>
        <v/>
      </c>
      <c r="Q275" s="53">
        <f>'Typ1 Maßnahmen BM = FBW &lt;= BDKS'!S282</f>
        <v>0</v>
      </c>
      <c r="R275" s="54">
        <f>'Typ1 Maßnahmen BM = FBW &lt;= BDKS'!T282</f>
        <v>0</v>
      </c>
      <c r="S275">
        <f>'Typ1 Maßnahmen BM = FBW &lt;= BDKS'!U282</f>
        <v>0</v>
      </c>
      <c r="V275">
        <f>'Typ2 Maßnahmen BM = FBW &gt; BDKS'!$F$3</f>
        <v>0</v>
      </c>
      <c r="W275">
        <f>'Typ2 Maßnahmen BM = FBW &gt; BDKS'!$N$3</f>
        <v>0</v>
      </c>
      <c r="X275">
        <f>'Typ2 Maßnahmen BM = FBW &gt; BDKS'!G282</f>
        <v>274</v>
      </c>
      <c r="Y275">
        <f>'Typ2 Maßnahmen BM = FBW &gt; BDKS'!H282</f>
        <v>0</v>
      </c>
      <c r="Z275">
        <f>'Typ2 Maßnahmen BM = FBW &gt; BDKS'!I282</f>
        <v>0</v>
      </c>
      <c r="AA275">
        <f>'Typ2 Maßnahmen BM = FBW &gt; BDKS'!L282</f>
        <v>0</v>
      </c>
      <c r="AB275">
        <f>'Typ2 Maßnahmen BM = FBW &gt; BDKS'!J282</f>
        <v>0</v>
      </c>
      <c r="AC275">
        <f>'Typ1 Maßnahmen BM = FBW &lt;= BDKS'!$F$4</f>
        <v>0</v>
      </c>
      <c r="AD275">
        <f>'Typ2 Maßnahmen BM = FBW &gt; BDKS'!N282</f>
        <v>0</v>
      </c>
      <c r="AE275" s="52">
        <v>0</v>
      </c>
      <c r="AF275" s="52">
        <f>'Typ2 Maßnahmen BM = FBW &gt; BDKS'!O282</f>
        <v>0</v>
      </c>
      <c r="AG275" s="52">
        <f>'Typ2 Maßnahmen BM = FBW &gt; BDKS'!P282</f>
        <v>0</v>
      </c>
      <c r="AH275">
        <f>'Typ2 Maßnahmen BM = FBW &gt; BDKS'!Q282</f>
        <v>0</v>
      </c>
      <c r="AI275" s="53" t="str">
        <f>'Typ2 Maßnahmen BM = FBW &gt; BDKS'!R282</f>
        <v/>
      </c>
      <c r="AJ275" s="53">
        <f>'Typ2 Maßnahmen BM = FBW &gt; BDKS'!S282</f>
        <v>0</v>
      </c>
      <c r="AK275" s="54">
        <f>'Typ2 Maßnahmen BM = FBW &gt; BDKS'!T282</f>
        <v>0</v>
      </c>
      <c r="AL275">
        <f>'Typ2 Maßnahmen BM = FBW &gt; BDKS'!U282</f>
        <v>0</v>
      </c>
    </row>
    <row r="276" spans="3:38" x14ac:dyDescent="0.2">
      <c r="C276">
        <f>'Typ1 Maßnahmen BM = FBW &lt;= BDKS'!$F$3</f>
        <v>0</v>
      </c>
      <c r="D276">
        <f>'Typ1 Maßnahmen BM = FBW &lt;= BDKS'!$N$3</f>
        <v>0</v>
      </c>
      <c r="E276">
        <f>'Typ1 Maßnahmen BM = FBW &lt;= BDKS'!G283</f>
        <v>275</v>
      </c>
      <c r="F276">
        <f>'Typ1 Maßnahmen BM = FBW &lt;= BDKS'!H283</f>
        <v>0</v>
      </c>
      <c r="G276">
        <f>'Typ1 Maßnahmen BM = FBW &lt;= BDKS'!I283</f>
        <v>0</v>
      </c>
      <c r="H276">
        <f>'Typ1 Maßnahmen BM = FBW &lt;= BDKS'!L283</f>
        <v>0</v>
      </c>
      <c r="I276">
        <f>'Typ1 Maßnahmen BM = FBW &lt;= BDKS'!J283</f>
        <v>0</v>
      </c>
      <c r="J276">
        <f>'Typ1 Maßnahmen BM = FBW &lt;= BDKS'!$F$4</f>
        <v>0</v>
      </c>
      <c r="K276">
        <f>'Typ1 Maßnahmen BM = FBW &lt;= BDKS'!N283</f>
        <v>0</v>
      </c>
      <c r="L276" s="52">
        <v>0</v>
      </c>
      <c r="M276" s="52">
        <f>'Typ1 Maßnahmen BM = FBW &lt;= BDKS'!O283</f>
        <v>0</v>
      </c>
      <c r="N276" s="52">
        <f>'Typ1 Maßnahmen BM = FBW &lt;= BDKS'!P283</f>
        <v>0</v>
      </c>
      <c r="O276">
        <f>'Typ1 Maßnahmen BM = FBW &lt;= BDKS'!Q283</f>
        <v>0</v>
      </c>
      <c r="P276" s="53" t="str">
        <f>'Typ1 Maßnahmen BM = FBW &lt;= BDKS'!R283</f>
        <v/>
      </c>
      <c r="Q276" s="53">
        <f>'Typ1 Maßnahmen BM = FBW &lt;= BDKS'!S283</f>
        <v>0</v>
      </c>
      <c r="R276" s="54">
        <f>'Typ1 Maßnahmen BM = FBW &lt;= BDKS'!T283</f>
        <v>0</v>
      </c>
      <c r="S276">
        <f>'Typ1 Maßnahmen BM = FBW &lt;= BDKS'!U283</f>
        <v>0</v>
      </c>
      <c r="V276">
        <f>'Typ2 Maßnahmen BM = FBW &gt; BDKS'!$F$3</f>
        <v>0</v>
      </c>
      <c r="W276">
        <f>'Typ2 Maßnahmen BM = FBW &gt; BDKS'!$N$3</f>
        <v>0</v>
      </c>
      <c r="X276">
        <f>'Typ2 Maßnahmen BM = FBW &gt; BDKS'!G283</f>
        <v>275</v>
      </c>
      <c r="Y276">
        <f>'Typ2 Maßnahmen BM = FBW &gt; BDKS'!H283</f>
        <v>0</v>
      </c>
      <c r="Z276">
        <f>'Typ2 Maßnahmen BM = FBW &gt; BDKS'!I283</f>
        <v>0</v>
      </c>
      <c r="AA276">
        <f>'Typ2 Maßnahmen BM = FBW &gt; BDKS'!L283</f>
        <v>0</v>
      </c>
      <c r="AB276">
        <f>'Typ2 Maßnahmen BM = FBW &gt; BDKS'!J283</f>
        <v>0</v>
      </c>
      <c r="AC276">
        <f>'Typ1 Maßnahmen BM = FBW &lt;= BDKS'!$F$4</f>
        <v>0</v>
      </c>
      <c r="AD276">
        <f>'Typ2 Maßnahmen BM = FBW &gt; BDKS'!N283</f>
        <v>0</v>
      </c>
      <c r="AE276" s="52">
        <v>0</v>
      </c>
      <c r="AF276" s="52">
        <f>'Typ2 Maßnahmen BM = FBW &gt; BDKS'!O283</f>
        <v>0</v>
      </c>
      <c r="AG276" s="52">
        <f>'Typ2 Maßnahmen BM = FBW &gt; BDKS'!P283</f>
        <v>0</v>
      </c>
      <c r="AH276">
        <f>'Typ2 Maßnahmen BM = FBW &gt; BDKS'!Q283</f>
        <v>0</v>
      </c>
      <c r="AI276" s="53" t="str">
        <f>'Typ2 Maßnahmen BM = FBW &gt; BDKS'!R283</f>
        <v/>
      </c>
      <c r="AJ276" s="53">
        <f>'Typ2 Maßnahmen BM = FBW &gt; BDKS'!S283</f>
        <v>0</v>
      </c>
      <c r="AK276" s="54">
        <f>'Typ2 Maßnahmen BM = FBW &gt; BDKS'!T283</f>
        <v>0</v>
      </c>
      <c r="AL276">
        <f>'Typ2 Maßnahmen BM = FBW &gt; BDKS'!U283</f>
        <v>0</v>
      </c>
    </row>
    <row r="277" spans="3:38" x14ac:dyDescent="0.2">
      <c r="C277">
        <f>'Typ1 Maßnahmen BM = FBW &lt;= BDKS'!$F$3</f>
        <v>0</v>
      </c>
      <c r="D277">
        <f>'Typ1 Maßnahmen BM = FBW &lt;= BDKS'!$N$3</f>
        <v>0</v>
      </c>
      <c r="E277">
        <f>'Typ1 Maßnahmen BM = FBW &lt;= BDKS'!G284</f>
        <v>276</v>
      </c>
      <c r="F277">
        <f>'Typ1 Maßnahmen BM = FBW &lt;= BDKS'!H284</f>
        <v>0</v>
      </c>
      <c r="G277">
        <f>'Typ1 Maßnahmen BM = FBW &lt;= BDKS'!I284</f>
        <v>0</v>
      </c>
      <c r="H277">
        <f>'Typ1 Maßnahmen BM = FBW &lt;= BDKS'!L284</f>
        <v>0</v>
      </c>
      <c r="I277">
        <f>'Typ1 Maßnahmen BM = FBW &lt;= BDKS'!J284</f>
        <v>0</v>
      </c>
      <c r="J277">
        <f>'Typ1 Maßnahmen BM = FBW &lt;= BDKS'!$F$4</f>
        <v>0</v>
      </c>
      <c r="K277">
        <f>'Typ1 Maßnahmen BM = FBW &lt;= BDKS'!N284</f>
        <v>0</v>
      </c>
      <c r="L277" s="52">
        <v>0</v>
      </c>
      <c r="M277" s="52">
        <f>'Typ1 Maßnahmen BM = FBW &lt;= BDKS'!O284</f>
        <v>0</v>
      </c>
      <c r="N277" s="52">
        <f>'Typ1 Maßnahmen BM = FBW &lt;= BDKS'!P284</f>
        <v>0</v>
      </c>
      <c r="O277">
        <f>'Typ1 Maßnahmen BM = FBW &lt;= BDKS'!Q284</f>
        <v>0</v>
      </c>
      <c r="P277" s="53" t="str">
        <f>'Typ1 Maßnahmen BM = FBW &lt;= BDKS'!R284</f>
        <v/>
      </c>
      <c r="Q277" s="53">
        <f>'Typ1 Maßnahmen BM = FBW &lt;= BDKS'!S284</f>
        <v>0</v>
      </c>
      <c r="R277" s="54">
        <f>'Typ1 Maßnahmen BM = FBW &lt;= BDKS'!T284</f>
        <v>0</v>
      </c>
      <c r="S277">
        <f>'Typ1 Maßnahmen BM = FBW &lt;= BDKS'!U284</f>
        <v>0</v>
      </c>
      <c r="V277">
        <f>'Typ2 Maßnahmen BM = FBW &gt; BDKS'!$F$3</f>
        <v>0</v>
      </c>
      <c r="W277">
        <f>'Typ2 Maßnahmen BM = FBW &gt; BDKS'!$N$3</f>
        <v>0</v>
      </c>
      <c r="X277">
        <f>'Typ2 Maßnahmen BM = FBW &gt; BDKS'!G284</f>
        <v>276</v>
      </c>
      <c r="Y277">
        <f>'Typ2 Maßnahmen BM = FBW &gt; BDKS'!H284</f>
        <v>0</v>
      </c>
      <c r="Z277">
        <f>'Typ2 Maßnahmen BM = FBW &gt; BDKS'!I284</f>
        <v>0</v>
      </c>
      <c r="AA277">
        <f>'Typ2 Maßnahmen BM = FBW &gt; BDKS'!L284</f>
        <v>0</v>
      </c>
      <c r="AB277">
        <f>'Typ2 Maßnahmen BM = FBW &gt; BDKS'!J284</f>
        <v>0</v>
      </c>
      <c r="AC277">
        <f>'Typ1 Maßnahmen BM = FBW &lt;= BDKS'!$F$4</f>
        <v>0</v>
      </c>
      <c r="AD277">
        <f>'Typ2 Maßnahmen BM = FBW &gt; BDKS'!N284</f>
        <v>0</v>
      </c>
      <c r="AE277" s="52">
        <v>0</v>
      </c>
      <c r="AF277" s="52">
        <f>'Typ2 Maßnahmen BM = FBW &gt; BDKS'!O284</f>
        <v>0</v>
      </c>
      <c r="AG277" s="52">
        <f>'Typ2 Maßnahmen BM = FBW &gt; BDKS'!P284</f>
        <v>0</v>
      </c>
      <c r="AH277">
        <f>'Typ2 Maßnahmen BM = FBW &gt; BDKS'!Q284</f>
        <v>0</v>
      </c>
      <c r="AI277" s="53" t="str">
        <f>'Typ2 Maßnahmen BM = FBW &gt; BDKS'!R284</f>
        <v/>
      </c>
      <c r="AJ277" s="53">
        <f>'Typ2 Maßnahmen BM = FBW &gt; BDKS'!S284</f>
        <v>0</v>
      </c>
      <c r="AK277" s="54">
        <f>'Typ2 Maßnahmen BM = FBW &gt; BDKS'!T284</f>
        <v>0</v>
      </c>
      <c r="AL277">
        <f>'Typ2 Maßnahmen BM = FBW &gt; BDKS'!U284</f>
        <v>0</v>
      </c>
    </row>
    <row r="278" spans="3:38" x14ac:dyDescent="0.2">
      <c r="C278">
        <f>'Typ1 Maßnahmen BM = FBW &lt;= BDKS'!$F$3</f>
        <v>0</v>
      </c>
      <c r="D278">
        <f>'Typ1 Maßnahmen BM = FBW &lt;= BDKS'!$N$3</f>
        <v>0</v>
      </c>
      <c r="E278">
        <f>'Typ1 Maßnahmen BM = FBW &lt;= BDKS'!G285</f>
        <v>277</v>
      </c>
      <c r="F278">
        <f>'Typ1 Maßnahmen BM = FBW &lt;= BDKS'!H285</f>
        <v>0</v>
      </c>
      <c r="G278">
        <f>'Typ1 Maßnahmen BM = FBW &lt;= BDKS'!I285</f>
        <v>0</v>
      </c>
      <c r="H278">
        <f>'Typ1 Maßnahmen BM = FBW &lt;= BDKS'!L285</f>
        <v>0</v>
      </c>
      <c r="I278">
        <f>'Typ1 Maßnahmen BM = FBW &lt;= BDKS'!J285</f>
        <v>0</v>
      </c>
      <c r="J278">
        <f>'Typ1 Maßnahmen BM = FBW &lt;= BDKS'!$F$4</f>
        <v>0</v>
      </c>
      <c r="K278">
        <f>'Typ1 Maßnahmen BM = FBW &lt;= BDKS'!N285</f>
        <v>0</v>
      </c>
      <c r="L278" s="52">
        <v>0</v>
      </c>
      <c r="M278" s="52">
        <f>'Typ1 Maßnahmen BM = FBW &lt;= BDKS'!O285</f>
        <v>0</v>
      </c>
      <c r="N278" s="52">
        <f>'Typ1 Maßnahmen BM = FBW &lt;= BDKS'!P285</f>
        <v>0</v>
      </c>
      <c r="O278">
        <f>'Typ1 Maßnahmen BM = FBW &lt;= BDKS'!Q285</f>
        <v>0</v>
      </c>
      <c r="P278" s="53" t="str">
        <f>'Typ1 Maßnahmen BM = FBW &lt;= BDKS'!R285</f>
        <v/>
      </c>
      <c r="Q278" s="53">
        <f>'Typ1 Maßnahmen BM = FBW &lt;= BDKS'!S285</f>
        <v>0</v>
      </c>
      <c r="R278" s="54">
        <f>'Typ1 Maßnahmen BM = FBW &lt;= BDKS'!T285</f>
        <v>0</v>
      </c>
      <c r="S278">
        <f>'Typ1 Maßnahmen BM = FBW &lt;= BDKS'!U285</f>
        <v>0</v>
      </c>
      <c r="V278">
        <f>'Typ2 Maßnahmen BM = FBW &gt; BDKS'!$F$3</f>
        <v>0</v>
      </c>
      <c r="W278">
        <f>'Typ2 Maßnahmen BM = FBW &gt; BDKS'!$N$3</f>
        <v>0</v>
      </c>
      <c r="X278">
        <f>'Typ2 Maßnahmen BM = FBW &gt; BDKS'!G285</f>
        <v>277</v>
      </c>
      <c r="Y278">
        <f>'Typ2 Maßnahmen BM = FBW &gt; BDKS'!H285</f>
        <v>0</v>
      </c>
      <c r="Z278">
        <f>'Typ2 Maßnahmen BM = FBW &gt; BDKS'!I285</f>
        <v>0</v>
      </c>
      <c r="AA278">
        <f>'Typ2 Maßnahmen BM = FBW &gt; BDKS'!L285</f>
        <v>0</v>
      </c>
      <c r="AB278">
        <f>'Typ2 Maßnahmen BM = FBW &gt; BDKS'!J285</f>
        <v>0</v>
      </c>
      <c r="AC278">
        <f>'Typ1 Maßnahmen BM = FBW &lt;= BDKS'!$F$4</f>
        <v>0</v>
      </c>
      <c r="AD278">
        <f>'Typ2 Maßnahmen BM = FBW &gt; BDKS'!N285</f>
        <v>0</v>
      </c>
      <c r="AE278" s="52">
        <v>0</v>
      </c>
      <c r="AF278" s="52">
        <f>'Typ2 Maßnahmen BM = FBW &gt; BDKS'!O285</f>
        <v>0</v>
      </c>
      <c r="AG278" s="52">
        <f>'Typ2 Maßnahmen BM = FBW &gt; BDKS'!P285</f>
        <v>0</v>
      </c>
      <c r="AH278">
        <f>'Typ2 Maßnahmen BM = FBW &gt; BDKS'!Q285</f>
        <v>0</v>
      </c>
      <c r="AI278" s="53" t="str">
        <f>'Typ2 Maßnahmen BM = FBW &gt; BDKS'!R285</f>
        <v/>
      </c>
      <c r="AJ278" s="53">
        <f>'Typ2 Maßnahmen BM = FBW &gt; BDKS'!S285</f>
        <v>0</v>
      </c>
      <c r="AK278" s="54">
        <f>'Typ2 Maßnahmen BM = FBW &gt; BDKS'!T285</f>
        <v>0</v>
      </c>
      <c r="AL278">
        <f>'Typ2 Maßnahmen BM = FBW &gt; BDKS'!U285</f>
        <v>0</v>
      </c>
    </row>
    <row r="279" spans="3:38" x14ac:dyDescent="0.2">
      <c r="C279">
        <f>'Typ1 Maßnahmen BM = FBW &lt;= BDKS'!$F$3</f>
        <v>0</v>
      </c>
      <c r="D279">
        <f>'Typ1 Maßnahmen BM = FBW &lt;= BDKS'!$N$3</f>
        <v>0</v>
      </c>
      <c r="E279">
        <f>'Typ1 Maßnahmen BM = FBW &lt;= BDKS'!G286</f>
        <v>278</v>
      </c>
      <c r="F279">
        <f>'Typ1 Maßnahmen BM = FBW &lt;= BDKS'!H286</f>
        <v>0</v>
      </c>
      <c r="G279">
        <f>'Typ1 Maßnahmen BM = FBW &lt;= BDKS'!I286</f>
        <v>0</v>
      </c>
      <c r="H279">
        <f>'Typ1 Maßnahmen BM = FBW &lt;= BDKS'!L286</f>
        <v>0</v>
      </c>
      <c r="I279">
        <f>'Typ1 Maßnahmen BM = FBW &lt;= BDKS'!J286</f>
        <v>0</v>
      </c>
      <c r="J279">
        <f>'Typ1 Maßnahmen BM = FBW &lt;= BDKS'!$F$4</f>
        <v>0</v>
      </c>
      <c r="K279">
        <f>'Typ1 Maßnahmen BM = FBW &lt;= BDKS'!N286</f>
        <v>0</v>
      </c>
      <c r="L279" s="52">
        <v>0</v>
      </c>
      <c r="M279" s="52">
        <f>'Typ1 Maßnahmen BM = FBW &lt;= BDKS'!O286</f>
        <v>0</v>
      </c>
      <c r="N279" s="52">
        <f>'Typ1 Maßnahmen BM = FBW &lt;= BDKS'!P286</f>
        <v>0</v>
      </c>
      <c r="O279">
        <f>'Typ1 Maßnahmen BM = FBW &lt;= BDKS'!Q286</f>
        <v>0</v>
      </c>
      <c r="P279" s="53" t="str">
        <f>'Typ1 Maßnahmen BM = FBW &lt;= BDKS'!R286</f>
        <v/>
      </c>
      <c r="Q279" s="53">
        <f>'Typ1 Maßnahmen BM = FBW &lt;= BDKS'!S286</f>
        <v>0</v>
      </c>
      <c r="R279" s="54">
        <f>'Typ1 Maßnahmen BM = FBW &lt;= BDKS'!T286</f>
        <v>0</v>
      </c>
      <c r="S279">
        <f>'Typ1 Maßnahmen BM = FBW &lt;= BDKS'!U286</f>
        <v>0</v>
      </c>
      <c r="V279">
        <f>'Typ2 Maßnahmen BM = FBW &gt; BDKS'!$F$3</f>
        <v>0</v>
      </c>
      <c r="W279">
        <f>'Typ2 Maßnahmen BM = FBW &gt; BDKS'!$N$3</f>
        <v>0</v>
      </c>
      <c r="X279">
        <f>'Typ2 Maßnahmen BM = FBW &gt; BDKS'!G286</f>
        <v>278</v>
      </c>
      <c r="Y279">
        <f>'Typ2 Maßnahmen BM = FBW &gt; BDKS'!H286</f>
        <v>0</v>
      </c>
      <c r="Z279">
        <f>'Typ2 Maßnahmen BM = FBW &gt; BDKS'!I286</f>
        <v>0</v>
      </c>
      <c r="AA279">
        <f>'Typ2 Maßnahmen BM = FBW &gt; BDKS'!L286</f>
        <v>0</v>
      </c>
      <c r="AB279">
        <f>'Typ2 Maßnahmen BM = FBW &gt; BDKS'!J286</f>
        <v>0</v>
      </c>
      <c r="AC279">
        <f>'Typ1 Maßnahmen BM = FBW &lt;= BDKS'!$F$4</f>
        <v>0</v>
      </c>
      <c r="AD279">
        <f>'Typ2 Maßnahmen BM = FBW &gt; BDKS'!N286</f>
        <v>0</v>
      </c>
      <c r="AE279" s="52">
        <v>0</v>
      </c>
      <c r="AF279" s="52">
        <f>'Typ2 Maßnahmen BM = FBW &gt; BDKS'!O286</f>
        <v>0</v>
      </c>
      <c r="AG279" s="52">
        <f>'Typ2 Maßnahmen BM = FBW &gt; BDKS'!P286</f>
        <v>0</v>
      </c>
      <c r="AH279">
        <f>'Typ2 Maßnahmen BM = FBW &gt; BDKS'!Q286</f>
        <v>0</v>
      </c>
      <c r="AI279" s="53" t="str">
        <f>'Typ2 Maßnahmen BM = FBW &gt; BDKS'!R286</f>
        <v/>
      </c>
      <c r="AJ279" s="53">
        <f>'Typ2 Maßnahmen BM = FBW &gt; BDKS'!S286</f>
        <v>0</v>
      </c>
      <c r="AK279" s="54">
        <f>'Typ2 Maßnahmen BM = FBW &gt; BDKS'!T286</f>
        <v>0</v>
      </c>
      <c r="AL279">
        <f>'Typ2 Maßnahmen BM = FBW &gt; BDKS'!U286</f>
        <v>0</v>
      </c>
    </row>
    <row r="280" spans="3:38" x14ac:dyDescent="0.2">
      <c r="C280">
        <f>'Typ1 Maßnahmen BM = FBW &lt;= BDKS'!$F$3</f>
        <v>0</v>
      </c>
      <c r="D280">
        <f>'Typ1 Maßnahmen BM = FBW &lt;= BDKS'!$N$3</f>
        <v>0</v>
      </c>
      <c r="E280">
        <f>'Typ1 Maßnahmen BM = FBW &lt;= BDKS'!G287</f>
        <v>279</v>
      </c>
      <c r="F280">
        <f>'Typ1 Maßnahmen BM = FBW &lt;= BDKS'!H287</f>
        <v>0</v>
      </c>
      <c r="G280">
        <f>'Typ1 Maßnahmen BM = FBW &lt;= BDKS'!I287</f>
        <v>0</v>
      </c>
      <c r="H280">
        <f>'Typ1 Maßnahmen BM = FBW &lt;= BDKS'!L287</f>
        <v>0</v>
      </c>
      <c r="I280">
        <f>'Typ1 Maßnahmen BM = FBW &lt;= BDKS'!J287</f>
        <v>0</v>
      </c>
      <c r="J280">
        <f>'Typ1 Maßnahmen BM = FBW &lt;= BDKS'!$F$4</f>
        <v>0</v>
      </c>
      <c r="K280">
        <f>'Typ1 Maßnahmen BM = FBW &lt;= BDKS'!N287</f>
        <v>0</v>
      </c>
      <c r="L280" s="52">
        <v>0</v>
      </c>
      <c r="M280" s="52">
        <f>'Typ1 Maßnahmen BM = FBW &lt;= BDKS'!O287</f>
        <v>0</v>
      </c>
      <c r="N280" s="52">
        <f>'Typ1 Maßnahmen BM = FBW &lt;= BDKS'!P287</f>
        <v>0</v>
      </c>
      <c r="O280">
        <f>'Typ1 Maßnahmen BM = FBW &lt;= BDKS'!Q287</f>
        <v>0</v>
      </c>
      <c r="P280" s="53" t="str">
        <f>'Typ1 Maßnahmen BM = FBW &lt;= BDKS'!R287</f>
        <v/>
      </c>
      <c r="Q280" s="53">
        <f>'Typ1 Maßnahmen BM = FBW &lt;= BDKS'!S287</f>
        <v>0</v>
      </c>
      <c r="R280" s="54">
        <f>'Typ1 Maßnahmen BM = FBW &lt;= BDKS'!T287</f>
        <v>0</v>
      </c>
      <c r="S280">
        <f>'Typ1 Maßnahmen BM = FBW &lt;= BDKS'!U287</f>
        <v>0</v>
      </c>
      <c r="V280">
        <f>'Typ2 Maßnahmen BM = FBW &gt; BDKS'!$F$3</f>
        <v>0</v>
      </c>
      <c r="W280">
        <f>'Typ2 Maßnahmen BM = FBW &gt; BDKS'!$N$3</f>
        <v>0</v>
      </c>
      <c r="X280">
        <f>'Typ2 Maßnahmen BM = FBW &gt; BDKS'!G287</f>
        <v>279</v>
      </c>
      <c r="Y280">
        <f>'Typ2 Maßnahmen BM = FBW &gt; BDKS'!H287</f>
        <v>0</v>
      </c>
      <c r="Z280">
        <f>'Typ2 Maßnahmen BM = FBW &gt; BDKS'!I287</f>
        <v>0</v>
      </c>
      <c r="AA280">
        <f>'Typ2 Maßnahmen BM = FBW &gt; BDKS'!L287</f>
        <v>0</v>
      </c>
      <c r="AB280">
        <f>'Typ2 Maßnahmen BM = FBW &gt; BDKS'!J287</f>
        <v>0</v>
      </c>
      <c r="AC280">
        <f>'Typ1 Maßnahmen BM = FBW &lt;= BDKS'!$F$4</f>
        <v>0</v>
      </c>
      <c r="AD280">
        <f>'Typ2 Maßnahmen BM = FBW &gt; BDKS'!N287</f>
        <v>0</v>
      </c>
      <c r="AE280" s="52">
        <v>0</v>
      </c>
      <c r="AF280" s="52">
        <f>'Typ2 Maßnahmen BM = FBW &gt; BDKS'!O287</f>
        <v>0</v>
      </c>
      <c r="AG280" s="52">
        <f>'Typ2 Maßnahmen BM = FBW &gt; BDKS'!P287</f>
        <v>0</v>
      </c>
      <c r="AH280">
        <f>'Typ2 Maßnahmen BM = FBW &gt; BDKS'!Q287</f>
        <v>0</v>
      </c>
      <c r="AI280" s="53" t="str">
        <f>'Typ2 Maßnahmen BM = FBW &gt; BDKS'!R287</f>
        <v/>
      </c>
      <c r="AJ280" s="53">
        <f>'Typ2 Maßnahmen BM = FBW &gt; BDKS'!S287</f>
        <v>0</v>
      </c>
      <c r="AK280" s="54">
        <f>'Typ2 Maßnahmen BM = FBW &gt; BDKS'!T287</f>
        <v>0</v>
      </c>
      <c r="AL280">
        <f>'Typ2 Maßnahmen BM = FBW &gt; BDKS'!U287</f>
        <v>0</v>
      </c>
    </row>
    <row r="281" spans="3:38" x14ac:dyDescent="0.2">
      <c r="C281">
        <f>'Typ1 Maßnahmen BM = FBW &lt;= BDKS'!$F$3</f>
        <v>0</v>
      </c>
      <c r="D281">
        <f>'Typ1 Maßnahmen BM = FBW &lt;= BDKS'!$N$3</f>
        <v>0</v>
      </c>
      <c r="E281">
        <f>'Typ1 Maßnahmen BM = FBW &lt;= BDKS'!G288</f>
        <v>280</v>
      </c>
      <c r="F281">
        <f>'Typ1 Maßnahmen BM = FBW &lt;= BDKS'!H288</f>
        <v>0</v>
      </c>
      <c r="G281">
        <f>'Typ1 Maßnahmen BM = FBW &lt;= BDKS'!I288</f>
        <v>0</v>
      </c>
      <c r="H281">
        <f>'Typ1 Maßnahmen BM = FBW &lt;= BDKS'!L288</f>
        <v>0</v>
      </c>
      <c r="I281">
        <f>'Typ1 Maßnahmen BM = FBW &lt;= BDKS'!J288</f>
        <v>0</v>
      </c>
      <c r="J281">
        <f>'Typ1 Maßnahmen BM = FBW &lt;= BDKS'!$F$4</f>
        <v>0</v>
      </c>
      <c r="K281">
        <f>'Typ1 Maßnahmen BM = FBW &lt;= BDKS'!N288</f>
        <v>0</v>
      </c>
      <c r="L281" s="52">
        <v>0</v>
      </c>
      <c r="M281" s="52">
        <f>'Typ1 Maßnahmen BM = FBW &lt;= BDKS'!O288</f>
        <v>0</v>
      </c>
      <c r="N281" s="52">
        <f>'Typ1 Maßnahmen BM = FBW &lt;= BDKS'!P288</f>
        <v>0</v>
      </c>
      <c r="O281">
        <f>'Typ1 Maßnahmen BM = FBW &lt;= BDKS'!Q288</f>
        <v>0</v>
      </c>
      <c r="P281" s="53" t="str">
        <f>'Typ1 Maßnahmen BM = FBW &lt;= BDKS'!R288</f>
        <v/>
      </c>
      <c r="Q281" s="53">
        <f>'Typ1 Maßnahmen BM = FBW &lt;= BDKS'!S288</f>
        <v>0</v>
      </c>
      <c r="R281" s="54">
        <f>'Typ1 Maßnahmen BM = FBW &lt;= BDKS'!T288</f>
        <v>0</v>
      </c>
      <c r="S281">
        <f>'Typ1 Maßnahmen BM = FBW &lt;= BDKS'!U288</f>
        <v>0</v>
      </c>
      <c r="V281">
        <f>'Typ2 Maßnahmen BM = FBW &gt; BDKS'!$F$3</f>
        <v>0</v>
      </c>
      <c r="W281">
        <f>'Typ2 Maßnahmen BM = FBW &gt; BDKS'!$N$3</f>
        <v>0</v>
      </c>
      <c r="X281">
        <f>'Typ2 Maßnahmen BM = FBW &gt; BDKS'!G288</f>
        <v>280</v>
      </c>
      <c r="Y281">
        <f>'Typ2 Maßnahmen BM = FBW &gt; BDKS'!H288</f>
        <v>0</v>
      </c>
      <c r="Z281">
        <f>'Typ2 Maßnahmen BM = FBW &gt; BDKS'!I288</f>
        <v>0</v>
      </c>
      <c r="AA281">
        <f>'Typ2 Maßnahmen BM = FBW &gt; BDKS'!L288</f>
        <v>0</v>
      </c>
      <c r="AB281">
        <f>'Typ2 Maßnahmen BM = FBW &gt; BDKS'!J288</f>
        <v>0</v>
      </c>
      <c r="AC281">
        <f>'Typ1 Maßnahmen BM = FBW &lt;= BDKS'!$F$4</f>
        <v>0</v>
      </c>
      <c r="AD281">
        <f>'Typ2 Maßnahmen BM = FBW &gt; BDKS'!N288</f>
        <v>0</v>
      </c>
      <c r="AE281" s="52">
        <v>0</v>
      </c>
      <c r="AF281" s="52">
        <f>'Typ2 Maßnahmen BM = FBW &gt; BDKS'!O288</f>
        <v>0</v>
      </c>
      <c r="AG281" s="52">
        <f>'Typ2 Maßnahmen BM = FBW &gt; BDKS'!P288</f>
        <v>0</v>
      </c>
      <c r="AH281">
        <f>'Typ2 Maßnahmen BM = FBW &gt; BDKS'!Q288</f>
        <v>0</v>
      </c>
      <c r="AI281" s="53" t="str">
        <f>'Typ2 Maßnahmen BM = FBW &gt; BDKS'!R288</f>
        <v/>
      </c>
      <c r="AJ281" s="53">
        <f>'Typ2 Maßnahmen BM = FBW &gt; BDKS'!S288</f>
        <v>0</v>
      </c>
      <c r="AK281" s="54">
        <f>'Typ2 Maßnahmen BM = FBW &gt; BDKS'!T288</f>
        <v>0</v>
      </c>
      <c r="AL281">
        <f>'Typ2 Maßnahmen BM = FBW &gt; BDKS'!U288</f>
        <v>0</v>
      </c>
    </row>
    <row r="282" spans="3:38" x14ac:dyDescent="0.2">
      <c r="C282">
        <f>'Typ1 Maßnahmen BM = FBW &lt;= BDKS'!$F$3</f>
        <v>0</v>
      </c>
      <c r="D282">
        <f>'Typ1 Maßnahmen BM = FBW &lt;= BDKS'!$N$3</f>
        <v>0</v>
      </c>
      <c r="E282">
        <f>'Typ1 Maßnahmen BM = FBW &lt;= BDKS'!G289</f>
        <v>281</v>
      </c>
      <c r="F282">
        <f>'Typ1 Maßnahmen BM = FBW &lt;= BDKS'!H289</f>
        <v>0</v>
      </c>
      <c r="G282">
        <f>'Typ1 Maßnahmen BM = FBW &lt;= BDKS'!I289</f>
        <v>0</v>
      </c>
      <c r="H282">
        <f>'Typ1 Maßnahmen BM = FBW &lt;= BDKS'!L289</f>
        <v>0</v>
      </c>
      <c r="I282">
        <f>'Typ1 Maßnahmen BM = FBW &lt;= BDKS'!J289</f>
        <v>0</v>
      </c>
      <c r="J282">
        <f>'Typ1 Maßnahmen BM = FBW &lt;= BDKS'!$F$4</f>
        <v>0</v>
      </c>
      <c r="K282">
        <f>'Typ1 Maßnahmen BM = FBW &lt;= BDKS'!N289</f>
        <v>0</v>
      </c>
      <c r="L282" s="52">
        <v>0</v>
      </c>
      <c r="M282" s="52">
        <f>'Typ1 Maßnahmen BM = FBW &lt;= BDKS'!O289</f>
        <v>0</v>
      </c>
      <c r="N282" s="52">
        <f>'Typ1 Maßnahmen BM = FBW &lt;= BDKS'!P289</f>
        <v>0</v>
      </c>
      <c r="O282">
        <f>'Typ1 Maßnahmen BM = FBW &lt;= BDKS'!Q289</f>
        <v>0</v>
      </c>
      <c r="P282" s="53" t="str">
        <f>'Typ1 Maßnahmen BM = FBW &lt;= BDKS'!R289</f>
        <v/>
      </c>
      <c r="Q282" s="53">
        <f>'Typ1 Maßnahmen BM = FBW &lt;= BDKS'!S289</f>
        <v>0</v>
      </c>
      <c r="R282" s="54">
        <f>'Typ1 Maßnahmen BM = FBW &lt;= BDKS'!T289</f>
        <v>0</v>
      </c>
      <c r="S282">
        <f>'Typ1 Maßnahmen BM = FBW &lt;= BDKS'!U289</f>
        <v>0</v>
      </c>
      <c r="V282">
        <f>'Typ2 Maßnahmen BM = FBW &gt; BDKS'!$F$3</f>
        <v>0</v>
      </c>
      <c r="W282">
        <f>'Typ2 Maßnahmen BM = FBW &gt; BDKS'!$N$3</f>
        <v>0</v>
      </c>
      <c r="X282">
        <f>'Typ2 Maßnahmen BM = FBW &gt; BDKS'!G289</f>
        <v>281</v>
      </c>
      <c r="Y282">
        <f>'Typ2 Maßnahmen BM = FBW &gt; BDKS'!H289</f>
        <v>0</v>
      </c>
      <c r="Z282">
        <f>'Typ2 Maßnahmen BM = FBW &gt; BDKS'!I289</f>
        <v>0</v>
      </c>
      <c r="AA282">
        <f>'Typ2 Maßnahmen BM = FBW &gt; BDKS'!L289</f>
        <v>0</v>
      </c>
      <c r="AB282">
        <f>'Typ2 Maßnahmen BM = FBW &gt; BDKS'!J289</f>
        <v>0</v>
      </c>
      <c r="AC282">
        <f>'Typ1 Maßnahmen BM = FBW &lt;= BDKS'!$F$4</f>
        <v>0</v>
      </c>
      <c r="AD282">
        <f>'Typ2 Maßnahmen BM = FBW &gt; BDKS'!N289</f>
        <v>0</v>
      </c>
      <c r="AE282" s="52">
        <v>0</v>
      </c>
      <c r="AF282" s="52">
        <f>'Typ2 Maßnahmen BM = FBW &gt; BDKS'!O289</f>
        <v>0</v>
      </c>
      <c r="AG282" s="52">
        <f>'Typ2 Maßnahmen BM = FBW &gt; BDKS'!P289</f>
        <v>0</v>
      </c>
      <c r="AH282">
        <f>'Typ2 Maßnahmen BM = FBW &gt; BDKS'!Q289</f>
        <v>0</v>
      </c>
      <c r="AI282" s="53" t="str">
        <f>'Typ2 Maßnahmen BM = FBW &gt; BDKS'!R289</f>
        <v/>
      </c>
      <c r="AJ282" s="53">
        <f>'Typ2 Maßnahmen BM = FBW &gt; BDKS'!S289</f>
        <v>0</v>
      </c>
      <c r="AK282" s="54">
        <f>'Typ2 Maßnahmen BM = FBW &gt; BDKS'!T289</f>
        <v>0</v>
      </c>
      <c r="AL282">
        <f>'Typ2 Maßnahmen BM = FBW &gt; BDKS'!U289</f>
        <v>0</v>
      </c>
    </row>
    <row r="283" spans="3:38" x14ac:dyDescent="0.2">
      <c r="C283">
        <f>'Typ1 Maßnahmen BM = FBW &lt;= BDKS'!$F$3</f>
        <v>0</v>
      </c>
      <c r="D283">
        <f>'Typ1 Maßnahmen BM = FBW &lt;= BDKS'!$N$3</f>
        <v>0</v>
      </c>
      <c r="E283">
        <f>'Typ1 Maßnahmen BM = FBW &lt;= BDKS'!G290</f>
        <v>282</v>
      </c>
      <c r="F283">
        <f>'Typ1 Maßnahmen BM = FBW &lt;= BDKS'!H290</f>
        <v>0</v>
      </c>
      <c r="G283">
        <f>'Typ1 Maßnahmen BM = FBW &lt;= BDKS'!I290</f>
        <v>0</v>
      </c>
      <c r="H283">
        <f>'Typ1 Maßnahmen BM = FBW &lt;= BDKS'!L290</f>
        <v>0</v>
      </c>
      <c r="I283">
        <f>'Typ1 Maßnahmen BM = FBW &lt;= BDKS'!J290</f>
        <v>0</v>
      </c>
      <c r="J283">
        <f>'Typ1 Maßnahmen BM = FBW &lt;= BDKS'!$F$4</f>
        <v>0</v>
      </c>
      <c r="K283">
        <f>'Typ1 Maßnahmen BM = FBW &lt;= BDKS'!N290</f>
        <v>0</v>
      </c>
      <c r="L283" s="52">
        <v>0</v>
      </c>
      <c r="M283" s="52">
        <f>'Typ1 Maßnahmen BM = FBW &lt;= BDKS'!O290</f>
        <v>0</v>
      </c>
      <c r="N283" s="52">
        <f>'Typ1 Maßnahmen BM = FBW &lt;= BDKS'!P290</f>
        <v>0</v>
      </c>
      <c r="O283">
        <f>'Typ1 Maßnahmen BM = FBW &lt;= BDKS'!Q290</f>
        <v>0</v>
      </c>
      <c r="P283" s="53" t="str">
        <f>'Typ1 Maßnahmen BM = FBW &lt;= BDKS'!R290</f>
        <v/>
      </c>
      <c r="Q283" s="53">
        <f>'Typ1 Maßnahmen BM = FBW &lt;= BDKS'!S290</f>
        <v>0</v>
      </c>
      <c r="R283" s="54">
        <f>'Typ1 Maßnahmen BM = FBW &lt;= BDKS'!T290</f>
        <v>0</v>
      </c>
      <c r="S283">
        <f>'Typ1 Maßnahmen BM = FBW &lt;= BDKS'!U290</f>
        <v>0</v>
      </c>
      <c r="V283">
        <f>'Typ2 Maßnahmen BM = FBW &gt; BDKS'!$F$3</f>
        <v>0</v>
      </c>
      <c r="W283">
        <f>'Typ2 Maßnahmen BM = FBW &gt; BDKS'!$N$3</f>
        <v>0</v>
      </c>
      <c r="X283">
        <f>'Typ2 Maßnahmen BM = FBW &gt; BDKS'!G290</f>
        <v>282</v>
      </c>
      <c r="Y283">
        <f>'Typ2 Maßnahmen BM = FBW &gt; BDKS'!H290</f>
        <v>0</v>
      </c>
      <c r="Z283">
        <f>'Typ2 Maßnahmen BM = FBW &gt; BDKS'!I290</f>
        <v>0</v>
      </c>
      <c r="AA283">
        <f>'Typ2 Maßnahmen BM = FBW &gt; BDKS'!L290</f>
        <v>0</v>
      </c>
      <c r="AB283">
        <f>'Typ2 Maßnahmen BM = FBW &gt; BDKS'!J290</f>
        <v>0</v>
      </c>
      <c r="AC283">
        <f>'Typ1 Maßnahmen BM = FBW &lt;= BDKS'!$F$4</f>
        <v>0</v>
      </c>
      <c r="AD283">
        <f>'Typ2 Maßnahmen BM = FBW &gt; BDKS'!N290</f>
        <v>0</v>
      </c>
      <c r="AE283" s="52">
        <v>0</v>
      </c>
      <c r="AF283" s="52">
        <f>'Typ2 Maßnahmen BM = FBW &gt; BDKS'!O290</f>
        <v>0</v>
      </c>
      <c r="AG283" s="52">
        <f>'Typ2 Maßnahmen BM = FBW &gt; BDKS'!P290</f>
        <v>0</v>
      </c>
      <c r="AH283">
        <f>'Typ2 Maßnahmen BM = FBW &gt; BDKS'!Q290</f>
        <v>0</v>
      </c>
      <c r="AI283" s="53" t="str">
        <f>'Typ2 Maßnahmen BM = FBW &gt; BDKS'!R290</f>
        <v/>
      </c>
      <c r="AJ283" s="53">
        <f>'Typ2 Maßnahmen BM = FBW &gt; BDKS'!S290</f>
        <v>0</v>
      </c>
      <c r="AK283" s="54">
        <f>'Typ2 Maßnahmen BM = FBW &gt; BDKS'!T290</f>
        <v>0</v>
      </c>
      <c r="AL283">
        <f>'Typ2 Maßnahmen BM = FBW &gt; BDKS'!U290</f>
        <v>0</v>
      </c>
    </row>
    <row r="284" spans="3:38" x14ac:dyDescent="0.2">
      <c r="C284">
        <f>'Typ1 Maßnahmen BM = FBW &lt;= BDKS'!$F$3</f>
        <v>0</v>
      </c>
      <c r="D284">
        <f>'Typ1 Maßnahmen BM = FBW &lt;= BDKS'!$N$3</f>
        <v>0</v>
      </c>
      <c r="E284">
        <f>'Typ1 Maßnahmen BM = FBW &lt;= BDKS'!G291</f>
        <v>283</v>
      </c>
      <c r="F284">
        <f>'Typ1 Maßnahmen BM = FBW &lt;= BDKS'!H291</f>
        <v>0</v>
      </c>
      <c r="G284">
        <f>'Typ1 Maßnahmen BM = FBW &lt;= BDKS'!I291</f>
        <v>0</v>
      </c>
      <c r="H284">
        <f>'Typ1 Maßnahmen BM = FBW &lt;= BDKS'!L291</f>
        <v>0</v>
      </c>
      <c r="I284">
        <f>'Typ1 Maßnahmen BM = FBW &lt;= BDKS'!J291</f>
        <v>0</v>
      </c>
      <c r="J284">
        <f>'Typ1 Maßnahmen BM = FBW &lt;= BDKS'!$F$4</f>
        <v>0</v>
      </c>
      <c r="K284">
        <f>'Typ1 Maßnahmen BM = FBW &lt;= BDKS'!N291</f>
        <v>0</v>
      </c>
      <c r="L284" s="52">
        <v>0</v>
      </c>
      <c r="M284" s="52">
        <f>'Typ1 Maßnahmen BM = FBW &lt;= BDKS'!O291</f>
        <v>0</v>
      </c>
      <c r="N284" s="52">
        <f>'Typ1 Maßnahmen BM = FBW &lt;= BDKS'!P291</f>
        <v>0</v>
      </c>
      <c r="O284">
        <f>'Typ1 Maßnahmen BM = FBW &lt;= BDKS'!Q291</f>
        <v>0</v>
      </c>
      <c r="P284" s="53" t="str">
        <f>'Typ1 Maßnahmen BM = FBW &lt;= BDKS'!R291</f>
        <v/>
      </c>
      <c r="Q284" s="53">
        <f>'Typ1 Maßnahmen BM = FBW &lt;= BDKS'!S291</f>
        <v>0</v>
      </c>
      <c r="R284" s="54">
        <f>'Typ1 Maßnahmen BM = FBW &lt;= BDKS'!T291</f>
        <v>0</v>
      </c>
      <c r="S284">
        <f>'Typ1 Maßnahmen BM = FBW &lt;= BDKS'!U291</f>
        <v>0</v>
      </c>
      <c r="V284">
        <f>'Typ2 Maßnahmen BM = FBW &gt; BDKS'!$F$3</f>
        <v>0</v>
      </c>
      <c r="W284">
        <f>'Typ2 Maßnahmen BM = FBW &gt; BDKS'!$N$3</f>
        <v>0</v>
      </c>
      <c r="X284">
        <f>'Typ2 Maßnahmen BM = FBW &gt; BDKS'!G291</f>
        <v>283</v>
      </c>
      <c r="Y284">
        <f>'Typ2 Maßnahmen BM = FBW &gt; BDKS'!H291</f>
        <v>0</v>
      </c>
      <c r="Z284">
        <f>'Typ2 Maßnahmen BM = FBW &gt; BDKS'!I291</f>
        <v>0</v>
      </c>
      <c r="AA284">
        <f>'Typ2 Maßnahmen BM = FBW &gt; BDKS'!L291</f>
        <v>0</v>
      </c>
      <c r="AB284">
        <f>'Typ2 Maßnahmen BM = FBW &gt; BDKS'!J291</f>
        <v>0</v>
      </c>
      <c r="AC284">
        <f>'Typ1 Maßnahmen BM = FBW &lt;= BDKS'!$F$4</f>
        <v>0</v>
      </c>
      <c r="AD284">
        <f>'Typ2 Maßnahmen BM = FBW &gt; BDKS'!N291</f>
        <v>0</v>
      </c>
      <c r="AE284" s="52">
        <v>0</v>
      </c>
      <c r="AF284" s="52">
        <f>'Typ2 Maßnahmen BM = FBW &gt; BDKS'!O291</f>
        <v>0</v>
      </c>
      <c r="AG284" s="52">
        <f>'Typ2 Maßnahmen BM = FBW &gt; BDKS'!P291</f>
        <v>0</v>
      </c>
      <c r="AH284">
        <f>'Typ2 Maßnahmen BM = FBW &gt; BDKS'!Q291</f>
        <v>0</v>
      </c>
      <c r="AI284" s="53" t="str">
        <f>'Typ2 Maßnahmen BM = FBW &gt; BDKS'!R291</f>
        <v/>
      </c>
      <c r="AJ284" s="53">
        <f>'Typ2 Maßnahmen BM = FBW &gt; BDKS'!S291</f>
        <v>0</v>
      </c>
      <c r="AK284" s="54">
        <f>'Typ2 Maßnahmen BM = FBW &gt; BDKS'!T291</f>
        <v>0</v>
      </c>
      <c r="AL284">
        <f>'Typ2 Maßnahmen BM = FBW &gt; BDKS'!U291</f>
        <v>0</v>
      </c>
    </row>
    <row r="285" spans="3:38" x14ac:dyDescent="0.2">
      <c r="C285">
        <f>'Typ1 Maßnahmen BM = FBW &lt;= BDKS'!$F$3</f>
        <v>0</v>
      </c>
      <c r="D285">
        <f>'Typ1 Maßnahmen BM = FBW &lt;= BDKS'!$N$3</f>
        <v>0</v>
      </c>
      <c r="E285">
        <f>'Typ1 Maßnahmen BM = FBW &lt;= BDKS'!G292</f>
        <v>284</v>
      </c>
      <c r="F285">
        <f>'Typ1 Maßnahmen BM = FBW &lt;= BDKS'!H292</f>
        <v>0</v>
      </c>
      <c r="G285">
        <f>'Typ1 Maßnahmen BM = FBW &lt;= BDKS'!I292</f>
        <v>0</v>
      </c>
      <c r="H285">
        <f>'Typ1 Maßnahmen BM = FBW &lt;= BDKS'!L292</f>
        <v>0</v>
      </c>
      <c r="I285">
        <f>'Typ1 Maßnahmen BM = FBW &lt;= BDKS'!J292</f>
        <v>0</v>
      </c>
      <c r="J285">
        <f>'Typ1 Maßnahmen BM = FBW &lt;= BDKS'!$F$4</f>
        <v>0</v>
      </c>
      <c r="K285">
        <f>'Typ1 Maßnahmen BM = FBW &lt;= BDKS'!N292</f>
        <v>0</v>
      </c>
      <c r="L285" s="52">
        <v>0</v>
      </c>
      <c r="M285" s="52">
        <f>'Typ1 Maßnahmen BM = FBW &lt;= BDKS'!O292</f>
        <v>0</v>
      </c>
      <c r="N285" s="52">
        <f>'Typ1 Maßnahmen BM = FBW &lt;= BDKS'!P292</f>
        <v>0</v>
      </c>
      <c r="O285">
        <f>'Typ1 Maßnahmen BM = FBW &lt;= BDKS'!Q292</f>
        <v>0</v>
      </c>
      <c r="P285" s="53" t="str">
        <f>'Typ1 Maßnahmen BM = FBW &lt;= BDKS'!R292</f>
        <v/>
      </c>
      <c r="Q285" s="53">
        <f>'Typ1 Maßnahmen BM = FBW &lt;= BDKS'!S292</f>
        <v>0</v>
      </c>
      <c r="R285" s="54">
        <f>'Typ1 Maßnahmen BM = FBW &lt;= BDKS'!T292</f>
        <v>0</v>
      </c>
      <c r="S285">
        <f>'Typ1 Maßnahmen BM = FBW &lt;= BDKS'!U292</f>
        <v>0</v>
      </c>
      <c r="V285">
        <f>'Typ2 Maßnahmen BM = FBW &gt; BDKS'!$F$3</f>
        <v>0</v>
      </c>
      <c r="W285">
        <f>'Typ2 Maßnahmen BM = FBW &gt; BDKS'!$N$3</f>
        <v>0</v>
      </c>
      <c r="X285">
        <f>'Typ2 Maßnahmen BM = FBW &gt; BDKS'!G292</f>
        <v>284</v>
      </c>
      <c r="Y285">
        <f>'Typ2 Maßnahmen BM = FBW &gt; BDKS'!H292</f>
        <v>0</v>
      </c>
      <c r="Z285">
        <f>'Typ2 Maßnahmen BM = FBW &gt; BDKS'!I292</f>
        <v>0</v>
      </c>
      <c r="AA285">
        <f>'Typ2 Maßnahmen BM = FBW &gt; BDKS'!L292</f>
        <v>0</v>
      </c>
      <c r="AB285">
        <f>'Typ2 Maßnahmen BM = FBW &gt; BDKS'!J292</f>
        <v>0</v>
      </c>
      <c r="AC285">
        <f>'Typ1 Maßnahmen BM = FBW &lt;= BDKS'!$F$4</f>
        <v>0</v>
      </c>
      <c r="AD285">
        <f>'Typ2 Maßnahmen BM = FBW &gt; BDKS'!N292</f>
        <v>0</v>
      </c>
      <c r="AE285" s="52">
        <v>0</v>
      </c>
      <c r="AF285" s="52">
        <f>'Typ2 Maßnahmen BM = FBW &gt; BDKS'!O292</f>
        <v>0</v>
      </c>
      <c r="AG285" s="52">
        <f>'Typ2 Maßnahmen BM = FBW &gt; BDKS'!P292</f>
        <v>0</v>
      </c>
      <c r="AH285">
        <f>'Typ2 Maßnahmen BM = FBW &gt; BDKS'!Q292</f>
        <v>0</v>
      </c>
      <c r="AI285" s="53" t="str">
        <f>'Typ2 Maßnahmen BM = FBW &gt; BDKS'!R292</f>
        <v/>
      </c>
      <c r="AJ285" s="53">
        <f>'Typ2 Maßnahmen BM = FBW &gt; BDKS'!S292</f>
        <v>0</v>
      </c>
      <c r="AK285" s="54">
        <f>'Typ2 Maßnahmen BM = FBW &gt; BDKS'!T292</f>
        <v>0</v>
      </c>
      <c r="AL285">
        <f>'Typ2 Maßnahmen BM = FBW &gt; BDKS'!U292</f>
        <v>0</v>
      </c>
    </row>
    <row r="286" spans="3:38" x14ac:dyDescent="0.2">
      <c r="C286">
        <f>'Typ1 Maßnahmen BM = FBW &lt;= BDKS'!$F$3</f>
        <v>0</v>
      </c>
      <c r="D286">
        <f>'Typ1 Maßnahmen BM = FBW &lt;= BDKS'!$N$3</f>
        <v>0</v>
      </c>
      <c r="E286">
        <f>'Typ1 Maßnahmen BM = FBW &lt;= BDKS'!G293</f>
        <v>285</v>
      </c>
      <c r="F286">
        <f>'Typ1 Maßnahmen BM = FBW &lt;= BDKS'!H293</f>
        <v>0</v>
      </c>
      <c r="G286">
        <f>'Typ1 Maßnahmen BM = FBW &lt;= BDKS'!I293</f>
        <v>0</v>
      </c>
      <c r="H286">
        <f>'Typ1 Maßnahmen BM = FBW &lt;= BDKS'!L293</f>
        <v>0</v>
      </c>
      <c r="I286">
        <f>'Typ1 Maßnahmen BM = FBW &lt;= BDKS'!J293</f>
        <v>0</v>
      </c>
      <c r="J286">
        <f>'Typ1 Maßnahmen BM = FBW &lt;= BDKS'!$F$4</f>
        <v>0</v>
      </c>
      <c r="K286">
        <f>'Typ1 Maßnahmen BM = FBW &lt;= BDKS'!N293</f>
        <v>0</v>
      </c>
      <c r="L286" s="52">
        <v>0</v>
      </c>
      <c r="M286" s="52">
        <f>'Typ1 Maßnahmen BM = FBW &lt;= BDKS'!O293</f>
        <v>0</v>
      </c>
      <c r="N286" s="52">
        <f>'Typ1 Maßnahmen BM = FBW &lt;= BDKS'!P293</f>
        <v>0</v>
      </c>
      <c r="O286">
        <f>'Typ1 Maßnahmen BM = FBW &lt;= BDKS'!Q293</f>
        <v>0</v>
      </c>
      <c r="P286" s="53" t="str">
        <f>'Typ1 Maßnahmen BM = FBW &lt;= BDKS'!R293</f>
        <v/>
      </c>
      <c r="Q286" s="53">
        <f>'Typ1 Maßnahmen BM = FBW &lt;= BDKS'!S293</f>
        <v>0</v>
      </c>
      <c r="R286" s="54">
        <f>'Typ1 Maßnahmen BM = FBW &lt;= BDKS'!T293</f>
        <v>0</v>
      </c>
      <c r="S286">
        <f>'Typ1 Maßnahmen BM = FBW &lt;= BDKS'!U293</f>
        <v>0</v>
      </c>
      <c r="V286">
        <f>'Typ2 Maßnahmen BM = FBW &gt; BDKS'!$F$3</f>
        <v>0</v>
      </c>
      <c r="W286">
        <f>'Typ2 Maßnahmen BM = FBW &gt; BDKS'!$N$3</f>
        <v>0</v>
      </c>
      <c r="X286">
        <f>'Typ2 Maßnahmen BM = FBW &gt; BDKS'!G293</f>
        <v>285</v>
      </c>
      <c r="Y286">
        <f>'Typ2 Maßnahmen BM = FBW &gt; BDKS'!H293</f>
        <v>0</v>
      </c>
      <c r="Z286">
        <f>'Typ2 Maßnahmen BM = FBW &gt; BDKS'!I293</f>
        <v>0</v>
      </c>
      <c r="AA286">
        <f>'Typ2 Maßnahmen BM = FBW &gt; BDKS'!L293</f>
        <v>0</v>
      </c>
      <c r="AB286">
        <f>'Typ2 Maßnahmen BM = FBW &gt; BDKS'!J293</f>
        <v>0</v>
      </c>
      <c r="AC286">
        <f>'Typ1 Maßnahmen BM = FBW &lt;= BDKS'!$F$4</f>
        <v>0</v>
      </c>
      <c r="AD286">
        <f>'Typ2 Maßnahmen BM = FBW &gt; BDKS'!N293</f>
        <v>0</v>
      </c>
      <c r="AE286" s="52">
        <v>0</v>
      </c>
      <c r="AF286" s="52">
        <f>'Typ2 Maßnahmen BM = FBW &gt; BDKS'!O293</f>
        <v>0</v>
      </c>
      <c r="AG286" s="52">
        <f>'Typ2 Maßnahmen BM = FBW &gt; BDKS'!P293</f>
        <v>0</v>
      </c>
      <c r="AH286">
        <f>'Typ2 Maßnahmen BM = FBW &gt; BDKS'!Q293</f>
        <v>0</v>
      </c>
      <c r="AI286" s="53" t="str">
        <f>'Typ2 Maßnahmen BM = FBW &gt; BDKS'!R293</f>
        <v/>
      </c>
      <c r="AJ286" s="53">
        <f>'Typ2 Maßnahmen BM = FBW &gt; BDKS'!S293</f>
        <v>0</v>
      </c>
      <c r="AK286" s="54">
        <f>'Typ2 Maßnahmen BM = FBW &gt; BDKS'!T293</f>
        <v>0</v>
      </c>
      <c r="AL286">
        <f>'Typ2 Maßnahmen BM = FBW &gt; BDKS'!U293</f>
        <v>0</v>
      </c>
    </row>
    <row r="287" spans="3:38" x14ac:dyDescent="0.2">
      <c r="C287">
        <f>'Typ1 Maßnahmen BM = FBW &lt;= BDKS'!$F$3</f>
        <v>0</v>
      </c>
      <c r="D287">
        <f>'Typ1 Maßnahmen BM = FBW &lt;= BDKS'!$N$3</f>
        <v>0</v>
      </c>
      <c r="E287">
        <f>'Typ1 Maßnahmen BM = FBW &lt;= BDKS'!G294</f>
        <v>286</v>
      </c>
      <c r="F287">
        <f>'Typ1 Maßnahmen BM = FBW &lt;= BDKS'!H294</f>
        <v>0</v>
      </c>
      <c r="G287">
        <f>'Typ1 Maßnahmen BM = FBW &lt;= BDKS'!I294</f>
        <v>0</v>
      </c>
      <c r="H287">
        <f>'Typ1 Maßnahmen BM = FBW &lt;= BDKS'!L294</f>
        <v>0</v>
      </c>
      <c r="I287">
        <f>'Typ1 Maßnahmen BM = FBW &lt;= BDKS'!J294</f>
        <v>0</v>
      </c>
      <c r="J287">
        <f>'Typ1 Maßnahmen BM = FBW &lt;= BDKS'!$F$4</f>
        <v>0</v>
      </c>
      <c r="K287">
        <f>'Typ1 Maßnahmen BM = FBW &lt;= BDKS'!N294</f>
        <v>0</v>
      </c>
      <c r="L287" s="52">
        <v>0</v>
      </c>
      <c r="M287" s="52">
        <f>'Typ1 Maßnahmen BM = FBW &lt;= BDKS'!O294</f>
        <v>0</v>
      </c>
      <c r="N287" s="52">
        <f>'Typ1 Maßnahmen BM = FBW &lt;= BDKS'!P294</f>
        <v>0</v>
      </c>
      <c r="O287">
        <f>'Typ1 Maßnahmen BM = FBW &lt;= BDKS'!Q294</f>
        <v>0</v>
      </c>
      <c r="P287" s="53" t="str">
        <f>'Typ1 Maßnahmen BM = FBW &lt;= BDKS'!R294</f>
        <v/>
      </c>
      <c r="Q287" s="53">
        <f>'Typ1 Maßnahmen BM = FBW &lt;= BDKS'!S294</f>
        <v>0</v>
      </c>
      <c r="R287" s="54">
        <f>'Typ1 Maßnahmen BM = FBW &lt;= BDKS'!T294</f>
        <v>0</v>
      </c>
      <c r="S287">
        <f>'Typ1 Maßnahmen BM = FBW &lt;= BDKS'!U294</f>
        <v>0</v>
      </c>
      <c r="V287">
        <f>'Typ2 Maßnahmen BM = FBW &gt; BDKS'!$F$3</f>
        <v>0</v>
      </c>
      <c r="W287">
        <f>'Typ2 Maßnahmen BM = FBW &gt; BDKS'!$N$3</f>
        <v>0</v>
      </c>
      <c r="X287">
        <f>'Typ2 Maßnahmen BM = FBW &gt; BDKS'!G294</f>
        <v>286</v>
      </c>
      <c r="Y287">
        <f>'Typ2 Maßnahmen BM = FBW &gt; BDKS'!H294</f>
        <v>0</v>
      </c>
      <c r="Z287">
        <f>'Typ2 Maßnahmen BM = FBW &gt; BDKS'!I294</f>
        <v>0</v>
      </c>
      <c r="AA287">
        <f>'Typ2 Maßnahmen BM = FBW &gt; BDKS'!L294</f>
        <v>0</v>
      </c>
      <c r="AB287">
        <f>'Typ2 Maßnahmen BM = FBW &gt; BDKS'!J294</f>
        <v>0</v>
      </c>
      <c r="AC287">
        <f>'Typ1 Maßnahmen BM = FBW &lt;= BDKS'!$F$4</f>
        <v>0</v>
      </c>
      <c r="AD287">
        <f>'Typ2 Maßnahmen BM = FBW &gt; BDKS'!N294</f>
        <v>0</v>
      </c>
      <c r="AE287" s="52">
        <v>0</v>
      </c>
      <c r="AF287" s="52">
        <f>'Typ2 Maßnahmen BM = FBW &gt; BDKS'!O294</f>
        <v>0</v>
      </c>
      <c r="AG287" s="52">
        <f>'Typ2 Maßnahmen BM = FBW &gt; BDKS'!P294</f>
        <v>0</v>
      </c>
      <c r="AH287">
        <f>'Typ2 Maßnahmen BM = FBW &gt; BDKS'!Q294</f>
        <v>0</v>
      </c>
      <c r="AI287" s="53" t="str">
        <f>'Typ2 Maßnahmen BM = FBW &gt; BDKS'!R294</f>
        <v/>
      </c>
      <c r="AJ287" s="53">
        <f>'Typ2 Maßnahmen BM = FBW &gt; BDKS'!S294</f>
        <v>0</v>
      </c>
      <c r="AK287" s="54">
        <f>'Typ2 Maßnahmen BM = FBW &gt; BDKS'!T294</f>
        <v>0</v>
      </c>
      <c r="AL287">
        <f>'Typ2 Maßnahmen BM = FBW &gt; BDKS'!U294</f>
        <v>0</v>
      </c>
    </row>
    <row r="288" spans="3:38" x14ac:dyDescent="0.2">
      <c r="C288">
        <f>'Typ1 Maßnahmen BM = FBW &lt;= BDKS'!$F$3</f>
        <v>0</v>
      </c>
      <c r="D288">
        <f>'Typ1 Maßnahmen BM = FBW &lt;= BDKS'!$N$3</f>
        <v>0</v>
      </c>
      <c r="E288">
        <f>'Typ1 Maßnahmen BM = FBW &lt;= BDKS'!G295</f>
        <v>287</v>
      </c>
      <c r="F288">
        <f>'Typ1 Maßnahmen BM = FBW &lt;= BDKS'!H295</f>
        <v>0</v>
      </c>
      <c r="G288">
        <f>'Typ1 Maßnahmen BM = FBW &lt;= BDKS'!I295</f>
        <v>0</v>
      </c>
      <c r="H288">
        <f>'Typ1 Maßnahmen BM = FBW &lt;= BDKS'!L295</f>
        <v>0</v>
      </c>
      <c r="I288">
        <f>'Typ1 Maßnahmen BM = FBW &lt;= BDKS'!J295</f>
        <v>0</v>
      </c>
      <c r="J288">
        <f>'Typ1 Maßnahmen BM = FBW &lt;= BDKS'!$F$4</f>
        <v>0</v>
      </c>
      <c r="K288">
        <f>'Typ1 Maßnahmen BM = FBW &lt;= BDKS'!N295</f>
        <v>0</v>
      </c>
      <c r="L288" s="52">
        <v>0</v>
      </c>
      <c r="M288" s="52">
        <f>'Typ1 Maßnahmen BM = FBW &lt;= BDKS'!O295</f>
        <v>0</v>
      </c>
      <c r="N288" s="52">
        <f>'Typ1 Maßnahmen BM = FBW &lt;= BDKS'!P295</f>
        <v>0</v>
      </c>
      <c r="O288">
        <f>'Typ1 Maßnahmen BM = FBW &lt;= BDKS'!Q295</f>
        <v>0</v>
      </c>
      <c r="P288" s="53" t="str">
        <f>'Typ1 Maßnahmen BM = FBW &lt;= BDKS'!R295</f>
        <v/>
      </c>
      <c r="Q288" s="53">
        <f>'Typ1 Maßnahmen BM = FBW &lt;= BDKS'!S295</f>
        <v>0</v>
      </c>
      <c r="R288" s="54">
        <f>'Typ1 Maßnahmen BM = FBW &lt;= BDKS'!T295</f>
        <v>0</v>
      </c>
      <c r="S288">
        <f>'Typ1 Maßnahmen BM = FBW &lt;= BDKS'!U295</f>
        <v>0</v>
      </c>
      <c r="V288">
        <f>'Typ2 Maßnahmen BM = FBW &gt; BDKS'!$F$3</f>
        <v>0</v>
      </c>
      <c r="W288">
        <f>'Typ2 Maßnahmen BM = FBW &gt; BDKS'!$N$3</f>
        <v>0</v>
      </c>
      <c r="X288">
        <f>'Typ2 Maßnahmen BM = FBW &gt; BDKS'!G295</f>
        <v>287</v>
      </c>
      <c r="Y288">
        <f>'Typ2 Maßnahmen BM = FBW &gt; BDKS'!H295</f>
        <v>0</v>
      </c>
      <c r="Z288">
        <f>'Typ2 Maßnahmen BM = FBW &gt; BDKS'!I295</f>
        <v>0</v>
      </c>
      <c r="AA288">
        <f>'Typ2 Maßnahmen BM = FBW &gt; BDKS'!L295</f>
        <v>0</v>
      </c>
      <c r="AB288">
        <f>'Typ2 Maßnahmen BM = FBW &gt; BDKS'!J295</f>
        <v>0</v>
      </c>
      <c r="AC288">
        <f>'Typ1 Maßnahmen BM = FBW &lt;= BDKS'!$F$4</f>
        <v>0</v>
      </c>
      <c r="AD288">
        <f>'Typ2 Maßnahmen BM = FBW &gt; BDKS'!N295</f>
        <v>0</v>
      </c>
      <c r="AE288" s="52">
        <v>0</v>
      </c>
      <c r="AF288" s="52">
        <f>'Typ2 Maßnahmen BM = FBW &gt; BDKS'!O295</f>
        <v>0</v>
      </c>
      <c r="AG288" s="52">
        <f>'Typ2 Maßnahmen BM = FBW &gt; BDKS'!P295</f>
        <v>0</v>
      </c>
      <c r="AH288">
        <f>'Typ2 Maßnahmen BM = FBW &gt; BDKS'!Q295</f>
        <v>0</v>
      </c>
      <c r="AI288" s="53" t="str">
        <f>'Typ2 Maßnahmen BM = FBW &gt; BDKS'!R295</f>
        <v/>
      </c>
      <c r="AJ288" s="53">
        <f>'Typ2 Maßnahmen BM = FBW &gt; BDKS'!S295</f>
        <v>0</v>
      </c>
      <c r="AK288" s="54">
        <f>'Typ2 Maßnahmen BM = FBW &gt; BDKS'!T295</f>
        <v>0</v>
      </c>
      <c r="AL288">
        <f>'Typ2 Maßnahmen BM = FBW &gt; BDKS'!U295</f>
        <v>0</v>
      </c>
    </row>
    <row r="289" spans="3:38" x14ac:dyDescent="0.2">
      <c r="C289">
        <f>'Typ1 Maßnahmen BM = FBW &lt;= BDKS'!$F$3</f>
        <v>0</v>
      </c>
      <c r="D289">
        <f>'Typ1 Maßnahmen BM = FBW &lt;= BDKS'!$N$3</f>
        <v>0</v>
      </c>
      <c r="E289">
        <f>'Typ1 Maßnahmen BM = FBW &lt;= BDKS'!G296</f>
        <v>288</v>
      </c>
      <c r="F289">
        <f>'Typ1 Maßnahmen BM = FBW &lt;= BDKS'!H296</f>
        <v>0</v>
      </c>
      <c r="G289">
        <f>'Typ1 Maßnahmen BM = FBW &lt;= BDKS'!I296</f>
        <v>0</v>
      </c>
      <c r="H289">
        <f>'Typ1 Maßnahmen BM = FBW &lt;= BDKS'!L296</f>
        <v>0</v>
      </c>
      <c r="I289">
        <f>'Typ1 Maßnahmen BM = FBW &lt;= BDKS'!J296</f>
        <v>0</v>
      </c>
      <c r="J289">
        <f>'Typ1 Maßnahmen BM = FBW &lt;= BDKS'!$F$4</f>
        <v>0</v>
      </c>
      <c r="K289">
        <f>'Typ1 Maßnahmen BM = FBW &lt;= BDKS'!N296</f>
        <v>0</v>
      </c>
      <c r="L289" s="52">
        <v>0</v>
      </c>
      <c r="M289" s="52">
        <f>'Typ1 Maßnahmen BM = FBW &lt;= BDKS'!O296</f>
        <v>0</v>
      </c>
      <c r="N289" s="52">
        <f>'Typ1 Maßnahmen BM = FBW &lt;= BDKS'!P296</f>
        <v>0</v>
      </c>
      <c r="O289">
        <f>'Typ1 Maßnahmen BM = FBW &lt;= BDKS'!Q296</f>
        <v>0</v>
      </c>
      <c r="P289" s="53" t="str">
        <f>'Typ1 Maßnahmen BM = FBW &lt;= BDKS'!R296</f>
        <v/>
      </c>
      <c r="Q289" s="53">
        <f>'Typ1 Maßnahmen BM = FBW &lt;= BDKS'!S296</f>
        <v>0</v>
      </c>
      <c r="R289" s="54">
        <f>'Typ1 Maßnahmen BM = FBW &lt;= BDKS'!T296</f>
        <v>0</v>
      </c>
      <c r="S289">
        <f>'Typ1 Maßnahmen BM = FBW &lt;= BDKS'!U296</f>
        <v>0</v>
      </c>
      <c r="V289">
        <f>'Typ2 Maßnahmen BM = FBW &gt; BDKS'!$F$3</f>
        <v>0</v>
      </c>
      <c r="W289">
        <f>'Typ2 Maßnahmen BM = FBW &gt; BDKS'!$N$3</f>
        <v>0</v>
      </c>
      <c r="X289">
        <f>'Typ2 Maßnahmen BM = FBW &gt; BDKS'!G296</f>
        <v>288</v>
      </c>
      <c r="Y289">
        <f>'Typ2 Maßnahmen BM = FBW &gt; BDKS'!H296</f>
        <v>0</v>
      </c>
      <c r="Z289">
        <f>'Typ2 Maßnahmen BM = FBW &gt; BDKS'!I296</f>
        <v>0</v>
      </c>
      <c r="AA289">
        <f>'Typ2 Maßnahmen BM = FBW &gt; BDKS'!L296</f>
        <v>0</v>
      </c>
      <c r="AB289">
        <f>'Typ2 Maßnahmen BM = FBW &gt; BDKS'!J296</f>
        <v>0</v>
      </c>
      <c r="AC289">
        <f>'Typ1 Maßnahmen BM = FBW &lt;= BDKS'!$F$4</f>
        <v>0</v>
      </c>
      <c r="AD289">
        <f>'Typ2 Maßnahmen BM = FBW &gt; BDKS'!N296</f>
        <v>0</v>
      </c>
      <c r="AE289" s="52">
        <v>0</v>
      </c>
      <c r="AF289" s="52">
        <f>'Typ2 Maßnahmen BM = FBW &gt; BDKS'!O296</f>
        <v>0</v>
      </c>
      <c r="AG289" s="52">
        <f>'Typ2 Maßnahmen BM = FBW &gt; BDKS'!P296</f>
        <v>0</v>
      </c>
      <c r="AH289">
        <f>'Typ2 Maßnahmen BM = FBW &gt; BDKS'!Q296</f>
        <v>0</v>
      </c>
      <c r="AI289" s="53" t="str">
        <f>'Typ2 Maßnahmen BM = FBW &gt; BDKS'!R296</f>
        <v/>
      </c>
      <c r="AJ289" s="53">
        <f>'Typ2 Maßnahmen BM = FBW &gt; BDKS'!S296</f>
        <v>0</v>
      </c>
      <c r="AK289" s="54">
        <f>'Typ2 Maßnahmen BM = FBW &gt; BDKS'!T296</f>
        <v>0</v>
      </c>
      <c r="AL289">
        <f>'Typ2 Maßnahmen BM = FBW &gt; BDKS'!U296</f>
        <v>0</v>
      </c>
    </row>
    <row r="290" spans="3:38" x14ac:dyDescent="0.2">
      <c r="C290">
        <f>'Typ1 Maßnahmen BM = FBW &lt;= BDKS'!$F$3</f>
        <v>0</v>
      </c>
      <c r="D290">
        <f>'Typ1 Maßnahmen BM = FBW &lt;= BDKS'!$N$3</f>
        <v>0</v>
      </c>
      <c r="E290">
        <f>'Typ1 Maßnahmen BM = FBW &lt;= BDKS'!G297</f>
        <v>289</v>
      </c>
      <c r="F290">
        <f>'Typ1 Maßnahmen BM = FBW &lt;= BDKS'!H297</f>
        <v>0</v>
      </c>
      <c r="G290">
        <f>'Typ1 Maßnahmen BM = FBW &lt;= BDKS'!I297</f>
        <v>0</v>
      </c>
      <c r="H290">
        <f>'Typ1 Maßnahmen BM = FBW &lt;= BDKS'!L297</f>
        <v>0</v>
      </c>
      <c r="I290">
        <f>'Typ1 Maßnahmen BM = FBW &lt;= BDKS'!J297</f>
        <v>0</v>
      </c>
      <c r="J290">
        <f>'Typ1 Maßnahmen BM = FBW &lt;= BDKS'!$F$4</f>
        <v>0</v>
      </c>
      <c r="K290">
        <f>'Typ1 Maßnahmen BM = FBW &lt;= BDKS'!N297</f>
        <v>0</v>
      </c>
      <c r="L290" s="52">
        <v>0</v>
      </c>
      <c r="M290" s="52">
        <f>'Typ1 Maßnahmen BM = FBW &lt;= BDKS'!O297</f>
        <v>0</v>
      </c>
      <c r="N290" s="52">
        <f>'Typ1 Maßnahmen BM = FBW &lt;= BDKS'!P297</f>
        <v>0</v>
      </c>
      <c r="O290">
        <f>'Typ1 Maßnahmen BM = FBW &lt;= BDKS'!Q297</f>
        <v>0</v>
      </c>
      <c r="P290" s="53" t="str">
        <f>'Typ1 Maßnahmen BM = FBW &lt;= BDKS'!R297</f>
        <v/>
      </c>
      <c r="Q290" s="53">
        <f>'Typ1 Maßnahmen BM = FBW &lt;= BDKS'!S297</f>
        <v>0</v>
      </c>
      <c r="R290" s="54">
        <f>'Typ1 Maßnahmen BM = FBW &lt;= BDKS'!T297</f>
        <v>0</v>
      </c>
      <c r="S290">
        <f>'Typ1 Maßnahmen BM = FBW &lt;= BDKS'!U297</f>
        <v>0</v>
      </c>
      <c r="V290">
        <f>'Typ2 Maßnahmen BM = FBW &gt; BDKS'!$F$3</f>
        <v>0</v>
      </c>
      <c r="W290">
        <f>'Typ2 Maßnahmen BM = FBW &gt; BDKS'!$N$3</f>
        <v>0</v>
      </c>
      <c r="X290">
        <f>'Typ2 Maßnahmen BM = FBW &gt; BDKS'!G297</f>
        <v>289</v>
      </c>
      <c r="Y290">
        <f>'Typ2 Maßnahmen BM = FBW &gt; BDKS'!H297</f>
        <v>0</v>
      </c>
      <c r="Z290">
        <f>'Typ2 Maßnahmen BM = FBW &gt; BDKS'!I297</f>
        <v>0</v>
      </c>
      <c r="AA290">
        <f>'Typ2 Maßnahmen BM = FBW &gt; BDKS'!L297</f>
        <v>0</v>
      </c>
      <c r="AB290">
        <f>'Typ2 Maßnahmen BM = FBW &gt; BDKS'!J297</f>
        <v>0</v>
      </c>
      <c r="AC290">
        <f>'Typ1 Maßnahmen BM = FBW &lt;= BDKS'!$F$4</f>
        <v>0</v>
      </c>
      <c r="AD290">
        <f>'Typ2 Maßnahmen BM = FBW &gt; BDKS'!N297</f>
        <v>0</v>
      </c>
      <c r="AE290" s="52">
        <v>0</v>
      </c>
      <c r="AF290" s="52">
        <f>'Typ2 Maßnahmen BM = FBW &gt; BDKS'!O297</f>
        <v>0</v>
      </c>
      <c r="AG290" s="52">
        <f>'Typ2 Maßnahmen BM = FBW &gt; BDKS'!P297</f>
        <v>0</v>
      </c>
      <c r="AH290">
        <f>'Typ2 Maßnahmen BM = FBW &gt; BDKS'!Q297</f>
        <v>0</v>
      </c>
      <c r="AI290" s="53" t="str">
        <f>'Typ2 Maßnahmen BM = FBW &gt; BDKS'!R297</f>
        <v/>
      </c>
      <c r="AJ290" s="53">
        <f>'Typ2 Maßnahmen BM = FBW &gt; BDKS'!S297</f>
        <v>0</v>
      </c>
      <c r="AK290" s="54">
        <f>'Typ2 Maßnahmen BM = FBW &gt; BDKS'!T297</f>
        <v>0</v>
      </c>
      <c r="AL290">
        <f>'Typ2 Maßnahmen BM = FBW &gt; BDKS'!U297</f>
        <v>0</v>
      </c>
    </row>
    <row r="291" spans="3:38" x14ac:dyDescent="0.2">
      <c r="C291">
        <f>'Typ1 Maßnahmen BM = FBW &lt;= BDKS'!$F$3</f>
        <v>0</v>
      </c>
      <c r="D291">
        <f>'Typ1 Maßnahmen BM = FBW &lt;= BDKS'!$N$3</f>
        <v>0</v>
      </c>
      <c r="E291">
        <f>'Typ1 Maßnahmen BM = FBW &lt;= BDKS'!G298</f>
        <v>290</v>
      </c>
      <c r="F291">
        <f>'Typ1 Maßnahmen BM = FBW &lt;= BDKS'!H298</f>
        <v>0</v>
      </c>
      <c r="G291">
        <f>'Typ1 Maßnahmen BM = FBW &lt;= BDKS'!I298</f>
        <v>0</v>
      </c>
      <c r="H291">
        <f>'Typ1 Maßnahmen BM = FBW &lt;= BDKS'!L298</f>
        <v>0</v>
      </c>
      <c r="I291">
        <f>'Typ1 Maßnahmen BM = FBW &lt;= BDKS'!J298</f>
        <v>0</v>
      </c>
      <c r="J291">
        <f>'Typ1 Maßnahmen BM = FBW &lt;= BDKS'!$F$4</f>
        <v>0</v>
      </c>
      <c r="K291">
        <f>'Typ1 Maßnahmen BM = FBW &lt;= BDKS'!N298</f>
        <v>0</v>
      </c>
      <c r="L291" s="52">
        <v>0</v>
      </c>
      <c r="M291" s="52">
        <f>'Typ1 Maßnahmen BM = FBW &lt;= BDKS'!O298</f>
        <v>0</v>
      </c>
      <c r="N291" s="52">
        <f>'Typ1 Maßnahmen BM = FBW &lt;= BDKS'!P298</f>
        <v>0</v>
      </c>
      <c r="O291">
        <f>'Typ1 Maßnahmen BM = FBW &lt;= BDKS'!Q298</f>
        <v>0</v>
      </c>
      <c r="P291" s="53" t="str">
        <f>'Typ1 Maßnahmen BM = FBW &lt;= BDKS'!R298</f>
        <v/>
      </c>
      <c r="Q291" s="53">
        <f>'Typ1 Maßnahmen BM = FBW &lt;= BDKS'!S298</f>
        <v>0</v>
      </c>
      <c r="R291" s="54">
        <f>'Typ1 Maßnahmen BM = FBW &lt;= BDKS'!T298</f>
        <v>0</v>
      </c>
      <c r="S291">
        <f>'Typ1 Maßnahmen BM = FBW &lt;= BDKS'!U298</f>
        <v>0</v>
      </c>
      <c r="V291">
        <f>'Typ2 Maßnahmen BM = FBW &gt; BDKS'!$F$3</f>
        <v>0</v>
      </c>
      <c r="W291">
        <f>'Typ2 Maßnahmen BM = FBW &gt; BDKS'!$N$3</f>
        <v>0</v>
      </c>
      <c r="X291">
        <f>'Typ2 Maßnahmen BM = FBW &gt; BDKS'!G298</f>
        <v>290</v>
      </c>
      <c r="Y291">
        <f>'Typ2 Maßnahmen BM = FBW &gt; BDKS'!H298</f>
        <v>0</v>
      </c>
      <c r="Z291">
        <f>'Typ2 Maßnahmen BM = FBW &gt; BDKS'!I298</f>
        <v>0</v>
      </c>
      <c r="AA291">
        <f>'Typ2 Maßnahmen BM = FBW &gt; BDKS'!L298</f>
        <v>0</v>
      </c>
      <c r="AB291">
        <f>'Typ2 Maßnahmen BM = FBW &gt; BDKS'!J298</f>
        <v>0</v>
      </c>
      <c r="AC291">
        <f>'Typ1 Maßnahmen BM = FBW &lt;= BDKS'!$F$4</f>
        <v>0</v>
      </c>
      <c r="AD291">
        <f>'Typ2 Maßnahmen BM = FBW &gt; BDKS'!N298</f>
        <v>0</v>
      </c>
      <c r="AE291" s="52">
        <v>0</v>
      </c>
      <c r="AF291" s="52">
        <f>'Typ2 Maßnahmen BM = FBW &gt; BDKS'!O298</f>
        <v>0</v>
      </c>
      <c r="AG291" s="52">
        <f>'Typ2 Maßnahmen BM = FBW &gt; BDKS'!P298</f>
        <v>0</v>
      </c>
      <c r="AH291">
        <f>'Typ2 Maßnahmen BM = FBW &gt; BDKS'!Q298</f>
        <v>0</v>
      </c>
      <c r="AI291" s="53" t="str">
        <f>'Typ2 Maßnahmen BM = FBW &gt; BDKS'!R298</f>
        <v/>
      </c>
      <c r="AJ291" s="53">
        <f>'Typ2 Maßnahmen BM = FBW &gt; BDKS'!S298</f>
        <v>0</v>
      </c>
      <c r="AK291" s="54">
        <f>'Typ2 Maßnahmen BM = FBW &gt; BDKS'!T298</f>
        <v>0</v>
      </c>
      <c r="AL291">
        <f>'Typ2 Maßnahmen BM = FBW &gt; BDKS'!U298</f>
        <v>0</v>
      </c>
    </row>
    <row r="292" spans="3:38" x14ac:dyDescent="0.2">
      <c r="C292">
        <f>'Typ1 Maßnahmen BM = FBW &lt;= BDKS'!$F$3</f>
        <v>0</v>
      </c>
      <c r="D292">
        <f>'Typ1 Maßnahmen BM = FBW &lt;= BDKS'!$N$3</f>
        <v>0</v>
      </c>
      <c r="E292">
        <f>'Typ1 Maßnahmen BM = FBW &lt;= BDKS'!G299</f>
        <v>291</v>
      </c>
      <c r="F292">
        <f>'Typ1 Maßnahmen BM = FBW &lt;= BDKS'!H299</f>
        <v>0</v>
      </c>
      <c r="G292">
        <f>'Typ1 Maßnahmen BM = FBW &lt;= BDKS'!I299</f>
        <v>0</v>
      </c>
      <c r="H292">
        <f>'Typ1 Maßnahmen BM = FBW &lt;= BDKS'!L299</f>
        <v>0</v>
      </c>
      <c r="I292">
        <f>'Typ1 Maßnahmen BM = FBW &lt;= BDKS'!J299</f>
        <v>0</v>
      </c>
      <c r="J292">
        <f>'Typ1 Maßnahmen BM = FBW &lt;= BDKS'!$F$4</f>
        <v>0</v>
      </c>
      <c r="K292">
        <f>'Typ1 Maßnahmen BM = FBW &lt;= BDKS'!N299</f>
        <v>0</v>
      </c>
      <c r="L292" s="52">
        <v>0</v>
      </c>
      <c r="M292" s="52">
        <f>'Typ1 Maßnahmen BM = FBW &lt;= BDKS'!O299</f>
        <v>0</v>
      </c>
      <c r="N292" s="52">
        <f>'Typ1 Maßnahmen BM = FBW &lt;= BDKS'!P299</f>
        <v>0</v>
      </c>
      <c r="O292">
        <f>'Typ1 Maßnahmen BM = FBW &lt;= BDKS'!Q299</f>
        <v>0</v>
      </c>
      <c r="P292" s="53" t="str">
        <f>'Typ1 Maßnahmen BM = FBW &lt;= BDKS'!R299</f>
        <v/>
      </c>
      <c r="Q292" s="53">
        <f>'Typ1 Maßnahmen BM = FBW &lt;= BDKS'!S299</f>
        <v>0</v>
      </c>
      <c r="R292" s="54">
        <f>'Typ1 Maßnahmen BM = FBW &lt;= BDKS'!T299</f>
        <v>0</v>
      </c>
      <c r="S292">
        <f>'Typ1 Maßnahmen BM = FBW &lt;= BDKS'!U299</f>
        <v>0</v>
      </c>
      <c r="V292">
        <f>'Typ2 Maßnahmen BM = FBW &gt; BDKS'!$F$3</f>
        <v>0</v>
      </c>
      <c r="W292">
        <f>'Typ2 Maßnahmen BM = FBW &gt; BDKS'!$N$3</f>
        <v>0</v>
      </c>
      <c r="X292">
        <f>'Typ2 Maßnahmen BM = FBW &gt; BDKS'!G299</f>
        <v>291</v>
      </c>
      <c r="Y292">
        <f>'Typ2 Maßnahmen BM = FBW &gt; BDKS'!H299</f>
        <v>0</v>
      </c>
      <c r="Z292">
        <f>'Typ2 Maßnahmen BM = FBW &gt; BDKS'!I299</f>
        <v>0</v>
      </c>
      <c r="AA292">
        <f>'Typ2 Maßnahmen BM = FBW &gt; BDKS'!L299</f>
        <v>0</v>
      </c>
      <c r="AB292">
        <f>'Typ2 Maßnahmen BM = FBW &gt; BDKS'!J299</f>
        <v>0</v>
      </c>
      <c r="AC292">
        <f>'Typ1 Maßnahmen BM = FBW &lt;= BDKS'!$F$4</f>
        <v>0</v>
      </c>
      <c r="AD292">
        <f>'Typ2 Maßnahmen BM = FBW &gt; BDKS'!N299</f>
        <v>0</v>
      </c>
      <c r="AE292" s="52">
        <v>0</v>
      </c>
      <c r="AF292" s="52">
        <f>'Typ2 Maßnahmen BM = FBW &gt; BDKS'!O299</f>
        <v>0</v>
      </c>
      <c r="AG292" s="52">
        <f>'Typ2 Maßnahmen BM = FBW &gt; BDKS'!P299</f>
        <v>0</v>
      </c>
      <c r="AH292">
        <f>'Typ2 Maßnahmen BM = FBW &gt; BDKS'!Q299</f>
        <v>0</v>
      </c>
      <c r="AI292" s="53" t="str">
        <f>'Typ2 Maßnahmen BM = FBW &gt; BDKS'!R299</f>
        <v/>
      </c>
      <c r="AJ292" s="53">
        <f>'Typ2 Maßnahmen BM = FBW &gt; BDKS'!S299</f>
        <v>0</v>
      </c>
      <c r="AK292" s="54">
        <f>'Typ2 Maßnahmen BM = FBW &gt; BDKS'!T299</f>
        <v>0</v>
      </c>
      <c r="AL292">
        <f>'Typ2 Maßnahmen BM = FBW &gt; BDKS'!U299</f>
        <v>0</v>
      </c>
    </row>
    <row r="293" spans="3:38" x14ac:dyDescent="0.2">
      <c r="C293">
        <f>'Typ1 Maßnahmen BM = FBW &lt;= BDKS'!$F$3</f>
        <v>0</v>
      </c>
      <c r="D293">
        <f>'Typ1 Maßnahmen BM = FBW &lt;= BDKS'!$N$3</f>
        <v>0</v>
      </c>
      <c r="E293">
        <f>'Typ1 Maßnahmen BM = FBW &lt;= BDKS'!G300</f>
        <v>292</v>
      </c>
      <c r="F293">
        <f>'Typ1 Maßnahmen BM = FBW &lt;= BDKS'!H300</f>
        <v>0</v>
      </c>
      <c r="G293">
        <f>'Typ1 Maßnahmen BM = FBW &lt;= BDKS'!I300</f>
        <v>0</v>
      </c>
      <c r="H293">
        <f>'Typ1 Maßnahmen BM = FBW &lt;= BDKS'!L300</f>
        <v>0</v>
      </c>
      <c r="I293">
        <f>'Typ1 Maßnahmen BM = FBW &lt;= BDKS'!J300</f>
        <v>0</v>
      </c>
      <c r="J293">
        <f>'Typ1 Maßnahmen BM = FBW &lt;= BDKS'!$F$4</f>
        <v>0</v>
      </c>
      <c r="K293">
        <f>'Typ1 Maßnahmen BM = FBW &lt;= BDKS'!N300</f>
        <v>0</v>
      </c>
      <c r="L293" s="52">
        <v>0</v>
      </c>
      <c r="M293" s="52">
        <f>'Typ1 Maßnahmen BM = FBW &lt;= BDKS'!O300</f>
        <v>0</v>
      </c>
      <c r="N293" s="52">
        <f>'Typ1 Maßnahmen BM = FBW &lt;= BDKS'!P300</f>
        <v>0</v>
      </c>
      <c r="O293">
        <f>'Typ1 Maßnahmen BM = FBW &lt;= BDKS'!Q300</f>
        <v>0</v>
      </c>
      <c r="P293" s="53" t="str">
        <f>'Typ1 Maßnahmen BM = FBW &lt;= BDKS'!R300</f>
        <v/>
      </c>
      <c r="Q293" s="53">
        <f>'Typ1 Maßnahmen BM = FBW &lt;= BDKS'!S300</f>
        <v>0</v>
      </c>
      <c r="R293" s="54">
        <f>'Typ1 Maßnahmen BM = FBW &lt;= BDKS'!T300</f>
        <v>0</v>
      </c>
      <c r="S293">
        <f>'Typ1 Maßnahmen BM = FBW &lt;= BDKS'!U300</f>
        <v>0</v>
      </c>
      <c r="V293">
        <f>'Typ2 Maßnahmen BM = FBW &gt; BDKS'!$F$3</f>
        <v>0</v>
      </c>
      <c r="W293">
        <f>'Typ2 Maßnahmen BM = FBW &gt; BDKS'!$N$3</f>
        <v>0</v>
      </c>
      <c r="X293">
        <f>'Typ2 Maßnahmen BM = FBW &gt; BDKS'!G300</f>
        <v>292</v>
      </c>
      <c r="Y293">
        <f>'Typ2 Maßnahmen BM = FBW &gt; BDKS'!H300</f>
        <v>0</v>
      </c>
      <c r="Z293">
        <f>'Typ2 Maßnahmen BM = FBW &gt; BDKS'!I300</f>
        <v>0</v>
      </c>
      <c r="AA293">
        <f>'Typ2 Maßnahmen BM = FBW &gt; BDKS'!L300</f>
        <v>0</v>
      </c>
      <c r="AB293">
        <f>'Typ2 Maßnahmen BM = FBW &gt; BDKS'!J300</f>
        <v>0</v>
      </c>
      <c r="AC293">
        <f>'Typ1 Maßnahmen BM = FBW &lt;= BDKS'!$F$4</f>
        <v>0</v>
      </c>
      <c r="AD293">
        <f>'Typ2 Maßnahmen BM = FBW &gt; BDKS'!N300</f>
        <v>0</v>
      </c>
      <c r="AE293" s="52">
        <v>0</v>
      </c>
      <c r="AF293" s="52">
        <f>'Typ2 Maßnahmen BM = FBW &gt; BDKS'!O300</f>
        <v>0</v>
      </c>
      <c r="AG293" s="52">
        <f>'Typ2 Maßnahmen BM = FBW &gt; BDKS'!P300</f>
        <v>0</v>
      </c>
      <c r="AH293">
        <f>'Typ2 Maßnahmen BM = FBW &gt; BDKS'!Q300</f>
        <v>0</v>
      </c>
      <c r="AI293" s="53" t="str">
        <f>'Typ2 Maßnahmen BM = FBW &gt; BDKS'!R300</f>
        <v/>
      </c>
      <c r="AJ293" s="53">
        <f>'Typ2 Maßnahmen BM = FBW &gt; BDKS'!S300</f>
        <v>0</v>
      </c>
      <c r="AK293" s="54">
        <f>'Typ2 Maßnahmen BM = FBW &gt; BDKS'!T300</f>
        <v>0</v>
      </c>
      <c r="AL293">
        <f>'Typ2 Maßnahmen BM = FBW &gt; BDKS'!U300</f>
        <v>0</v>
      </c>
    </row>
    <row r="294" spans="3:38" x14ac:dyDescent="0.2">
      <c r="C294">
        <f>'Typ1 Maßnahmen BM = FBW &lt;= BDKS'!$F$3</f>
        <v>0</v>
      </c>
      <c r="D294">
        <f>'Typ1 Maßnahmen BM = FBW &lt;= BDKS'!$N$3</f>
        <v>0</v>
      </c>
      <c r="E294">
        <f>'Typ1 Maßnahmen BM = FBW &lt;= BDKS'!G301</f>
        <v>293</v>
      </c>
      <c r="F294">
        <f>'Typ1 Maßnahmen BM = FBW &lt;= BDKS'!H301</f>
        <v>0</v>
      </c>
      <c r="G294">
        <f>'Typ1 Maßnahmen BM = FBW &lt;= BDKS'!I301</f>
        <v>0</v>
      </c>
      <c r="H294">
        <f>'Typ1 Maßnahmen BM = FBW &lt;= BDKS'!L301</f>
        <v>0</v>
      </c>
      <c r="I294">
        <f>'Typ1 Maßnahmen BM = FBW &lt;= BDKS'!J301</f>
        <v>0</v>
      </c>
      <c r="J294">
        <f>'Typ1 Maßnahmen BM = FBW &lt;= BDKS'!$F$4</f>
        <v>0</v>
      </c>
      <c r="K294">
        <f>'Typ1 Maßnahmen BM = FBW &lt;= BDKS'!N301</f>
        <v>0</v>
      </c>
      <c r="L294" s="52">
        <v>0</v>
      </c>
      <c r="M294" s="52">
        <f>'Typ1 Maßnahmen BM = FBW &lt;= BDKS'!O301</f>
        <v>0</v>
      </c>
      <c r="N294" s="52">
        <f>'Typ1 Maßnahmen BM = FBW &lt;= BDKS'!P301</f>
        <v>0</v>
      </c>
      <c r="O294">
        <f>'Typ1 Maßnahmen BM = FBW &lt;= BDKS'!Q301</f>
        <v>0</v>
      </c>
      <c r="P294" s="53" t="str">
        <f>'Typ1 Maßnahmen BM = FBW &lt;= BDKS'!R301</f>
        <v/>
      </c>
      <c r="Q294" s="53">
        <f>'Typ1 Maßnahmen BM = FBW &lt;= BDKS'!S301</f>
        <v>0</v>
      </c>
      <c r="R294" s="54">
        <f>'Typ1 Maßnahmen BM = FBW &lt;= BDKS'!T301</f>
        <v>0</v>
      </c>
      <c r="S294">
        <f>'Typ1 Maßnahmen BM = FBW &lt;= BDKS'!U301</f>
        <v>0</v>
      </c>
      <c r="V294">
        <f>'Typ2 Maßnahmen BM = FBW &gt; BDKS'!$F$3</f>
        <v>0</v>
      </c>
      <c r="W294">
        <f>'Typ2 Maßnahmen BM = FBW &gt; BDKS'!$N$3</f>
        <v>0</v>
      </c>
      <c r="X294">
        <f>'Typ2 Maßnahmen BM = FBW &gt; BDKS'!G301</f>
        <v>293</v>
      </c>
      <c r="Y294">
        <f>'Typ2 Maßnahmen BM = FBW &gt; BDKS'!H301</f>
        <v>0</v>
      </c>
      <c r="Z294">
        <f>'Typ2 Maßnahmen BM = FBW &gt; BDKS'!I301</f>
        <v>0</v>
      </c>
      <c r="AA294">
        <f>'Typ2 Maßnahmen BM = FBW &gt; BDKS'!L301</f>
        <v>0</v>
      </c>
      <c r="AB294">
        <f>'Typ2 Maßnahmen BM = FBW &gt; BDKS'!J301</f>
        <v>0</v>
      </c>
      <c r="AC294">
        <f>'Typ1 Maßnahmen BM = FBW &lt;= BDKS'!$F$4</f>
        <v>0</v>
      </c>
      <c r="AD294">
        <f>'Typ2 Maßnahmen BM = FBW &gt; BDKS'!N301</f>
        <v>0</v>
      </c>
      <c r="AE294" s="52">
        <v>0</v>
      </c>
      <c r="AF294" s="52">
        <f>'Typ2 Maßnahmen BM = FBW &gt; BDKS'!O301</f>
        <v>0</v>
      </c>
      <c r="AG294" s="52">
        <f>'Typ2 Maßnahmen BM = FBW &gt; BDKS'!P301</f>
        <v>0</v>
      </c>
      <c r="AH294">
        <f>'Typ2 Maßnahmen BM = FBW &gt; BDKS'!Q301</f>
        <v>0</v>
      </c>
      <c r="AI294" s="53" t="str">
        <f>'Typ2 Maßnahmen BM = FBW &gt; BDKS'!R301</f>
        <v/>
      </c>
      <c r="AJ294" s="53">
        <f>'Typ2 Maßnahmen BM = FBW &gt; BDKS'!S301</f>
        <v>0</v>
      </c>
      <c r="AK294" s="54">
        <f>'Typ2 Maßnahmen BM = FBW &gt; BDKS'!T301</f>
        <v>0</v>
      </c>
      <c r="AL294">
        <f>'Typ2 Maßnahmen BM = FBW &gt; BDKS'!U301</f>
        <v>0</v>
      </c>
    </row>
    <row r="295" spans="3:38" x14ac:dyDescent="0.2">
      <c r="C295">
        <f>'Typ1 Maßnahmen BM = FBW &lt;= BDKS'!$F$3</f>
        <v>0</v>
      </c>
      <c r="D295">
        <f>'Typ1 Maßnahmen BM = FBW &lt;= BDKS'!$N$3</f>
        <v>0</v>
      </c>
      <c r="E295">
        <f>'Typ1 Maßnahmen BM = FBW &lt;= BDKS'!G302</f>
        <v>294</v>
      </c>
      <c r="F295">
        <f>'Typ1 Maßnahmen BM = FBW &lt;= BDKS'!H302</f>
        <v>0</v>
      </c>
      <c r="G295">
        <f>'Typ1 Maßnahmen BM = FBW &lt;= BDKS'!I302</f>
        <v>0</v>
      </c>
      <c r="H295">
        <f>'Typ1 Maßnahmen BM = FBW &lt;= BDKS'!L302</f>
        <v>0</v>
      </c>
      <c r="I295">
        <f>'Typ1 Maßnahmen BM = FBW &lt;= BDKS'!J302</f>
        <v>0</v>
      </c>
      <c r="J295">
        <f>'Typ1 Maßnahmen BM = FBW &lt;= BDKS'!$F$4</f>
        <v>0</v>
      </c>
      <c r="K295">
        <f>'Typ1 Maßnahmen BM = FBW &lt;= BDKS'!N302</f>
        <v>0</v>
      </c>
      <c r="L295" s="52">
        <v>0</v>
      </c>
      <c r="M295" s="52">
        <f>'Typ1 Maßnahmen BM = FBW &lt;= BDKS'!O302</f>
        <v>0</v>
      </c>
      <c r="N295" s="52">
        <f>'Typ1 Maßnahmen BM = FBW &lt;= BDKS'!P302</f>
        <v>0</v>
      </c>
      <c r="O295">
        <f>'Typ1 Maßnahmen BM = FBW &lt;= BDKS'!Q302</f>
        <v>0</v>
      </c>
      <c r="P295" s="53" t="str">
        <f>'Typ1 Maßnahmen BM = FBW &lt;= BDKS'!R302</f>
        <v/>
      </c>
      <c r="Q295" s="53">
        <f>'Typ1 Maßnahmen BM = FBW &lt;= BDKS'!S302</f>
        <v>0</v>
      </c>
      <c r="R295" s="54">
        <f>'Typ1 Maßnahmen BM = FBW &lt;= BDKS'!T302</f>
        <v>0</v>
      </c>
      <c r="S295">
        <f>'Typ1 Maßnahmen BM = FBW &lt;= BDKS'!U302</f>
        <v>0</v>
      </c>
      <c r="V295">
        <f>'Typ2 Maßnahmen BM = FBW &gt; BDKS'!$F$3</f>
        <v>0</v>
      </c>
      <c r="W295">
        <f>'Typ2 Maßnahmen BM = FBW &gt; BDKS'!$N$3</f>
        <v>0</v>
      </c>
      <c r="X295">
        <f>'Typ2 Maßnahmen BM = FBW &gt; BDKS'!G302</f>
        <v>294</v>
      </c>
      <c r="Y295">
        <f>'Typ2 Maßnahmen BM = FBW &gt; BDKS'!H302</f>
        <v>0</v>
      </c>
      <c r="Z295">
        <f>'Typ2 Maßnahmen BM = FBW &gt; BDKS'!I302</f>
        <v>0</v>
      </c>
      <c r="AA295">
        <f>'Typ2 Maßnahmen BM = FBW &gt; BDKS'!L302</f>
        <v>0</v>
      </c>
      <c r="AB295">
        <f>'Typ2 Maßnahmen BM = FBW &gt; BDKS'!J302</f>
        <v>0</v>
      </c>
      <c r="AC295">
        <f>'Typ1 Maßnahmen BM = FBW &lt;= BDKS'!$F$4</f>
        <v>0</v>
      </c>
      <c r="AD295">
        <f>'Typ2 Maßnahmen BM = FBW &gt; BDKS'!N302</f>
        <v>0</v>
      </c>
      <c r="AE295" s="52">
        <v>0</v>
      </c>
      <c r="AF295" s="52">
        <f>'Typ2 Maßnahmen BM = FBW &gt; BDKS'!O302</f>
        <v>0</v>
      </c>
      <c r="AG295" s="52">
        <f>'Typ2 Maßnahmen BM = FBW &gt; BDKS'!P302</f>
        <v>0</v>
      </c>
      <c r="AH295">
        <f>'Typ2 Maßnahmen BM = FBW &gt; BDKS'!Q302</f>
        <v>0</v>
      </c>
      <c r="AI295" s="53" t="str">
        <f>'Typ2 Maßnahmen BM = FBW &gt; BDKS'!R302</f>
        <v/>
      </c>
      <c r="AJ295" s="53">
        <f>'Typ2 Maßnahmen BM = FBW &gt; BDKS'!S302</f>
        <v>0</v>
      </c>
      <c r="AK295" s="54">
        <f>'Typ2 Maßnahmen BM = FBW &gt; BDKS'!T302</f>
        <v>0</v>
      </c>
      <c r="AL295">
        <f>'Typ2 Maßnahmen BM = FBW &gt; BDKS'!U302</f>
        <v>0</v>
      </c>
    </row>
    <row r="296" spans="3:38" x14ac:dyDescent="0.2">
      <c r="C296">
        <f>'Typ1 Maßnahmen BM = FBW &lt;= BDKS'!$F$3</f>
        <v>0</v>
      </c>
      <c r="D296">
        <f>'Typ1 Maßnahmen BM = FBW &lt;= BDKS'!$N$3</f>
        <v>0</v>
      </c>
      <c r="E296">
        <f>'Typ1 Maßnahmen BM = FBW &lt;= BDKS'!G303</f>
        <v>295</v>
      </c>
      <c r="F296">
        <f>'Typ1 Maßnahmen BM = FBW &lt;= BDKS'!H303</f>
        <v>0</v>
      </c>
      <c r="G296">
        <f>'Typ1 Maßnahmen BM = FBW &lt;= BDKS'!I303</f>
        <v>0</v>
      </c>
      <c r="H296">
        <f>'Typ1 Maßnahmen BM = FBW &lt;= BDKS'!L303</f>
        <v>0</v>
      </c>
      <c r="I296">
        <f>'Typ1 Maßnahmen BM = FBW &lt;= BDKS'!J303</f>
        <v>0</v>
      </c>
      <c r="J296">
        <f>'Typ1 Maßnahmen BM = FBW &lt;= BDKS'!$F$4</f>
        <v>0</v>
      </c>
      <c r="K296">
        <f>'Typ1 Maßnahmen BM = FBW &lt;= BDKS'!N303</f>
        <v>0</v>
      </c>
      <c r="L296" s="52">
        <v>0</v>
      </c>
      <c r="M296" s="52">
        <f>'Typ1 Maßnahmen BM = FBW &lt;= BDKS'!O303</f>
        <v>0</v>
      </c>
      <c r="N296" s="52">
        <f>'Typ1 Maßnahmen BM = FBW &lt;= BDKS'!P303</f>
        <v>0</v>
      </c>
      <c r="O296">
        <f>'Typ1 Maßnahmen BM = FBW &lt;= BDKS'!Q303</f>
        <v>0</v>
      </c>
      <c r="P296" s="53" t="str">
        <f>'Typ1 Maßnahmen BM = FBW &lt;= BDKS'!R303</f>
        <v/>
      </c>
      <c r="Q296" s="53">
        <f>'Typ1 Maßnahmen BM = FBW &lt;= BDKS'!S303</f>
        <v>0</v>
      </c>
      <c r="R296" s="54">
        <f>'Typ1 Maßnahmen BM = FBW &lt;= BDKS'!T303</f>
        <v>0</v>
      </c>
      <c r="S296">
        <f>'Typ1 Maßnahmen BM = FBW &lt;= BDKS'!U303</f>
        <v>0</v>
      </c>
      <c r="V296">
        <f>'Typ2 Maßnahmen BM = FBW &gt; BDKS'!$F$3</f>
        <v>0</v>
      </c>
      <c r="W296">
        <f>'Typ2 Maßnahmen BM = FBW &gt; BDKS'!$N$3</f>
        <v>0</v>
      </c>
      <c r="X296">
        <f>'Typ2 Maßnahmen BM = FBW &gt; BDKS'!G303</f>
        <v>295</v>
      </c>
      <c r="Y296">
        <f>'Typ2 Maßnahmen BM = FBW &gt; BDKS'!H303</f>
        <v>0</v>
      </c>
      <c r="Z296">
        <f>'Typ2 Maßnahmen BM = FBW &gt; BDKS'!I303</f>
        <v>0</v>
      </c>
      <c r="AA296">
        <f>'Typ2 Maßnahmen BM = FBW &gt; BDKS'!L303</f>
        <v>0</v>
      </c>
      <c r="AB296">
        <f>'Typ2 Maßnahmen BM = FBW &gt; BDKS'!J303</f>
        <v>0</v>
      </c>
      <c r="AC296">
        <f>'Typ1 Maßnahmen BM = FBW &lt;= BDKS'!$F$4</f>
        <v>0</v>
      </c>
      <c r="AD296">
        <f>'Typ2 Maßnahmen BM = FBW &gt; BDKS'!N303</f>
        <v>0</v>
      </c>
      <c r="AE296" s="52">
        <v>0</v>
      </c>
      <c r="AF296" s="52">
        <f>'Typ2 Maßnahmen BM = FBW &gt; BDKS'!O303</f>
        <v>0</v>
      </c>
      <c r="AG296" s="52">
        <f>'Typ2 Maßnahmen BM = FBW &gt; BDKS'!P303</f>
        <v>0</v>
      </c>
      <c r="AH296">
        <f>'Typ2 Maßnahmen BM = FBW &gt; BDKS'!Q303</f>
        <v>0</v>
      </c>
      <c r="AI296" s="53" t="str">
        <f>'Typ2 Maßnahmen BM = FBW &gt; BDKS'!R303</f>
        <v/>
      </c>
      <c r="AJ296" s="53">
        <f>'Typ2 Maßnahmen BM = FBW &gt; BDKS'!S303</f>
        <v>0</v>
      </c>
      <c r="AK296" s="54">
        <f>'Typ2 Maßnahmen BM = FBW &gt; BDKS'!T303</f>
        <v>0</v>
      </c>
      <c r="AL296">
        <f>'Typ2 Maßnahmen BM = FBW &gt; BDKS'!U303</f>
        <v>0</v>
      </c>
    </row>
    <row r="297" spans="3:38" x14ac:dyDescent="0.2">
      <c r="C297">
        <f>'Typ1 Maßnahmen BM = FBW &lt;= BDKS'!$F$3</f>
        <v>0</v>
      </c>
      <c r="D297">
        <f>'Typ1 Maßnahmen BM = FBW &lt;= BDKS'!$N$3</f>
        <v>0</v>
      </c>
      <c r="E297">
        <f>'Typ1 Maßnahmen BM = FBW &lt;= BDKS'!G304</f>
        <v>296</v>
      </c>
      <c r="F297">
        <f>'Typ1 Maßnahmen BM = FBW &lt;= BDKS'!H304</f>
        <v>0</v>
      </c>
      <c r="G297">
        <f>'Typ1 Maßnahmen BM = FBW &lt;= BDKS'!I304</f>
        <v>0</v>
      </c>
      <c r="H297">
        <f>'Typ1 Maßnahmen BM = FBW &lt;= BDKS'!L304</f>
        <v>0</v>
      </c>
      <c r="I297">
        <f>'Typ1 Maßnahmen BM = FBW &lt;= BDKS'!J304</f>
        <v>0</v>
      </c>
      <c r="J297">
        <f>'Typ1 Maßnahmen BM = FBW &lt;= BDKS'!$F$4</f>
        <v>0</v>
      </c>
      <c r="K297">
        <f>'Typ1 Maßnahmen BM = FBW &lt;= BDKS'!N304</f>
        <v>0</v>
      </c>
      <c r="L297" s="52">
        <v>0</v>
      </c>
      <c r="M297" s="52">
        <f>'Typ1 Maßnahmen BM = FBW &lt;= BDKS'!O304</f>
        <v>0</v>
      </c>
      <c r="N297" s="52">
        <f>'Typ1 Maßnahmen BM = FBW &lt;= BDKS'!P304</f>
        <v>0</v>
      </c>
      <c r="O297">
        <f>'Typ1 Maßnahmen BM = FBW &lt;= BDKS'!Q304</f>
        <v>0</v>
      </c>
      <c r="P297" s="53" t="str">
        <f>'Typ1 Maßnahmen BM = FBW &lt;= BDKS'!R304</f>
        <v/>
      </c>
      <c r="Q297" s="53">
        <f>'Typ1 Maßnahmen BM = FBW &lt;= BDKS'!S304</f>
        <v>0</v>
      </c>
      <c r="R297" s="54">
        <f>'Typ1 Maßnahmen BM = FBW &lt;= BDKS'!T304</f>
        <v>0</v>
      </c>
      <c r="S297">
        <f>'Typ1 Maßnahmen BM = FBW &lt;= BDKS'!U304</f>
        <v>0</v>
      </c>
      <c r="V297">
        <f>'Typ2 Maßnahmen BM = FBW &gt; BDKS'!$F$3</f>
        <v>0</v>
      </c>
      <c r="W297">
        <f>'Typ2 Maßnahmen BM = FBW &gt; BDKS'!$N$3</f>
        <v>0</v>
      </c>
      <c r="X297">
        <f>'Typ2 Maßnahmen BM = FBW &gt; BDKS'!G304</f>
        <v>296</v>
      </c>
      <c r="Y297">
        <f>'Typ2 Maßnahmen BM = FBW &gt; BDKS'!H304</f>
        <v>0</v>
      </c>
      <c r="Z297">
        <f>'Typ2 Maßnahmen BM = FBW &gt; BDKS'!I304</f>
        <v>0</v>
      </c>
      <c r="AA297">
        <f>'Typ2 Maßnahmen BM = FBW &gt; BDKS'!L304</f>
        <v>0</v>
      </c>
      <c r="AB297">
        <f>'Typ2 Maßnahmen BM = FBW &gt; BDKS'!J304</f>
        <v>0</v>
      </c>
      <c r="AC297">
        <f>'Typ1 Maßnahmen BM = FBW &lt;= BDKS'!$F$4</f>
        <v>0</v>
      </c>
      <c r="AD297">
        <f>'Typ2 Maßnahmen BM = FBW &gt; BDKS'!N304</f>
        <v>0</v>
      </c>
      <c r="AE297" s="52">
        <v>0</v>
      </c>
      <c r="AF297" s="52">
        <f>'Typ2 Maßnahmen BM = FBW &gt; BDKS'!O304</f>
        <v>0</v>
      </c>
      <c r="AG297" s="52">
        <f>'Typ2 Maßnahmen BM = FBW &gt; BDKS'!P304</f>
        <v>0</v>
      </c>
      <c r="AH297">
        <f>'Typ2 Maßnahmen BM = FBW &gt; BDKS'!Q304</f>
        <v>0</v>
      </c>
      <c r="AI297" s="53" t="str">
        <f>'Typ2 Maßnahmen BM = FBW &gt; BDKS'!R304</f>
        <v/>
      </c>
      <c r="AJ297" s="53">
        <f>'Typ2 Maßnahmen BM = FBW &gt; BDKS'!S304</f>
        <v>0</v>
      </c>
      <c r="AK297" s="54">
        <f>'Typ2 Maßnahmen BM = FBW &gt; BDKS'!T304</f>
        <v>0</v>
      </c>
      <c r="AL297">
        <f>'Typ2 Maßnahmen BM = FBW &gt; BDKS'!U304</f>
        <v>0</v>
      </c>
    </row>
    <row r="298" spans="3:38" x14ac:dyDescent="0.2">
      <c r="C298">
        <f>'Typ1 Maßnahmen BM = FBW &lt;= BDKS'!$F$3</f>
        <v>0</v>
      </c>
      <c r="D298">
        <f>'Typ1 Maßnahmen BM = FBW &lt;= BDKS'!$N$3</f>
        <v>0</v>
      </c>
      <c r="E298">
        <f>'Typ1 Maßnahmen BM = FBW &lt;= BDKS'!G305</f>
        <v>297</v>
      </c>
      <c r="F298">
        <f>'Typ1 Maßnahmen BM = FBW &lt;= BDKS'!H305</f>
        <v>0</v>
      </c>
      <c r="G298">
        <f>'Typ1 Maßnahmen BM = FBW &lt;= BDKS'!I305</f>
        <v>0</v>
      </c>
      <c r="H298">
        <f>'Typ1 Maßnahmen BM = FBW &lt;= BDKS'!L305</f>
        <v>0</v>
      </c>
      <c r="I298">
        <f>'Typ1 Maßnahmen BM = FBW &lt;= BDKS'!J305</f>
        <v>0</v>
      </c>
      <c r="J298">
        <f>'Typ1 Maßnahmen BM = FBW &lt;= BDKS'!$F$4</f>
        <v>0</v>
      </c>
      <c r="K298">
        <f>'Typ1 Maßnahmen BM = FBW &lt;= BDKS'!N305</f>
        <v>0</v>
      </c>
      <c r="L298" s="52">
        <v>0</v>
      </c>
      <c r="M298" s="52">
        <f>'Typ1 Maßnahmen BM = FBW &lt;= BDKS'!O305</f>
        <v>0</v>
      </c>
      <c r="N298" s="52">
        <f>'Typ1 Maßnahmen BM = FBW &lt;= BDKS'!P305</f>
        <v>0</v>
      </c>
      <c r="O298">
        <f>'Typ1 Maßnahmen BM = FBW &lt;= BDKS'!Q305</f>
        <v>0</v>
      </c>
      <c r="P298" s="53" t="str">
        <f>'Typ1 Maßnahmen BM = FBW &lt;= BDKS'!R305</f>
        <v/>
      </c>
      <c r="Q298" s="53">
        <f>'Typ1 Maßnahmen BM = FBW &lt;= BDKS'!S305</f>
        <v>0</v>
      </c>
      <c r="R298" s="54">
        <f>'Typ1 Maßnahmen BM = FBW &lt;= BDKS'!T305</f>
        <v>0</v>
      </c>
      <c r="S298">
        <f>'Typ1 Maßnahmen BM = FBW &lt;= BDKS'!U305</f>
        <v>0</v>
      </c>
      <c r="V298">
        <f>'Typ2 Maßnahmen BM = FBW &gt; BDKS'!$F$3</f>
        <v>0</v>
      </c>
      <c r="W298">
        <f>'Typ2 Maßnahmen BM = FBW &gt; BDKS'!$N$3</f>
        <v>0</v>
      </c>
      <c r="X298">
        <f>'Typ2 Maßnahmen BM = FBW &gt; BDKS'!G305</f>
        <v>297</v>
      </c>
      <c r="Y298">
        <f>'Typ2 Maßnahmen BM = FBW &gt; BDKS'!H305</f>
        <v>0</v>
      </c>
      <c r="Z298">
        <f>'Typ2 Maßnahmen BM = FBW &gt; BDKS'!I305</f>
        <v>0</v>
      </c>
      <c r="AA298">
        <f>'Typ2 Maßnahmen BM = FBW &gt; BDKS'!L305</f>
        <v>0</v>
      </c>
      <c r="AB298">
        <f>'Typ2 Maßnahmen BM = FBW &gt; BDKS'!J305</f>
        <v>0</v>
      </c>
      <c r="AC298">
        <f>'Typ1 Maßnahmen BM = FBW &lt;= BDKS'!$F$4</f>
        <v>0</v>
      </c>
      <c r="AD298">
        <f>'Typ2 Maßnahmen BM = FBW &gt; BDKS'!N305</f>
        <v>0</v>
      </c>
      <c r="AE298" s="52">
        <v>0</v>
      </c>
      <c r="AF298" s="52">
        <f>'Typ2 Maßnahmen BM = FBW &gt; BDKS'!O305</f>
        <v>0</v>
      </c>
      <c r="AG298" s="52">
        <f>'Typ2 Maßnahmen BM = FBW &gt; BDKS'!P305</f>
        <v>0</v>
      </c>
      <c r="AH298">
        <f>'Typ2 Maßnahmen BM = FBW &gt; BDKS'!Q305</f>
        <v>0</v>
      </c>
      <c r="AI298" s="53" t="str">
        <f>'Typ2 Maßnahmen BM = FBW &gt; BDKS'!R305</f>
        <v/>
      </c>
      <c r="AJ298" s="53">
        <f>'Typ2 Maßnahmen BM = FBW &gt; BDKS'!S305</f>
        <v>0</v>
      </c>
      <c r="AK298" s="54">
        <f>'Typ2 Maßnahmen BM = FBW &gt; BDKS'!T305</f>
        <v>0</v>
      </c>
      <c r="AL298">
        <f>'Typ2 Maßnahmen BM = FBW &gt; BDKS'!U305</f>
        <v>0</v>
      </c>
    </row>
    <row r="299" spans="3:38" x14ac:dyDescent="0.2">
      <c r="C299">
        <f>'Typ1 Maßnahmen BM = FBW &lt;= BDKS'!$F$3</f>
        <v>0</v>
      </c>
      <c r="D299">
        <f>'Typ1 Maßnahmen BM = FBW &lt;= BDKS'!$N$3</f>
        <v>0</v>
      </c>
      <c r="E299">
        <f>'Typ1 Maßnahmen BM = FBW &lt;= BDKS'!G306</f>
        <v>298</v>
      </c>
      <c r="F299">
        <f>'Typ1 Maßnahmen BM = FBW &lt;= BDKS'!H306</f>
        <v>0</v>
      </c>
      <c r="G299">
        <f>'Typ1 Maßnahmen BM = FBW &lt;= BDKS'!I306</f>
        <v>0</v>
      </c>
      <c r="H299">
        <f>'Typ1 Maßnahmen BM = FBW &lt;= BDKS'!L306</f>
        <v>0</v>
      </c>
      <c r="I299">
        <f>'Typ1 Maßnahmen BM = FBW &lt;= BDKS'!J306</f>
        <v>0</v>
      </c>
      <c r="J299">
        <f>'Typ1 Maßnahmen BM = FBW &lt;= BDKS'!$F$4</f>
        <v>0</v>
      </c>
      <c r="K299">
        <f>'Typ1 Maßnahmen BM = FBW &lt;= BDKS'!N306</f>
        <v>0</v>
      </c>
      <c r="L299" s="52">
        <v>0</v>
      </c>
      <c r="M299" s="52">
        <f>'Typ1 Maßnahmen BM = FBW &lt;= BDKS'!O306</f>
        <v>0</v>
      </c>
      <c r="N299" s="52">
        <f>'Typ1 Maßnahmen BM = FBW &lt;= BDKS'!P306</f>
        <v>0</v>
      </c>
      <c r="O299">
        <f>'Typ1 Maßnahmen BM = FBW &lt;= BDKS'!Q306</f>
        <v>0</v>
      </c>
      <c r="P299" s="53" t="str">
        <f>'Typ1 Maßnahmen BM = FBW &lt;= BDKS'!R306</f>
        <v/>
      </c>
      <c r="Q299" s="53">
        <f>'Typ1 Maßnahmen BM = FBW &lt;= BDKS'!S306</f>
        <v>0</v>
      </c>
      <c r="R299" s="54">
        <f>'Typ1 Maßnahmen BM = FBW &lt;= BDKS'!T306</f>
        <v>0</v>
      </c>
      <c r="S299">
        <f>'Typ1 Maßnahmen BM = FBW &lt;= BDKS'!U306</f>
        <v>0</v>
      </c>
      <c r="V299">
        <f>'Typ2 Maßnahmen BM = FBW &gt; BDKS'!$F$3</f>
        <v>0</v>
      </c>
      <c r="W299">
        <f>'Typ2 Maßnahmen BM = FBW &gt; BDKS'!$N$3</f>
        <v>0</v>
      </c>
      <c r="X299">
        <f>'Typ2 Maßnahmen BM = FBW &gt; BDKS'!G306</f>
        <v>298</v>
      </c>
      <c r="Y299">
        <f>'Typ2 Maßnahmen BM = FBW &gt; BDKS'!H306</f>
        <v>0</v>
      </c>
      <c r="Z299">
        <f>'Typ2 Maßnahmen BM = FBW &gt; BDKS'!I306</f>
        <v>0</v>
      </c>
      <c r="AA299">
        <f>'Typ2 Maßnahmen BM = FBW &gt; BDKS'!L306</f>
        <v>0</v>
      </c>
      <c r="AB299">
        <f>'Typ2 Maßnahmen BM = FBW &gt; BDKS'!J306</f>
        <v>0</v>
      </c>
      <c r="AC299">
        <f>'Typ1 Maßnahmen BM = FBW &lt;= BDKS'!$F$4</f>
        <v>0</v>
      </c>
      <c r="AD299">
        <f>'Typ2 Maßnahmen BM = FBW &gt; BDKS'!N306</f>
        <v>0</v>
      </c>
      <c r="AE299" s="52">
        <v>0</v>
      </c>
      <c r="AF299" s="52">
        <f>'Typ2 Maßnahmen BM = FBW &gt; BDKS'!O306</f>
        <v>0</v>
      </c>
      <c r="AG299" s="52">
        <f>'Typ2 Maßnahmen BM = FBW &gt; BDKS'!P306</f>
        <v>0</v>
      </c>
      <c r="AH299">
        <f>'Typ2 Maßnahmen BM = FBW &gt; BDKS'!Q306</f>
        <v>0</v>
      </c>
      <c r="AI299" s="53" t="str">
        <f>'Typ2 Maßnahmen BM = FBW &gt; BDKS'!R306</f>
        <v/>
      </c>
      <c r="AJ299" s="53">
        <f>'Typ2 Maßnahmen BM = FBW &gt; BDKS'!S306</f>
        <v>0</v>
      </c>
      <c r="AK299" s="54">
        <f>'Typ2 Maßnahmen BM = FBW &gt; BDKS'!T306</f>
        <v>0</v>
      </c>
      <c r="AL299">
        <f>'Typ2 Maßnahmen BM = FBW &gt; BDKS'!U306</f>
        <v>0</v>
      </c>
    </row>
    <row r="300" spans="3:38" x14ac:dyDescent="0.2">
      <c r="C300">
        <f>'Typ1 Maßnahmen BM = FBW &lt;= BDKS'!$F$3</f>
        <v>0</v>
      </c>
      <c r="D300">
        <f>'Typ1 Maßnahmen BM = FBW &lt;= BDKS'!$N$3</f>
        <v>0</v>
      </c>
      <c r="E300">
        <f>'Typ1 Maßnahmen BM = FBW &lt;= BDKS'!G307</f>
        <v>299</v>
      </c>
      <c r="F300">
        <f>'Typ1 Maßnahmen BM = FBW &lt;= BDKS'!H307</f>
        <v>0</v>
      </c>
      <c r="G300">
        <f>'Typ1 Maßnahmen BM = FBW &lt;= BDKS'!I307</f>
        <v>0</v>
      </c>
      <c r="H300">
        <f>'Typ1 Maßnahmen BM = FBW &lt;= BDKS'!L307</f>
        <v>0</v>
      </c>
      <c r="I300">
        <f>'Typ1 Maßnahmen BM = FBW &lt;= BDKS'!J307</f>
        <v>0</v>
      </c>
      <c r="J300">
        <f>'Typ1 Maßnahmen BM = FBW &lt;= BDKS'!$F$4</f>
        <v>0</v>
      </c>
      <c r="K300">
        <f>'Typ1 Maßnahmen BM = FBW &lt;= BDKS'!N307</f>
        <v>0</v>
      </c>
      <c r="L300" s="52">
        <v>0</v>
      </c>
      <c r="M300" s="52">
        <f>'Typ1 Maßnahmen BM = FBW &lt;= BDKS'!O307</f>
        <v>0</v>
      </c>
      <c r="N300" s="52">
        <f>'Typ1 Maßnahmen BM = FBW &lt;= BDKS'!P307</f>
        <v>0</v>
      </c>
      <c r="O300">
        <f>'Typ1 Maßnahmen BM = FBW &lt;= BDKS'!Q307</f>
        <v>0</v>
      </c>
      <c r="P300" s="53" t="str">
        <f>'Typ1 Maßnahmen BM = FBW &lt;= BDKS'!R307</f>
        <v/>
      </c>
      <c r="Q300" s="53">
        <f>'Typ1 Maßnahmen BM = FBW &lt;= BDKS'!S307</f>
        <v>0</v>
      </c>
      <c r="R300" s="54">
        <f>'Typ1 Maßnahmen BM = FBW &lt;= BDKS'!T307</f>
        <v>0</v>
      </c>
      <c r="S300">
        <f>'Typ1 Maßnahmen BM = FBW &lt;= BDKS'!U307</f>
        <v>0</v>
      </c>
      <c r="V300">
        <f>'Typ2 Maßnahmen BM = FBW &gt; BDKS'!$F$3</f>
        <v>0</v>
      </c>
      <c r="W300">
        <f>'Typ2 Maßnahmen BM = FBW &gt; BDKS'!$N$3</f>
        <v>0</v>
      </c>
      <c r="X300">
        <f>'Typ2 Maßnahmen BM = FBW &gt; BDKS'!G307</f>
        <v>299</v>
      </c>
      <c r="Y300">
        <f>'Typ2 Maßnahmen BM = FBW &gt; BDKS'!H307</f>
        <v>0</v>
      </c>
      <c r="Z300">
        <f>'Typ2 Maßnahmen BM = FBW &gt; BDKS'!I307</f>
        <v>0</v>
      </c>
      <c r="AA300">
        <f>'Typ2 Maßnahmen BM = FBW &gt; BDKS'!L307</f>
        <v>0</v>
      </c>
      <c r="AB300">
        <f>'Typ2 Maßnahmen BM = FBW &gt; BDKS'!J307</f>
        <v>0</v>
      </c>
      <c r="AC300">
        <f>'Typ1 Maßnahmen BM = FBW &lt;= BDKS'!$F$4</f>
        <v>0</v>
      </c>
      <c r="AD300">
        <f>'Typ2 Maßnahmen BM = FBW &gt; BDKS'!N307</f>
        <v>0</v>
      </c>
      <c r="AE300" s="52">
        <v>0</v>
      </c>
      <c r="AF300" s="52">
        <f>'Typ2 Maßnahmen BM = FBW &gt; BDKS'!O307</f>
        <v>0</v>
      </c>
      <c r="AG300" s="52">
        <f>'Typ2 Maßnahmen BM = FBW &gt; BDKS'!P307</f>
        <v>0</v>
      </c>
      <c r="AH300">
        <f>'Typ2 Maßnahmen BM = FBW &gt; BDKS'!Q307</f>
        <v>0</v>
      </c>
      <c r="AI300" s="53" t="str">
        <f>'Typ2 Maßnahmen BM = FBW &gt; BDKS'!R307</f>
        <v/>
      </c>
      <c r="AJ300" s="53">
        <f>'Typ2 Maßnahmen BM = FBW &gt; BDKS'!S307</f>
        <v>0</v>
      </c>
      <c r="AK300" s="54">
        <f>'Typ2 Maßnahmen BM = FBW &gt; BDKS'!T307</f>
        <v>0</v>
      </c>
      <c r="AL300">
        <f>'Typ2 Maßnahmen BM = FBW &gt; BDKS'!U307</f>
        <v>0</v>
      </c>
    </row>
    <row r="301" spans="3:38" x14ac:dyDescent="0.2">
      <c r="C301">
        <f>'Typ1 Maßnahmen BM = FBW &lt;= BDKS'!$F$3</f>
        <v>0</v>
      </c>
      <c r="D301">
        <f>'Typ1 Maßnahmen BM = FBW &lt;= BDKS'!$N$3</f>
        <v>0</v>
      </c>
      <c r="E301">
        <f>'Typ1 Maßnahmen BM = FBW &lt;= BDKS'!G308</f>
        <v>300</v>
      </c>
      <c r="F301">
        <f>'Typ1 Maßnahmen BM = FBW &lt;= BDKS'!H308</f>
        <v>0</v>
      </c>
      <c r="G301">
        <f>'Typ1 Maßnahmen BM = FBW &lt;= BDKS'!I308</f>
        <v>0</v>
      </c>
      <c r="H301">
        <f>'Typ1 Maßnahmen BM = FBW &lt;= BDKS'!L308</f>
        <v>0</v>
      </c>
      <c r="I301">
        <f>'Typ1 Maßnahmen BM = FBW &lt;= BDKS'!J308</f>
        <v>0</v>
      </c>
      <c r="J301">
        <f>'Typ1 Maßnahmen BM = FBW &lt;= BDKS'!$F$4</f>
        <v>0</v>
      </c>
      <c r="K301">
        <f>'Typ1 Maßnahmen BM = FBW &lt;= BDKS'!N308</f>
        <v>0</v>
      </c>
      <c r="L301" s="52">
        <v>0</v>
      </c>
      <c r="M301" s="52">
        <f>'Typ1 Maßnahmen BM = FBW &lt;= BDKS'!O308</f>
        <v>0</v>
      </c>
      <c r="N301" s="52">
        <f>'Typ1 Maßnahmen BM = FBW &lt;= BDKS'!P308</f>
        <v>0</v>
      </c>
      <c r="O301">
        <f>'Typ1 Maßnahmen BM = FBW &lt;= BDKS'!Q308</f>
        <v>0</v>
      </c>
      <c r="P301" s="53" t="str">
        <f>'Typ1 Maßnahmen BM = FBW &lt;= BDKS'!R308</f>
        <v/>
      </c>
      <c r="Q301" s="53">
        <f>'Typ1 Maßnahmen BM = FBW &lt;= BDKS'!S308</f>
        <v>0</v>
      </c>
      <c r="R301" s="54">
        <f>'Typ1 Maßnahmen BM = FBW &lt;= BDKS'!T308</f>
        <v>0</v>
      </c>
      <c r="S301">
        <f>'Typ1 Maßnahmen BM = FBW &lt;= BDKS'!U308</f>
        <v>0</v>
      </c>
      <c r="V301">
        <f>'Typ2 Maßnahmen BM = FBW &gt; BDKS'!$F$3</f>
        <v>0</v>
      </c>
      <c r="W301">
        <f>'Typ2 Maßnahmen BM = FBW &gt; BDKS'!$N$3</f>
        <v>0</v>
      </c>
      <c r="X301">
        <f>'Typ2 Maßnahmen BM = FBW &gt; BDKS'!G308</f>
        <v>300</v>
      </c>
      <c r="Y301">
        <f>'Typ2 Maßnahmen BM = FBW &gt; BDKS'!H308</f>
        <v>0</v>
      </c>
      <c r="Z301">
        <f>'Typ2 Maßnahmen BM = FBW &gt; BDKS'!I308</f>
        <v>0</v>
      </c>
      <c r="AA301">
        <f>'Typ2 Maßnahmen BM = FBW &gt; BDKS'!L308</f>
        <v>0</v>
      </c>
      <c r="AB301">
        <f>'Typ2 Maßnahmen BM = FBW &gt; BDKS'!J308</f>
        <v>0</v>
      </c>
      <c r="AC301">
        <f>'Typ1 Maßnahmen BM = FBW &lt;= BDKS'!$F$4</f>
        <v>0</v>
      </c>
      <c r="AD301">
        <f>'Typ2 Maßnahmen BM = FBW &gt; BDKS'!N308</f>
        <v>0</v>
      </c>
      <c r="AE301" s="52">
        <v>0</v>
      </c>
      <c r="AF301" s="52">
        <f>'Typ2 Maßnahmen BM = FBW &gt; BDKS'!O308</f>
        <v>0</v>
      </c>
      <c r="AG301" s="52">
        <f>'Typ2 Maßnahmen BM = FBW &gt; BDKS'!P308</f>
        <v>0</v>
      </c>
      <c r="AH301">
        <f>'Typ2 Maßnahmen BM = FBW &gt; BDKS'!Q308</f>
        <v>0</v>
      </c>
      <c r="AI301" s="53" t="str">
        <f>'Typ2 Maßnahmen BM = FBW &gt; BDKS'!R308</f>
        <v/>
      </c>
      <c r="AJ301" s="53">
        <f>'Typ2 Maßnahmen BM = FBW &gt; BDKS'!S308</f>
        <v>0</v>
      </c>
      <c r="AK301" s="54">
        <f>'Typ2 Maßnahmen BM = FBW &gt; BDKS'!T308</f>
        <v>0</v>
      </c>
      <c r="AL301">
        <f>'Typ2 Maßnahmen BM = FBW &gt; BDKS'!U308</f>
        <v>0</v>
      </c>
    </row>
    <row r="302" spans="3:38" x14ac:dyDescent="0.2">
      <c r="C302">
        <f>'Typ1 Maßnahmen BM = FBW &lt;= BDKS'!$F$3</f>
        <v>0</v>
      </c>
      <c r="D302">
        <f>'Typ1 Maßnahmen BM = FBW &lt;= BDKS'!$N$3</f>
        <v>0</v>
      </c>
      <c r="E302">
        <f>'Typ1 Maßnahmen BM = FBW &lt;= BDKS'!G309</f>
        <v>301</v>
      </c>
      <c r="F302">
        <f>'Typ1 Maßnahmen BM = FBW &lt;= BDKS'!H309</f>
        <v>0</v>
      </c>
      <c r="G302">
        <f>'Typ1 Maßnahmen BM = FBW &lt;= BDKS'!I309</f>
        <v>0</v>
      </c>
      <c r="H302">
        <f>'Typ1 Maßnahmen BM = FBW &lt;= BDKS'!L309</f>
        <v>0</v>
      </c>
      <c r="I302">
        <f>'Typ1 Maßnahmen BM = FBW &lt;= BDKS'!J309</f>
        <v>0</v>
      </c>
      <c r="J302">
        <f>'Typ1 Maßnahmen BM = FBW &lt;= BDKS'!$F$4</f>
        <v>0</v>
      </c>
      <c r="K302">
        <f>'Typ1 Maßnahmen BM = FBW &lt;= BDKS'!N309</f>
        <v>0</v>
      </c>
      <c r="L302" s="52">
        <v>0</v>
      </c>
      <c r="M302" s="52">
        <f>'Typ1 Maßnahmen BM = FBW &lt;= BDKS'!O309</f>
        <v>0</v>
      </c>
      <c r="N302" s="52">
        <f>'Typ1 Maßnahmen BM = FBW &lt;= BDKS'!P309</f>
        <v>0</v>
      </c>
      <c r="O302">
        <f>'Typ1 Maßnahmen BM = FBW &lt;= BDKS'!Q309</f>
        <v>0</v>
      </c>
      <c r="P302" s="53" t="str">
        <f>'Typ1 Maßnahmen BM = FBW &lt;= BDKS'!R309</f>
        <v/>
      </c>
      <c r="Q302" s="53">
        <f>'Typ1 Maßnahmen BM = FBW &lt;= BDKS'!S309</f>
        <v>0</v>
      </c>
      <c r="R302" s="54">
        <f>'Typ1 Maßnahmen BM = FBW &lt;= BDKS'!T309</f>
        <v>0</v>
      </c>
      <c r="S302">
        <f>'Typ1 Maßnahmen BM = FBW &lt;= BDKS'!U309</f>
        <v>0</v>
      </c>
      <c r="V302">
        <f>'Typ2 Maßnahmen BM = FBW &gt; BDKS'!$F$3</f>
        <v>0</v>
      </c>
      <c r="W302">
        <f>'Typ2 Maßnahmen BM = FBW &gt; BDKS'!$N$3</f>
        <v>0</v>
      </c>
      <c r="X302">
        <f>'Typ2 Maßnahmen BM = FBW &gt; BDKS'!G309</f>
        <v>301</v>
      </c>
      <c r="Y302">
        <f>'Typ2 Maßnahmen BM = FBW &gt; BDKS'!H309</f>
        <v>0</v>
      </c>
      <c r="Z302">
        <f>'Typ2 Maßnahmen BM = FBW &gt; BDKS'!I309</f>
        <v>0</v>
      </c>
      <c r="AA302">
        <f>'Typ2 Maßnahmen BM = FBW &gt; BDKS'!L309</f>
        <v>0</v>
      </c>
      <c r="AB302">
        <f>'Typ2 Maßnahmen BM = FBW &gt; BDKS'!J309</f>
        <v>0</v>
      </c>
      <c r="AC302">
        <f>'Typ1 Maßnahmen BM = FBW &lt;= BDKS'!$F$4</f>
        <v>0</v>
      </c>
      <c r="AD302">
        <f>'Typ2 Maßnahmen BM = FBW &gt; BDKS'!N309</f>
        <v>0</v>
      </c>
      <c r="AE302" s="52">
        <v>0</v>
      </c>
      <c r="AF302" s="52">
        <f>'Typ2 Maßnahmen BM = FBW &gt; BDKS'!O309</f>
        <v>0</v>
      </c>
      <c r="AG302" s="52">
        <f>'Typ2 Maßnahmen BM = FBW &gt; BDKS'!P309</f>
        <v>0</v>
      </c>
      <c r="AH302">
        <f>'Typ2 Maßnahmen BM = FBW &gt; BDKS'!Q309</f>
        <v>0</v>
      </c>
      <c r="AI302" s="53" t="str">
        <f>'Typ2 Maßnahmen BM = FBW &gt; BDKS'!R309</f>
        <v/>
      </c>
      <c r="AJ302" s="53">
        <f>'Typ2 Maßnahmen BM = FBW &gt; BDKS'!S309</f>
        <v>0</v>
      </c>
      <c r="AK302" s="54">
        <f>'Typ2 Maßnahmen BM = FBW &gt; BDKS'!T309</f>
        <v>0</v>
      </c>
      <c r="AL302">
        <f>'Typ2 Maßnahmen BM = FBW &gt; BDKS'!U309</f>
        <v>0</v>
      </c>
    </row>
    <row r="303" spans="3:38" x14ac:dyDescent="0.2">
      <c r="C303">
        <f>'Typ1 Maßnahmen BM = FBW &lt;= BDKS'!$F$3</f>
        <v>0</v>
      </c>
      <c r="D303">
        <f>'Typ1 Maßnahmen BM = FBW &lt;= BDKS'!$N$3</f>
        <v>0</v>
      </c>
      <c r="E303">
        <f>'Typ1 Maßnahmen BM = FBW &lt;= BDKS'!G310</f>
        <v>302</v>
      </c>
      <c r="F303">
        <f>'Typ1 Maßnahmen BM = FBW &lt;= BDKS'!H310</f>
        <v>0</v>
      </c>
      <c r="G303">
        <f>'Typ1 Maßnahmen BM = FBW &lt;= BDKS'!I310</f>
        <v>0</v>
      </c>
      <c r="H303">
        <f>'Typ1 Maßnahmen BM = FBW &lt;= BDKS'!L310</f>
        <v>0</v>
      </c>
      <c r="I303">
        <f>'Typ1 Maßnahmen BM = FBW &lt;= BDKS'!J310</f>
        <v>0</v>
      </c>
      <c r="J303">
        <f>'Typ1 Maßnahmen BM = FBW &lt;= BDKS'!$F$4</f>
        <v>0</v>
      </c>
      <c r="K303">
        <f>'Typ1 Maßnahmen BM = FBW &lt;= BDKS'!N310</f>
        <v>0</v>
      </c>
      <c r="L303" s="52">
        <v>0</v>
      </c>
      <c r="M303" s="52">
        <f>'Typ1 Maßnahmen BM = FBW &lt;= BDKS'!O310</f>
        <v>0</v>
      </c>
      <c r="N303" s="52">
        <f>'Typ1 Maßnahmen BM = FBW &lt;= BDKS'!P310</f>
        <v>0</v>
      </c>
      <c r="O303">
        <f>'Typ1 Maßnahmen BM = FBW &lt;= BDKS'!Q310</f>
        <v>0</v>
      </c>
      <c r="P303" s="53" t="str">
        <f>'Typ1 Maßnahmen BM = FBW &lt;= BDKS'!R310</f>
        <v/>
      </c>
      <c r="Q303" s="53">
        <f>'Typ1 Maßnahmen BM = FBW &lt;= BDKS'!S310</f>
        <v>0</v>
      </c>
      <c r="R303" s="54">
        <f>'Typ1 Maßnahmen BM = FBW &lt;= BDKS'!T310</f>
        <v>0</v>
      </c>
      <c r="S303">
        <f>'Typ1 Maßnahmen BM = FBW &lt;= BDKS'!U310</f>
        <v>0</v>
      </c>
      <c r="V303">
        <f>'Typ2 Maßnahmen BM = FBW &gt; BDKS'!$F$3</f>
        <v>0</v>
      </c>
      <c r="W303">
        <f>'Typ2 Maßnahmen BM = FBW &gt; BDKS'!$N$3</f>
        <v>0</v>
      </c>
      <c r="X303">
        <f>'Typ2 Maßnahmen BM = FBW &gt; BDKS'!G310</f>
        <v>302</v>
      </c>
      <c r="Y303">
        <f>'Typ2 Maßnahmen BM = FBW &gt; BDKS'!H310</f>
        <v>0</v>
      </c>
      <c r="Z303">
        <f>'Typ2 Maßnahmen BM = FBW &gt; BDKS'!I310</f>
        <v>0</v>
      </c>
      <c r="AA303">
        <f>'Typ2 Maßnahmen BM = FBW &gt; BDKS'!L310</f>
        <v>0</v>
      </c>
      <c r="AB303">
        <f>'Typ2 Maßnahmen BM = FBW &gt; BDKS'!J310</f>
        <v>0</v>
      </c>
      <c r="AC303">
        <f>'Typ1 Maßnahmen BM = FBW &lt;= BDKS'!$F$4</f>
        <v>0</v>
      </c>
      <c r="AD303">
        <f>'Typ2 Maßnahmen BM = FBW &gt; BDKS'!N310</f>
        <v>0</v>
      </c>
      <c r="AE303" s="52">
        <v>0</v>
      </c>
      <c r="AF303" s="52">
        <f>'Typ2 Maßnahmen BM = FBW &gt; BDKS'!O310</f>
        <v>0</v>
      </c>
      <c r="AG303" s="52">
        <f>'Typ2 Maßnahmen BM = FBW &gt; BDKS'!P310</f>
        <v>0</v>
      </c>
      <c r="AH303">
        <f>'Typ2 Maßnahmen BM = FBW &gt; BDKS'!Q310</f>
        <v>0</v>
      </c>
      <c r="AI303" s="53" t="str">
        <f>'Typ2 Maßnahmen BM = FBW &gt; BDKS'!R310</f>
        <v/>
      </c>
      <c r="AJ303" s="53">
        <f>'Typ2 Maßnahmen BM = FBW &gt; BDKS'!S310</f>
        <v>0</v>
      </c>
      <c r="AK303" s="54">
        <f>'Typ2 Maßnahmen BM = FBW &gt; BDKS'!T310</f>
        <v>0</v>
      </c>
      <c r="AL303">
        <f>'Typ2 Maßnahmen BM = FBW &gt; BDKS'!U310</f>
        <v>0</v>
      </c>
    </row>
    <row r="304" spans="3:38" x14ac:dyDescent="0.2">
      <c r="C304">
        <f>'Typ1 Maßnahmen BM = FBW &lt;= BDKS'!$F$3</f>
        <v>0</v>
      </c>
      <c r="D304">
        <f>'Typ1 Maßnahmen BM = FBW &lt;= BDKS'!$N$3</f>
        <v>0</v>
      </c>
      <c r="E304">
        <f>'Typ1 Maßnahmen BM = FBW &lt;= BDKS'!G311</f>
        <v>303</v>
      </c>
      <c r="F304">
        <f>'Typ1 Maßnahmen BM = FBW &lt;= BDKS'!H311</f>
        <v>0</v>
      </c>
      <c r="G304">
        <f>'Typ1 Maßnahmen BM = FBW &lt;= BDKS'!I311</f>
        <v>0</v>
      </c>
      <c r="H304">
        <f>'Typ1 Maßnahmen BM = FBW &lt;= BDKS'!L311</f>
        <v>0</v>
      </c>
      <c r="I304">
        <f>'Typ1 Maßnahmen BM = FBW &lt;= BDKS'!J311</f>
        <v>0</v>
      </c>
      <c r="J304">
        <f>'Typ1 Maßnahmen BM = FBW &lt;= BDKS'!$F$4</f>
        <v>0</v>
      </c>
      <c r="K304">
        <f>'Typ1 Maßnahmen BM = FBW &lt;= BDKS'!N311</f>
        <v>0</v>
      </c>
      <c r="L304" s="52">
        <v>0</v>
      </c>
      <c r="M304" s="52">
        <f>'Typ1 Maßnahmen BM = FBW &lt;= BDKS'!O311</f>
        <v>0</v>
      </c>
      <c r="N304" s="52">
        <f>'Typ1 Maßnahmen BM = FBW &lt;= BDKS'!P311</f>
        <v>0</v>
      </c>
      <c r="O304">
        <f>'Typ1 Maßnahmen BM = FBW &lt;= BDKS'!Q311</f>
        <v>0</v>
      </c>
      <c r="P304" s="53" t="str">
        <f>'Typ1 Maßnahmen BM = FBW &lt;= BDKS'!R311</f>
        <v/>
      </c>
      <c r="Q304" s="53">
        <f>'Typ1 Maßnahmen BM = FBW &lt;= BDKS'!S311</f>
        <v>0</v>
      </c>
      <c r="R304" s="54">
        <f>'Typ1 Maßnahmen BM = FBW &lt;= BDKS'!T311</f>
        <v>0</v>
      </c>
      <c r="S304">
        <f>'Typ1 Maßnahmen BM = FBW &lt;= BDKS'!U311</f>
        <v>0</v>
      </c>
      <c r="V304">
        <f>'Typ2 Maßnahmen BM = FBW &gt; BDKS'!$F$3</f>
        <v>0</v>
      </c>
      <c r="W304">
        <f>'Typ2 Maßnahmen BM = FBW &gt; BDKS'!$N$3</f>
        <v>0</v>
      </c>
      <c r="X304">
        <f>'Typ2 Maßnahmen BM = FBW &gt; BDKS'!G311</f>
        <v>303</v>
      </c>
      <c r="Y304">
        <f>'Typ2 Maßnahmen BM = FBW &gt; BDKS'!H311</f>
        <v>0</v>
      </c>
      <c r="Z304">
        <f>'Typ2 Maßnahmen BM = FBW &gt; BDKS'!I311</f>
        <v>0</v>
      </c>
      <c r="AA304">
        <f>'Typ2 Maßnahmen BM = FBW &gt; BDKS'!L311</f>
        <v>0</v>
      </c>
      <c r="AB304">
        <f>'Typ2 Maßnahmen BM = FBW &gt; BDKS'!J311</f>
        <v>0</v>
      </c>
      <c r="AC304">
        <f>'Typ1 Maßnahmen BM = FBW &lt;= BDKS'!$F$4</f>
        <v>0</v>
      </c>
      <c r="AD304">
        <f>'Typ2 Maßnahmen BM = FBW &gt; BDKS'!N311</f>
        <v>0</v>
      </c>
      <c r="AE304" s="52">
        <v>0</v>
      </c>
      <c r="AF304" s="52">
        <f>'Typ2 Maßnahmen BM = FBW &gt; BDKS'!O311</f>
        <v>0</v>
      </c>
      <c r="AG304" s="52">
        <f>'Typ2 Maßnahmen BM = FBW &gt; BDKS'!P311</f>
        <v>0</v>
      </c>
      <c r="AH304">
        <f>'Typ2 Maßnahmen BM = FBW &gt; BDKS'!Q311</f>
        <v>0</v>
      </c>
      <c r="AI304" s="53" t="str">
        <f>'Typ2 Maßnahmen BM = FBW &gt; BDKS'!R311</f>
        <v/>
      </c>
      <c r="AJ304" s="53">
        <f>'Typ2 Maßnahmen BM = FBW &gt; BDKS'!S311</f>
        <v>0</v>
      </c>
      <c r="AK304" s="54">
        <f>'Typ2 Maßnahmen BM = FBW &gt; BDKS'!T311</f>
        <v>0</v>
      </c>
      <c r="AL304">
        <f>'Typ2 Maßnahmen BM = FBW &gt; BDKS'!U311</f>
        <v>0</v>
      </c>
    </row>
    <row r="305" spans="3:38" x14ac:dyDescent="0.2">
      <c r="C305">
        <f>'Typ1 Maßnahmen BM = FBW &lt;= BDKS'!$F$3</f>
        <v>0</v>
      </c>
      <c r="D305">
        <f>'Typ1 Maßnahmen BM = FBW &lt;= BDKS'!$N$3</f>
        <v>0</v>
      </c>
      <c r="E305">
        <f>'Typ1 Maßnahmen BM = FBW &lt;= BDKS'!G312</f>
        <v>304</v>
      </c>
      <c r="F305">
        <f>'Typ1 Maßnahmen BM = FBW &lt;= BDKS'!H312</f>
        <v>0</v>
      </c>
      <c r="G305">
        <f>'Typ1 Maßnahmen BM = FBW &lt;= BDKS'!I312</f>
        <v>0</v>
      </c>
      <c r="H305">
        <f>'Typ1 Maßnahmen BM = FBW &lt;= BDKS'!L312</f>
        <v>0</v>
      </c>
      <c r="I305">
        <f>'Typ1 Maßnahmen BM = FBW &lt;= BDKS'!J312</f>
        <v>0</v>
      </c>
      <c r="J305">
        <f>'Typ1 Maßnahmen BM = FBW &lt;= BDKS'!$F$4</f>
        <v>0</v>
      </c>
      <c r="K305">
        <f>'Typ1 Maßnahmen BM = FBW &lt;= BDKS'!N312</f>
        <v>0</v>
      </c>
      <c r="L305" s="52">
        <v>0</v>
      </c>
      <c r="M305" s="52">
        <f>'Typ1 Maßnahmen BM = FBW &lt;= BDKS'!O312</f>
        <v>0</v>
      </c>
      <c r="N305" s="52">
        <f>'Typ1 Maßnahmen BM = FBW &lt;= BDKS'!P312</f>
        <v>0</v>
      </c>
      <c r="O305">
        <f>'Typ1 Maßnahmen BM = FBW &lt;= BDKS'!Q312</f>
        <v>0</v>
      </c>
      <c r="P305" s="53" t="str">
        <f>'Typ1 Maßnahmen BM = FBW &lt;= BDKS'!R312</f>
        <v/>
      </c>
      <c r="Q305" s="53">
        <f>'Typ1 Maßnahmen BM = FBW &lt;= BDKS'!S312</f>
        <v>0</v>
      </c>
      <c r="R305" s="54">
        <f>'Typ1 Maßnahmen BM = FBW &lt;= BDKS'!T312</f>
        <v>0</v>
      </c>
      <c r="S305">
        <f>'Typ1 Maßnahmen BM = FBW &lt;= BDKS'!U312</f>
        <v>0</v>
      </c>
      <c r="V305">
        <f>'Typ2 Maßnahmen BM = FBW &gt; BDKS'!$F$3</f>
        <v>0</v>
      </c>
      <c r="W305">
        <f>'Typ2 Maßnahmen BM = FBW &gt; BDKS'!$N$3</f>
        <v>0</v>
      </c>
      <c r="X305">
        <f>'Typ2 Maßnahmen BM = FBW &gt; BDKS'!G312</f>
        <v>304</v>
      </c>
      <c r="Y305">
        <f>'Typ2 Maßnahmen BM = FBW &gt; BDKS'!H312</f>
        <v>0</v>
      </c>
      <c r="Z305">
        <f>'Typ2 Maßnahmen BM = FBW &gt; BDKS'!I312</f>
        <v>0</v>
      </c>
      <c r="AA305">
        <f>'Typ2 Maßnahmen BM = FBW &gt; BDKS'!L312</f>
        <v>0</v>
      </c>
      <c r="AB305">
        <f>'Typ2 Maßnahmen BM = FBW &gt; BDKS'!J312</f>
        <v>0</v>
      </c>
      <c r="AC305">
        <f>'Typ1 Maßnahmen BM = FBW &lt;= BDKS'!$F$4</f>
        <v>0</v>
      </c>
      <c r="AD305">
        <f>'Typ2 Maßnahmen BM = FBW &gt; BDKS'!N312</f>
        <v>0</v>
      </c>
      <c r="AE305" s="52">
        <v>0</v>
      </c>
      <c r="AF305" s="52">
        <f>'Typ2 Maßnahmen BM = FBW &gt; BDKS'!O312</f>
        <v>0</v>
      </c>
      <c r="AG305" s="52">
        <f>'Typ2 Maßnahmen BM = FBW &gt; BDKS'!P312</f>
        <v>0</v>
      </c>
      <c r="AH305">
        <f>'Typ2 Maßnahmen BM = FBW &gt; BDKS'!Q312</f>
        <v>0</v>
      </c>
      <c r="AI305" s="53" t="str">
        <f>'Typ2 Maßnahmen BM = FBW &gt; BDKS'!R312</f>
        <v/>
      </c>
      <c r="AJ305" s="53">
        <f>'Typ2 Maßnahmen BM = FBW &gt; BDKS'!S312</f>
        <v>0</v>
      </c>
      <c r="AK305" s="54">
        <f>'Typ2 Maßnahmen BM = FBW &gt; BDKS'!T312</f>
        <v>0</v>
      </c>
      <c r="AL305">
        <f>'Typ2 Maßnahmen BM = FBW &gt; BDKS'!U312</f>
        <v>0</v>
      </c>
    </row>
    <row r="306" spans="3:38" x14ac:dyDescent="0.2">
      <c r="C306">
        <f>'Typ1 Maßnahmen BM = FBW &lt;= BDKS'!$F$3</f>
        <v>0</v>
      </c>
      <c r="D306">
        <f>'Typ1 Maßnahmen BM = FBW &lt;= BDKS'!$N$3</f>
        <v>0</v>
      </c>
      <c r="E306">
        <f>'Typ1 Maßnahmen BM = FBW &lt;= BDKS'!G313</f>
        <v>305</v>
      </c>
      <c r="F306">
        <f>'Typ1 Maßnahmen BM = FBW &lt;= BDKS'!H313</f>
        <v>0</v>
      </c>
      <c r="G306">
        <f>'Typ1 Maßnahmen BM = FBW &lt;= BDKS'!I313</f>
        <v>0</v>
      </c>
      <c r="H306">
        <f>'Typ1 Maßnahmen BM = FBW &lt;= BDKS'!L313</f>
        <v>0</v>
      </c>
      <c r="I306">
        <f>'Typ1 Maßnahmen BM = FBW &lt;= BDKS'!J313</f>
        <v>0</v>
      </c>
      <c r="J306">
        <f>'Typ1 Maßnahmen BM = FBW &lt;= BDKS'!$F$4</f>
        <v>0</v>
      </c>
      <c r="K306">
        <f>'Typ1 Maßnahmen BM = FBW &lt;= BDKS'!N313</f>
        <v>0</v>
      </c>
      <c r="L306" s="52">
        <v>0</v>
      </c>
      <c r="M306" s="52">
        <f>'Typ1 Maßnahmen BM = FBW &lt;= BDKS'!O313</f>
        <v>0</v>
      </c>
      <c r="N306" s="52">
        <f>'Typ1 Maßnahmen BM = FBW &lt;= BDKS'!P313</f>
        <v>0</v>
      </c>
      <c r="O306">
        <f>'Typ1 Maßnahmen BM = FBW &lt;= BDKS'!Q313</f>
        <v>0</v>
      </c>
      <c r="P306" s="53" t="str">
        <f>'Typ1 Maßnahmen BM = FBW &lt;= BDKS'!R313</f>
        <v/>
      </c>
      <c r="Q306" s="53">
        <f>'Typ1 Maßnahmen BM = FBW &lt;= BDKS'!S313</f>
        <v>0</v>
      </c>
      <c r="R306" s="54">
        <f>'Typ1 Maßnahmen BM = FBW &lt;= BDKS'!T313</f>
        <v>0</v>
      </c>
      <c r="S306">
        <f>'Typ1 Maßnahmen BM = FBW &lt;= BDKS'!U313</f>
        <v>0</v>
      </c>
      <c r="V306">
        <f>'Typ2 Maßnahmen BM = FBW &gt; BDKS'!$F$3</f>
        <v>0</v>
      </c>
      <c r="W306">
        <f>'Typ2 Maßnahmen BM = FBW &gt; BDKS'!$N$3</f>
        <v>0</v>
      </c>
      <c r="X306">
        <f>'Typ2 Maßnahmen BM = FBW &gt; BDKS'!G313</f>
        <v>305</v>
      </c>
      <c r="Y306">
        <f>'Typ2 Maßnahmen BM = FBW &gt; BDKS'!H313</f>
        <v>0</v>
      </c>
      <c r="Z306">
        <f>'Typ2 Maßnahmen BM = FBW &gt; BDKS'!I313</f>
        <v>0</v>
      </c>
      <c r="AA306">
        <f>'Typ2 Maßnahmen BM = FBW &gt; BDKS'!L313</f>
        <v>0</v>
      </c>
      <c r="AB306">
        <f>'Typ2 Maßnahmen BM = FBW &gt; BDKS'!J313</f>
        <v>0</v>
      </c>
      <c r="AC306">
        <f>'Typ1 Maßnahmen BM = FBW &lt;= BDKS'!$F$4</f>
        <v>0</v>
      </c>
      <c r="AD306">
        <f>'Typ2 Maßnahmen BM = FBW &gt; BDKS'!N313</f>
        <v>0</v>
      </c>
      <c r="AE306" s="52">
        <v>0</v>
      </c>
      <c r="AF306" s="52">
        <f>'Typ2 Maßnahmen BM = FBW &gt; BDKS'!O313</f>
        <v>0</v>
      </c>
      <c r="AG306" s="52">
        <f>'Typ2 Maßnahmen BM = FBW &gt; BDKS'!P313</f>
        <v>0</v>
      </c>
      <c r="AH306">
        <f>'Typ2 Maßnahmen BM = FBW &gt; BDKS'!Q313</f>
        <v>0</v>
      </c>
      <c r="AI306" s="53" t="str">
        <f>'Typ2 Maßnahmen BM = FBW &gt; BDKS'!R313</f>
        <v/>
      </c>
      <c r="AJ306" s="53">
        <f>'Typ2 Maßnahmen BM = FBW &gt; BDKS'!S313</f>
        <v>0</v>
      </c>
      <c r="AK306" s="54">
        <f>'Typ2 Maßnahmen BM = FBW &gt; BDKS'!T313</f>
        <v>0</v>
      </c>
      <c r="AL306">
        <f>'Typ2 Maßnahmen BM = FBW &gt; BDKS'!U313</f>
        <v>0</v>
      </c>
    </row>
    <row r="307" spans="3:38" x14ac:dyDescent="0.2">
      <c r="C307">
        <f>'Typ1 Maßnahmen BM = FBW &lt;= BDKS'!$F$3</f>
        <v>0</v>
      </c>
      <c r="D307">
        <f>'Typ1 Maßnahmen BM = FBW &lt;= BDKS'!$N$3</f>
        <v>0</v>
      </c>
      <c r="E307">
        <f>'Typ1 Maßnahmen BM = FBW &lt;= BDKS'!G314</f>
        <v>306</v>
      </c>
      <c r="F307">
        <f>'Typ1 Maßnahmen BM = FBW &lt;= BDKS'!H314</f>
        <v>0</v>
      </c>
      <c r="G307">
        <f>'Typ1 Maßnahmen BM = FBW &lt;= BDKS'!I314</f>
        <v>0</v>
      </c>
      <c r="H307">
        <f>'Typ1 Maßnahmen BM = FBW &lt;= BDKS'!L314</f>
        <v>0</v>
      </c>
      <c r="I307">
        <f>'Typ1 Maßnahmen BM = FBW &lt;= BDKS'!J314</f>
        <v>0</v>
      </c>
      <c r="J307">
        <f>'Typ1 Maßnahmen BM = FBW &lt;= BDKS'!$F$4</f>
        <v>0</v>
      </c>
      <c r="K307">
        <f>'Typ1 Maßnahmen BM = FBW &lt;= BDKS'!N314</f>
        <v>0</v>
      </c>
      <c r="L307" s="52">
        <v>0</v>
      </c>
      <c r="M307" s="52">
        <f>'Typ1 Maßnahmen BM = FBW &lt;= BDKS'!O314</f>
        <v>0</v>
      </c>
      <c r="N307" s="52">
        <f>'Typ1 Maßnahmen BM = FBW &lt;= BDKS'!P314</f>
        <v>0</v>
      </c>
      <c r="O307">
        <f>'Typ1 Maßnahmen BM = FBW &lt;= BDKS'!Q314</f>
        <v>0</v>
      </c>
      <c r="P307" s="53" t="str">
        <f>'Typ1 Maßnahmen BM = FBW &lt;= BDKS'!R314</f>
        <v/>
      </c>
      <c r="Q307" s="53">
        <f>'Typ1 Maßnahmen BM = FBW &lt;= BDKS'!S314</f>
        <v>0</v>
      </c>
      <c r="R307" s="54">
        <f>'Typ1 Maßnahmen BM = FBW &lt;= BDKS'!T314</f>
        <v>0</v>
      </c>
      <c r="S307">
        <f>'Typ1 Maßnahmen BM = FBW &lt;= BDKS'!U314</f>
        <v>0</v>
      </c>
      <c r="V307">
        <f>'Typ2 Maßnahmen BM = FBW &gt; BDKS'!$F$3</f>
        <v>0</v>
      </c>
      <c r="W307">
        <f>'Typ2 Maßnahmen BM = FBW &gt; BDKS'!$N$3</f>
        <v>0</v>
      </c>
      <c r="X307">
        <f>'Typ2 Maßnahmen BM = FBW &gt; BDKS'!G314</f>
        <v>306</v>
      </c>
      <c r="Y307">
        <f>'Typ2 Maßnahmen BM = FBW &gt; BDKS'!H314</f>
        <v>0</v>
      </c>
      <c r="Z307">
        <f>'Typ2 Maßnahmen BM = FBW &gt; BDKS'!I314</f>
        <v>0</v>
      </c>
      <c r="AA307">
        <f>'Typ2 Maßnahmen BM = FBW &gt; BDKS'!L314</f>
        <v>0</v>
      </c>
      <c r="AB307">
        <f>'Typ2 Maßnahmen BM = FBW &gt; BDKS'!J314</f>
        <v>0</v>
      </c>
      <c r="AC307">
        <f>'Typ1 Maßnahmen BM = FBW &lt;= BDKS'!$F$4</f>
        <v>0</v>
      </c>
      <c r="AD307">
        <f>'Typ2 Maßnahmen BM = FBW &gt; BDKS'!N314</f>
        <v>0</v>
      </c>
      <c r="AE307" s="52">
        <v>0</v>
      </c>
      <c r="AF307" s="52">
        <f>'Typ2 Maßnahmen BM = FBW &gt; BDKS'!O314</f>
        <v>0</v>
      </c>
      <c r="AG307" s="52">
        <f>'Typ2 Maßnahmen BM = FBW &gt; BDKS'!P314</f>
        <v>0</v>
      </c>
      <c r="AH307">
        <f>'Typ2 Maßnahmen BM = FBW &gt; BDKS'!Q314</f>
        <v>0</v>
      </c>
      <c r="AI307" s="53" t="str">
        <f>'Typ2 Maßnahmen BM = FBW &gt; BDKS'!R314</f>
        <v/>
      </c>
      <c r="AJ307" s="53">
        <f>'Typ2 Maßnahmen BM = FBW &gt; BDKS'!S314</f>
        <v>0</v>
      </c>
      <c r="AK307" s="54">
        <f>'Typ2 Maßnahmen BM = FBW &gt; BDKS'!T314</f>
        <v>0</v>
      </c>
      <c r="AL307">
        <f>'Typ2 Maßnahmen BM = FBW &gt; BDKS'!U314</f>
        <v>0</v>
      </c>
    </row>
    <row r="308" spans="3:38" x14ac:dyDescent="0.2">
      <c r="C308">
        <f>'Typ1 Maßnahmen BM = FBW &lt;= BDKS'!$F$3</f>
        <v>0</v>
      </c>
      <c r="D308">
        <f>'Typ1 Maßnahmen BM = FBW &lt;= BDKS'!$N$3</f>
        <v>0</v>
      </c>
      <c r="E308">
        <f>'Typ1 Maßnahmen BM = FBW &lt;= BDKS'!G315</f>
        <v>307</v>
      </c>
      <c r="F308">
        <f>'Typ1 Maßnahmen BM = FBW &lt;= BDKS'!H315</f>
        <v>0</v>
      </c>
      <c r="G308">
        <f>'Typ1 Maßnahmen BM = FBW &lt;= BDKS'!I315</f>
        <v>0</v>
      </c>
      <c r="H308">
        <f>'Typ1 Maßnahmen BM = FBW &lt;= BDKS'!L315</f>
        <v>0</v>
      </c>
      <c r="I308">
        <f>'Typ1 Maßnahmen BM = FBW &lt;= BDKS'!J315</f>
        <v>0</v>
      </c>
      <c r="J308">
        <f>'Typ1 Maßnahmen BM = FBW &lt;= BDKS'!$F$4</f>
        <v>0</v>
      </c>
      <c r="K308">
        <f>'Typ1 Maßnahmen BM = FBW &lt;= BDKS'!N315</f>
        <v>0</v>
      </c>
      <c r="L308" s="52">
        <v>0</v>
      </c>
      <c r="M308" s="52">
        <f>'Typ1 Maßnahmen BM = FBW &lt;= BDKS'!O315</f>
        <v>0</v>
      </c>
      <c r="N308" s="52">
        <f>'Typ1 Maßnahmen BM = FBW &lt;= BDKS'!P315</f>
        <v>0</v>
      </c>
      <c r="O308">
        <f>'Typ1 Maßnahmen BM = FBW &lt;= BDKS'!Q315</f>
        <v>0</v>
      </c>
      <c r="P308" s="53" t="str">
        <f>'Typ1 Maßnahmen BM = FBW &lt;= BDKS'!R315</f>
        <v/>
      </c>
      <c r="Q308" s="53">
        <f>'Typ1 Maßnahmen BM = FBW &lt;= BDKS'!S315</f>
        <v>0</v>
      </c>
      <c r="R308" s="54">
        <f>'Typ1 Maßnahmen BM = FBW &lt;= BDKS'!T315</f>
        <v>0</v>
      </c>
      <c r="S308">
        <f>'Typ1 Maßnahmen BM = FBW &lt;= BDKS'!U315</f>
        <v>0</v>
      </c>
      <c r="V308">
        <f>'Typ2 Maßnahmen BM = FBW &gt; BDKS'!$F$3</f>
        <v>0</v>
      </c>
      <c r="W308">
        <f>'Typ2 Maßnahmen BM = FBW &gt; BDKS'!$N$3</f>
        <v>0</v>
      </c>
      <c r="X308">
        <f>'Typ2 Maßnahmen BM = FBW &gt; BDKS'!G315</f>
        <v>307</v>
      </c>
      <c r="Y308">
        <f>'Typ2 Maßnahmen BM = FBW &gt; BDKS'!H315</f>
        <v>0</v>
      </c>
      <c r="Z308">
        <f>'Typ2 Maßnahmen BM = FBW &gt; BDKS'!I315</f>
        <v>0</v>
      </c>
      <c r="AA308">
        <f>'Typ2 Maßnahmen BM = FBW &gt; BDKS'!L315</f>
        <v>0</v>
      </c>
      <c r="AB308">
        <f>'Typ2 Maßnahmen BM = FBW &gt; BDKS'!J315</f>
        <v>0</v>
      </c>
      <c r="AC308">
        <f>'Typ1 Maßnahmen BM = FBW &lt;= BDKS'!$F$4</f>
        <v>0</v>
      </c>
      <c r="AD308">
        <f>'Typ2 Maßnahmen BM = FBW &gt; BDKS'!N315</f>
        <v>0</v>
      </c>
      <c r="AE308" s="52">
        <v>0</v>
      </c>
      <c r="AF308" s="52">
        <f>'Typ2 Maßnahmen BM = FBW &gt; BDKS'!O315</f>
        <v>0</v>
      </c>
      <c r="AG308" s="52">
        <f>'Typ2 Maßnahmen BM = FBW &gt; BDKS'!P315</f>
        <v>0</v>
      </c>
      <c r="AH308">
        <f>'Typ2 Maßnahmen BM = FBW &gt; BDKS'!Q315</f>
        <v>0</v>
      </c>
      <c r="AI308" s="53" t="str">
        <f>'Typ2 Maßnahmen BM = FBW &gt; BDKS'!R315</f>
        <v/>
      </c>
      <c r="AJ308" s="53">
        <f>'Typ2 Maßnahmen BM = FBW &gt; BDKS'!S315</f>
        <v>0</v>
      </c>
      <c r="AK308" s="54">
        <f>'Typ2 Maßnahmen BM = FBW &gt; BDKS'!T315</f>
        <v>0</v>
      </c>
      <c r="AL308">
        <f>'Typ2 Maßnahmen BM = FBW &gt; BDKS'!U315</f>
        <v>0</v>
      </c>
    </row>
    <row r="309" spans="3:38" x14ac:dyDescent="0.2">
      <c r="C309">
        <f>'Typ1 Maßnahmen BM = FBW &lt;= BDKS'!$F$3</f>
        <v>0</v>
      </c>
      <c r="D309">
        <f>'Typ1 Maßnahmen BM = FBW &lt;= BDKS'!$N$3</f>
        <v>0</v>
      </c>
      <c r="E309">
        <f>'Typ1 Maßnahmen BM = FBW &lt;= BDKS'!G316</f>
        <v>308</v>
      </c>
      <c r="F309">
        <f>'Typ1 Maßnahmen BM = FBW &lt;= BDKS'!H316</f>
        <v>0</v>
      </c>
      <c r="G309">
        <f>'Typ1 Maßnahmen BM = FBW &lt;= BDKS'!I316</f>
        <v>0</v>
      </c>
      <c r="H309">
        <f>'Typ1 Maßnahmen BM = FBW &lt;= BDKS'!L316</f>
        <v>0</v>
      </c>
      <c r="I309">
        <f>'Typ1 Maßnahmen BM = FBW &lt;= BDKS'!J316</f>
        <v>0</v>
      </c>
      <c r="J309">
        <f>'Typ1 Maßnahmen BM = FBW &lt;= BDKS'!$F$4</f>
        <v>0</v>
      </c>
      <c r="K309">
        <f>'Typ1 Maßnahmen BM = FBW &lt;= BDKS'!N316</f>
        <v>0</v>
      </c>
      <c r="L309" s="52">
        <v>0</v>
      </c>
      <c r="M309" s="52">
        <f>'Typ1 Maßnahmen BM = FBW &lt;= BDKS'!O316</f>
        <v>0</v>
      </c>
      <c r="N309" s="52">
        <f>'Typ1 Maßnahmen BM = FBW &lt;= BDKS'!P316</f>
        <v>0</v>
      </c>
      <c r="O309">
        <f>'Typ1 Maßnahmen BM = FBW &lt;= BDKS'!Q316</f>
        <v>0</v>
      </c>
      <c r="P309" s="53" t="str">
        <f>'Typ1 Maßnahmen BM = FBW &lt;= BDKS'!R316</f>
        <v/>
      </c>
      <c r="Q309" s="53">
        <f>'Typ1 Maßnahmen BM = FBW &lt;= BDKS'!S316</f>
        <v>0</v>
      </c>
      <c r="R309" s="54">
        <f>'Typ1 Maßnahmen BM = FBW &lt;= BDKS'!T316</f>
        <v>0</v>
      </c>
      <c r="S309">
        <f>'Typ1 Maßnahmen BM = FBW &lt;= BDKS'!U316</f>
        <v>0</v>
      </c>
      <c r="V309">
        <f>'Typ2 Maßnahmen BM = FBW &gt; BDKS'!$F$3</f>
        <v>0</v>
      </c>
      <c r="W309">
        <f>'Typ2 Maßnahmen BM = FBW &gt; BDKS'!$N$3</f>
        <v>0</v>
      </c>
      <c r="X309">
        <f>'Typ2 Maßnahmen BM = FBW &gt; BDKS'!G316</f>
        <v>308</v>
      </c>
      <c r="Y309">
        <f>'Typ2 Maßnahmen BM = FBW &gt; BDKS'!H316</f>
        <v>0</v>
      </c>
      <c r="Z309">
        <f>'Typ2 Maßnahmen BM = FBW &gt; BDKS'!I316</f>
        <v>0</v>
      </c>
      <c r="AA309">
        <f>'Typ2 Maßnahmen BM = FBW &gt; BDKS'!L316</f>
        <v>0</v>
      </c>
      <c r="AB309">
        <f>'Typ2 Maßnahmen BM = FBW &gt; BDKS'!J316</f>
        <v>0</v>
      </c>
      <c r="AC309">
        <f>'Typ1 Maßnahmen BM = FBW &lt;= BDKS'!$F$4</f>
        <v>0</v>
      </c>
      <c r="AD309">
        <f>'Typ2 Maßnahmen BM = FBW &gt; BDKS'!N316</f>
        <v>0</v>
      </c>
      <c r="AE309" s="52">
        <v>0</v>
      </c>
      <c r="AF309" s="52">
        <f>'Typ2 Maßnahmen BM = FBW &gt; BDKS'!O316</f>
        <v>0</v>
      </c>
      <c r="AG309" s="52">
        <f>'Typ2 Maßnahmen BM = FBW &gt; BDKS'!P316</f>
        <v>0</v>
      </c>
      <c r="AH309">
        <f>'Typ2 Maßnahmen BM = FBW &gt; BDKS'!Q316</f>
        <v>0</v>
      </c>
      <c r="AI309" s="53" t="str">
        <f>'Typ2 Maßnahmen BM = FBW &gt; BDKS'!R316</f>
        <v/>
      </c>
      <c r="AJ309" s="53">
        <f>'Typ2 Maßnahmen BM = FBW &gt; BDKS'!S316</f>
        <v>0</v>
      </c>
      <c r="AK309" s="54">
        <f>'Typ2 Maßnahmen BM = FBW &gt; BDKS'!T316</f>
        <v>0</v>
      </c>
      <c r="AL309">
        <f>'Typ2 Maßnahmen BM = FBW &gt; BDKS'!U316</f>
        <v>0</v>
      </c>
    </row>
    <row r="310" spans="3:38" x14ac:dyDescent="0.2">
      <c r="C310">
        <f>'Typ1 Maßnahmen BM = FBW &lt;= BDKS'!$F$3</f>
        <v>0</v>
      </c>
      <c r="D310">
        <f>'Typ1 Maßnahmen BM = FBW &lt;= BDKS'!$N$3</f>
        <v>0</v>
      </c>
      <c r="E310">
        <f>'Typ1 Maßnahmen BM = FBW &lt;= BDKS'!G317</f>
        <v>309</v>
      </c>
      <c r="F310">
        <f>'Typ1 Maßnahmen BM = FBW &lt;= BDKS'!H317</f>
        <v>0</v>
      </c>
      <c r="G310">
        <f>'Typ1 Maßnahmen BM = FBW &lt;= BDKS'!I317</f>
        <v>0</v>
      </c>
      <c r="H310">
        <f>'Typ1 Maßnahmen BM = FBW &lt;= BDKS'!L317</f>
        <v>0</v>
      </c>
      <c r="I310">
        <f>'Typ1 Maßnahmen BM = FBW &lt;= BDKS'!J317</f>
        <v>0</v>
      </c>
      <c r="J310">
        <f>'Typ1 Maßnahmen BM = FBW &lt;= BDKS'!$F$4</f>
        <v>0</v>
      </c>
      <c r="K310">
        <f>'Typ1 Maßnahmen BM = FBW &lt;= BDKS'!N317</f>
        <v>0</v>
      </c>
      <c r="L310" s="52">
        <v>0</v>
      </c>
      <c r="M310" s="52">
        <f>'Typ1 Maßnahmen BM = FBW &lt;= BDKS'!O317</f>
        <v>0</v>
      </c>
      <c r="N310" s="52">
        <f>'Typ1 Maßnahmen BM = FBW &lt;= BDKS'!P317</f>
        <v>0</v>
      </c>
      <c r="O310">
        <f>'Typ1 Maßnahmen BM = FBW &lt;= BDKS'!Q317</f>
        <v>0</v>
      </c>
      <c r="P310" s="53" t="str">
        <f>'Typ1 Maßnahmen BM = FBW &lt;= BDKS'!R317</f>
        <v/>
      </c>
      <c r="Q310" s="53">
        <f>'Typ1 Maßnahmen BM = FBW &lt;= BDKS'!S317</f>
        <v>0</v>
      </c>
      <c r="R310" s="54">
        <f>'Typ1 Maßnahmen BM = FBW &lt;= BDKS'!T317</f>
        <v>0</v>
      </c>
      <c r="S310">
        <f>'Typ1 Maßnahmen BM = FBW &lt;= BDKS'!U317</f>
        <v>0</v>
      </c>
      <c r="V310">
        <f>'Typ2 Maßnahmen BM = FBW &gt; BDKS'!$F$3</f>
        <v>0</v>
      </c>
      <c r="W310">
        <f>'Typ2 Maßnahmen BM = FBW &gt; BDKS'!$N$3</f>
        <v>0</v>
      </c>
      <c r="X310">
        <f>'Typ2 Maßnahmen BM = FBW &gt; BDKS'!G317</f>
        <v>309</v>
      </c>
      <c r="Y310">
        <f>'Typ2 Maßnahmen BM = FBW &gt; BDKS'!H317</f>
        <v>0</v>
      </c>
      <c r="Z310">
        <f>'Typ2 Maßnahmen BM = FBW &gt; BDKS'!I317</f>
        <v>0</v>
      </c>
      <c r="AA310">
        <f>'Typ2 Maßnahmen BM = FBW &gt; BDKS'!L317</f>
        <v>0</v>
      </c>
      <c r="AB310">
        <f>'Typ2 Maßnahmen BM = FBW &gt; BDKS'!J317</f>
        <v>0</v>
      </c>
      <c r="AC310">
        <f>'Typ1 Maßnahmen BM = FBW &lt;= BDKS'!$F$4</f>
        <v>0</v>
      </c>
      <c r="AD310">
        <f>'Typ2 Maßnahmen BM = FBW &gt; BDKS'!N317</f>
        <v>0</v>
      </c>
      <c r="AE310" s="52">
        <v>0</v>
      </c>
      <c r="AF310" s="52">
        <f>'Typ2 Maßnahmen BM = FBW &gt; BDKS'!O317</f>
        <v>0</v>
      </c>
      <c r="AG310" s="52">
        <f>'Typ2 Maßnahmen BM = FBW &gt; BDKS'!P317</f>
        <v>0</v>
      </c>
      <c r="AH310">
        <f>'Typ2 Maßnahmen BM = FBW &gt; BDKS'!Q317</f>
        <v>0</v>
      </c>
      <c r="AI310" s="53" t="str">
        <f>'Typ2 Maßnahmen BM = FBW &gt; BDKS'!R317</f>
        <v/>
      </c>
      <c r="AJ310" s="53">
        <f>'Typ2 Maßnahmen BM = FBW &gt; BDKS'!S317</f>
        <v>0</v>
      </c>
      <c r="AK310" s="54">
        <f>'Typ2 Maßnahmen BM = FBW &gt; BDKS'!T317</f>
        <v>0</v>
      </c>
      <c r="AL310">
        <f>'Typ2 Maßnahmen BM = FBW &gt; BDKS'!U317</f>
        <v>0</v>
      </c>
    </row>
    <row r="311" spans="3:38" x14ac:dyDescent="0.2">
      <c r="C311">
        <f>'Typ1 Maßnahmen BM = FBW &lt;= BDKS'!$F$3</f>
        <v>0</v>
      </c>
      <c r="D311">
        <f>'Typ1 Maßnahmen BM = FBW &lt;= BDKS'!$N$3</f>
        <v>0</v>
      </c>
      <c r="E311">
        <f>'Typ1 Maßnahmen BM = FBW &lt;= BDKS'!G318</f>
        <v>310</v>
      </c>
      <c r="F311">
        <f>'Typ1 Maßnahmen BM = FBW &lt;= BDKS'!H318</f>
        <v>0</v>
      </c>
      <c r="G311">
        <f>'Typ1 Maßnahmen BM = FBW &lt;= BDKS'!I318</f>
        <v>0</v>
      </c>
      <c r="H311">
        <f>'Typ1 Maßnahmen BM = FBW &lt;= BDKS'!L318</f>
        <v>0</v>
      </c>
      <c r="I311">
        <f>'Typ1 Maßnahmen BM = FBW &lt;= BDKS'!J318</f>
        <v>0</v>
      </c>
      <c r="J311">
        <f>'Typ1 Maßnahmen BM = FBW &lt;= BDKS'!$F$4</f>
        <v>0</v>
      </c>
      <c r="K311">
        <f>'Typ1 Maßnahmen BM = FBW &lt;= BDKS'!N318</f>
        <v>0</v>
      </c>
      <c r="L311" s="52">
        <v>0</v>
      </c>
      <c r="M311" s="52">
        <f>'Typ1 Maßnahmen BM = FBW &lt;= BDKS'!O318</f>
        <v>0</v>
      </c>
      <c r="N311" s="52">
        <f>'Typ1 Maßnahmen BM = FBW &lt;= BDKS'!P318</f>
        <v>0</v>
      </c>
      <c r="O311">
        <f>'Typ1 Maßnahmen BM = FBW &lt;= BDKS'!Q318</f>
        <v>0</v>
      </c>
      <c r="P311" s="53" t="str">
        <f>'Typ1 Maßnahmen BM = FBW &lt;= BDKS'!R318</f>
        <v/>
      </c>
      <c r="Q311" s="53">
        <f>'Typ1 Maßnahmen BM = FBW &lt;= BDKS'!S318</f>
        <v>0</v>
      </c>
      <c r="R311" s="54">
        <f>'Typ1 Maßnahmen BM = FBW &lt;= BDKS'!T318</f>
        <v>0</v>
      </c>
      <c r="S311">
        <f>'Typ1 Maßnahmen BM = FBW &lt;= BDKS'!U318</f>
        <v>0</v>
      </c>
      <c r="V311">
        <f>'Typ2 Maßnahmen BM = FBW &gt; BDKS'!$F$3</f>
        <v>0</v>
      </c>
      <c r="W311">
        <f>'Typ2 Maßnahmen BM = FBW &gt; BDKS'!$N$3</f>
        <v>0</v>
      </c>
      <c r="X311">
        <f>'Typ2 Maßnahmen BM = FBW &gt; BDKS'!G318</f>
        <v>310</v>
      </c>
      <c r="Y311">
        <f>'Typ2 Maßnahmen BM = FBW &gt; BDKS'!H318</f>
        <v>0</v>
      </c>
      <c r="Z311">
        <f>'Typ2 Maßnahmen BM = FBW &gt; BDKS'!I318</f>
        <v>0</v>
      </c>
      <c r="AA311">
        <f>'Typ2 Maßnahmen BM = FBW &gt; BDKS'!L318</f>
        <v>0</v>
      </c>
      <c r="AB311">
        <f>'Typ2 Maßnahmen BM = FBW &gt; BDKS'!J318</f>
        <v>0</v>
      </c>
      <c r="AC311">
        <f>'Typ1 Maßnahmen BM = FBW &lt;= BDKS'!$F$4</f>
        <v>0</v>
      </c>
      <c r="AD311">
        <f>'Typ2 Maßnahmen BM = FBW &gt; BDKS'!N318</f>
        <v>0</v>
      </c>
      <c r="AE311" s="52">
        <v>0</v>
      </c>
      <c r="AF311" s="52">
        <f>'Typ2 Maßnahmen BM = FBW &gt; BDKS'!O318</f>
        <v>0</v>
      </c>
      <c r="AG311" s="52">
        <f>'Typ2 Maßnahmen BM = FBW &gt; BDKS'!P318</f>
        <v>0</v>
      </c>
      <c r="AH311">
        <f>'Typ2 Maßnahmen BM = FBW &gt; BDKS'!Q318</f>
        <v>0</v>
      </c>
      <c r="AI311" s="53" t="str">
        <f>'Typ2 Maßnahmen BM = FBW &gt; BDKS'!R318</f>
        <v/>
      </c>
      <c r="AJ311" s="53">
        <f>'Typ2 Maßnahmen BM = FBW &gt; BDKS'!S318</f>
        <v>0</v>
      </c>
      <c r="AK311" s="54">
        <f>'Typ2 Maßnahmen BM = FBW &gt; BDKS'!T318</f>
        <v>0</v>
      </c>
      <c r="AL311">
        <f>'Typ2 Maßnahmen BM = FBW &gt; BDKS'!U318</f>
        <v>0</v>
      </c>
    </row>
    <row r="312" spans="3:38" x14ac:dyDescent="0.2">
      <c r="C312">
        <f>'Typ1 Maßnahmen BM = FBW &lt;= BDKS'!$F$3</f>
        <v>0</v>
      </c>
      <c r="D312">
        <f>'Typ1 Maßnahmen BM = FBW &lt;= BDKS'!$N$3</f>
        <v>0</v>
      </c>
      <c r="E312">
        <f>'Typ1 Maßnahmen BM = FBW &lt;= BDKS'!G319</f>
        <v>311</v>
      </c>
      <c r="F312">
        <f>'Typ1 Maßnahmen BM = FBW &lt;= BDKS'!H319</f>
        <v>0</v>
      </c>
      <c r="G312">
        <f>'Typ1 Maßnahmen BM = FBW &lt;= BDKS'!I319</f>
        <v>0</v>
      </c>
      <c r="H312">
        <f>'Typ1 Maßnahmen BM = FBW &lt;= BDKS'!L319</f>
        <v>0</v>
      </c>
      <c r="I312">
        <f>'Typ1 Maßnahmen BM = FBW &lt;= BDKS'!J319</f>
        <v>0</v>
      </c>
      <c r="J312">
        <f>'Typ1 Maßnahmen BM = FBW &lt;= BDKS'!$F$4</f>
        <v>0</v>
      </c>
      <c r="K312">
        <f>'Typ1 Maßnahmen BM = FBW &lt;= BDKS'!N319</f>
        <v>0</v>
      </c>
      <c r="L312" s="52">
        <v>0</v>
      </c>
      <c r="M312" s="52">
        <f>'Typ1 Maßnahmen BM = FBW &lt;= BDKS'!O319</f>
        <v>0</v>
      </c>
      <c r="N312" s="52">
        <f>'Typ1 Maßnahmen BM = FBW &lt;= BDKS'!P319</f>
        <v>0</v>
      </c>
      <c r="O312">
        <f>'Typ1 Maßnahmen BM = FBW &lt;= BDKS'!Q319</f>
        <v>0</v>
      </c>
      <c r="P312" s="53" t="str">
        <f>'Typ1 Maßnahmen BM = FBW &lt;= BDKS'!R319</f>
        <v/>
      </c>
      <c r="Q312" s="53">
        <f>'Typ1 Maßnahmen BM = FBW &lt;= BDKS'!S319</f>
        <v>0</v>
      </c>
      <c r="R312" s="54">
        <f>'Typ1 Maßnahmen BM = FBW &lt;= BDKS'!T319</f>
        <v>0</v>
      </c>
      <c r="S312">
        <f>'Typ1 Maßnahmen BM = FBW &lt;= BDKS'!U319</f>
        <v>0</v>
      </c>
      <c r="V312">
        <f>'Typ2 Maßnahmen BM = FBW &gt; BDKS'!$F$3</f>
        <v>0</v>
      </c>
      <c r="W312">
        <f>'Typ2 Maßnahmen BM = FBW &gt; BDKS'!$N$3</f>
        <v>0</v>
      </c>
      <c r="X312">
        <f>'Typ2 Maßnahmen BM = FBW &gt; BDKS'!G319</f>
        <v>311</v>
      </c>
      <c r="Y312">
        <f>'Typ2 Maßnahmen BM = FBW &gt; BDKS'!H319</f>
        <v>0</v>
      </c>
      <c r="Z312">
        <f>'Typ2 Maßnahmen BM = FBW &gt; BDKS'!I319</f>
        <v>0</v>
      </c>
      <c r="AA312">
        <f>'Typ2 Maßnahmen BM = FBW &gt; BDKS'!L319</f>
        <v>0</v>
      </c>
      <c r="AB312">
        <f>'Typ2 Maßnahmen BM = FBW &gt; BDKS'!J319</f>
        <v>0</v>
      </c>
      <c r="AC312">
        <f>'Typ1 Maßnahmen BM = FBW &lt;= BDKS'!$F$4</f>
        <v>0</v>
      </c>
      <c r="AD312">
        <f>'Typ2 Maßnahmen BM = FBW &gt; BDKS'!N319</f>
        <v>0</v>
      </c>
      <c r="AE312" s="52">
        <v>0</v>
      </c>
      <c r="AF312" s="52">
        <f>'Typ2 Maßnahmen BM = FBW &gt; BDKS'!O319</f>
        <v>0</v>
      </c>
      <c r="AG312" s="52">
        <f>'Typ2 Maßnahmen BM = FBW &gt; BDKS'!P319</f>
        <v>0</v>
      </c>
      <c r="AH312">
        <f>'Typ2 Maßnahmen BM = FBW &gt; BDKS'!Q319</f>
        <v>0</v>
      </c>
      <c r="AI312" s="53" t="str">
        <f>'Typ2 Maßnahmen BM = FBW &gt; BDKS'!R319</f>
        <v/>
      </c>
      <c r="AJ312" s="53">
        <f>'Typ2 Maßnahmen BM = FBW &gt; BDKS'!S319</f>
        <v>0</v>
      </c>
      <c r="AK312" s="54">
        <f>'Typ2 Maßnahmen BM = FBW &gt; BDKS'!T319</f>
        <v>0</v>
      </c>
      <c r="AL312">
        <f>'Typ2 Maßnahmen BM = FBW &gt; BDKS'!U319</f>
        <v>0</v>
      </c>
    </row>
    <row r="313" spans="3:38" x14ac:dyDescent="0.2">
      <c r="C313">
        <f>'Typ1 Maßnahmen BM = FBW &lt;= BDKS'!$F$3</f>
        <v>0</v>
      </c>
      <c r="D313">
        <f>'Typ1 Maßnahmen BM = FBW &lt;= BDKS'!$N$3</f>
        <v>0</v>
      </c>
      <c r="E313">
        <f>'Typ1 Maßnahmen BM = FBW &lt;= BDKS'!G320</f>
        <v>312</v>
      </c>
      <c r="F313">
        <f>'Typ1 Maßnahmen BM = FBW &lt;= BDKS'!H320</f>
        <v>0</v>
      </c>
      <c r="G313">
        <f>'Typ1 Maßnahmen BM = FBW &lt;= BDKS'!I320</f>
        <v>0</v>
      </c>
      <c r="H313">
        <f>'Typ1 Maßnahmen BM = FBW &lt;= BDKS'!L320</f>
        <v>0</v>
      </c>
      <c r="I313">
        <f>'Typ1 Maßnahmen BM = FBW &lt;= BDKS'!J320</f>
        <v>0</v>
      </c>
      <c r="J313">
        <f>'Typ1 Maßnahmen BM = FBW &lt;= BDKS'!$F$4</f>
        <v>0</v>
      </c>
      <c r="K313">
        <f>'Typ1 Maßnahmen BM = FBW &lt;= BDKS'!N320</f>
        <v>0</v>
      </c>
      <c r="L313" s="52">
        <v>0</v>
      </c>
      <c r="M313" s="52">
        <f>'Typ1 Maßnahmen BM = FBW &lt;= BDKS'!O320</f>
        <v>0</v>
      </c>
      <c r="N313" s="52">
        <f>'Typ1 Maßnahmen BM = FBW &lt;= BDKS'!P320</f>
        <v>0</v>
      </c>
      <c r="O313">
        <f>'Typ1 Maßnahmen BM = FBW &lt;= BDKS'!Q320</f>
        <v>0</v>
      </c>
      <c r="P313" s="53" t="str">
        <f>'Typ1 Maßnahmen BM = FBW &lt;= BDKS'!R320</f>
        <v/>
      </c>
      <c r="Q313" s="53">
        <f>'Typ1 Maßnahmen BM = FBW &lt;= BDKS'!S320</f>
        <v>0</v>
      </c>
      <c r="R313" s="54">
        <f>'Typ1 Maßnahmen BM = FBW &lt;= BDKS'!T320</f>
        <v>0</v>
      </c>
      <c r="S313">
        <f>'Typ1 Maßnahmen BM = FBW &lt;= BDKS'!U320</f>
        <v>0</v>
      </c>
      <c r="V313">
        <f>'Typ2 Maßnahmen BM = FBW &gt; BDKS'!$F$3</f>
        <v>0</v>
      </c>
      <c r="W313">
        <f>'Typ2 Maßnahmen BM = FBW &gt; BDKS'!$N$3</f>
        <v>0</v>
      </c>
      <c r="X313">
        <f>'Typ2 Maßnahmen BM = FBW &gt; BDKS'!G320</f>
        <v>312</v>
      </c>
      <c r="Y313">
        <f>'Typ2 Maßnahmen BM = FBW &gt; BDKS'!H320</f>
        <v>0</v>
      </c>
      <c r="Z313">
        <f>'Typ2 Maßnahmen BM = FBW &gt; BDKS'!I320</f>
        <v>0</v>
      </c>
      <c r="AA313">
        <f>'Typ2 Maßnahmen BM = FBW &gt; BDKS'!L320</f>
        <v>0</v>
      </c>
      <c r="AB313">
        <f>'Typ2 Maßnahmen BM = FBW &gt; BDKS'!J320</f>
        <v>0</v>
      </c>
      <c r="AC313">
        <f>'Typ1 Maßnahmen BM = FBW &lt;= BDKS'!$F$4</f>
        <v>0</v>
      </c>
      <c r="AD313">
        <f>'Typ2 Maßnahmen BM = FBW &gt; BDKS'!N320</f>
        <v>0</v>
      </c>
      <c r="AE313" s="52">
        <v>0</v>
      </c>
      <c r="AF313" s="52">
        <f>'Typ2 Maßnahmen BM = FBW &gt; BDKS'!O320</f>
        <v>0</v>
      </c>
      <c r="AG313" s="52">
        <f>'Typ2 Maßnahmen BM = FBW &gt; BDKS'!P320</f>
        <v>0</v>
      </c>
      <c r="AH313">
        <f>'Typ2 Maßnahmen BM = FBW &gt; BDKS'!Q320</f>
        <v>0</v>
      </c>
      <c r="AI313" s="53" t="str">
        <f>'Typ2 Maßnahmen BM = FBW &gt; BDKS'!R320</f>
        <v/>
      </c>
      <c r="AJ313" s="53">
        <f>'Typ2 Maßnahmen BM = FBW &gt; BDKS'!S320</f>
        <v>0</v>
      </c>
      <c r="AK313" s="54">
        <f>'Typ2 Maßnahmen BM = FBW &gt; BDKS'!T320</f>
        <v>0</v>
      </c>
      <c r="AL313">
        <f>'Typ2 Maßnahmen BM = FBW &gt; BDKS'!U320</f>
        <v>0</v>
      </c>
    </row>
    <row r="314" spans="3:38" x14ac:dyDescent="0.2">
      <c r="C314">
        <f>'Typ1 Maßnahmen BM = FBW &lt;= BDKS'!$F$3</f>
        <v>0</v>
      </c>
      <c r="D314">
        <f>'Typ1 Maßnahmen BM = FBW &lt;= BDKS'!$N$3</f>
        <v>0</v>
      </c>
      <c r="E314">
        <f>'Typ1 Maßnahmen BM = FBW &lt;= BDKS'!G321</f>
        <v>313</v>
      </c>
      <c r="F314">
        <f>'Typ1 Maßnahmen BM = FBW &lt;= BDKS'!H321</f>
        <v>0</v>
      </c>
      <c r="G314">
        <f>'Typ1 Maßnahmen BM = FBW &lt;= BDKS'!I321</f>
        <v>0</v>
      </c>
      <c r="H314">
        <f>'Typ1 Maßnahmen BM = FBW &lt;= BDKS'!L321</f>
        <v>0</v>
      </c>
      <c r="I314">
        <f>'Typ1 Maßnahmen BM = FBW &lt;= BDKS'!J321</f>
        <v>0</v>
      </c>
      <c r="J314">
        <f>'Typ1 Maßnahmen BM = FBW &lt;= BDKS'!$F$4</f>
        <v>0</v>
      </c>
      <c r="K314">
        <f>'Typ1 Maßnahmen BM = FBW &lt;= BDKS'!N321</f>
        <v>0</v>
      </c>
      <c r="L314" s="52">
        <v>0</v>
      </c>
      <c r="M314" s="52">
        <f>'Typ1 Maßnahmen BM = FBW &lt;= BDKS'!O321</f>
        <v>0</v>
      </c>
      <c r="N314" s="52">
        <f>'Typ1 Maßnahmen BM = FBW &lt;= BDKS'!P321</f>
        <v>0</v>
      </c>
      <c r="O314">
        <f>'Typ1 Maßnahmen BM = FBW &lt;= BDKS'!Q321</f>
        <v>0</v>
      </c>
      <c r="P314" s="53" t="str">
        <f>'Typ1 Maßnahmen BM = FBW &lt;= BDKS'!R321</f>
        <v/>
      </c>
      <c r="Q314" s="53">
        <f>'Typ1 Maßnahmen BM = FBW &lt;= BDKS'!S321</f>
        <v>0</v>
      </c>
      <c r="R314" s="54">
        <f>'Typ1 Maßnahmen BM = FBW &lt;= BDKS'!T321</f>
        <v>0</v>
      </c>
      <c r="S314">
        <f>'Typ1 Maßnahmen BM = FBW &lt;= BDKS'!U321</f>
        <v>0</v>
      </c>
      <c r="V314">
        <f>'Typ2 Maßnahmen BM = FBW &gt; BDKS'!$F$3</f>
        <v>0</v>
      </c>
      <c r="W314">
        <f>'Typ2 Maßnahmen BM = FBW &gt; BDKS'!$N$3</f>
        <v>0</v>
      </c>
      <c r="X314">
        <f>'Typ2 Maßnahmen BM = FBW &gt; BDKS'!G321</f>
        <v>313</v>
      </c>
      <c r="Y314">
        <f>'Typ2 Maßnahmen BM = FBW &gt; BDKS'!H321</f>
        <v>0</v>
      </c>
      <c r="Z314">
        <f>'Typ2 Maßnahmen BM = FBW &gt; BDKS'!I321</f>
        <v>0</v>
      </c>
      <c r="AA314">
        <f>'Typ2 Maßnahmen BM = FBW &gt; BDKS'!L321</f>
        <v>0</v>
      </c>
      <c r="AB314">
        <f>'Typ2 Maßnahmen BM = FBW &gt; BDKS'!J321</f>
        <v>0</v>
      </c>
      <c r="AC314">
        <f>'Typ1 Maßnahmen BM = FBW &lt;= BDKS'!$F$4</f>
        <v>0</v>
      </c>
      <c r="AD314">
        <f>'Typ2 Maßnahmen BM = FBW &gt; BDKS'!N321</f>
        <v>0</v>
      </c>
      <c r="AE314" s="52">
        <v>0</v>
      </c>
      <c r="AF314" s="52">
        <f>'Typ2 Maßnahmen BM = FBW &gt; BDKS'!O321</f>
        <v>0</v>
      </c>
      <c r="AG314" s="52">
        <f>'Typ2 Maßnahmen BM = FBW &gt; BDKS'!P321</f>
        <v>0</v>
      </c>
      <c r="AH314">
        <f>'Typ2 Maßnahmen BM = FBW &gt; BDKS'!Q321</f>
        <v>0</v>
      </c>
      <c r="AI314" s="53" t="str">
        <f>'Typ2 Maßnahmen BM = FBW &gt; BDKS'!R321</f>
        <v/>
      </c>
      <c r="AJ314" s="53">
        <f>'Typ2 Maßnahmen BM = FBW &gt; BDKS'!S321</f>
        <v>0</v>
      </c>
      <c r="AK314" s="54">
        <f>'Typ2 Maßnahmen BM = FBW &gt; BDKS'!T321</f>
        <v>0</v>
      </c>
      <c r="AL314">
        <f>'Typ2 Maßnahmen BM = FBW &gt; BDKS'!U321</f>
        <v>0</v>
      </c>
    </row>
    <row r="315" spans="3:38" x14ac:dyDescent="0.2">
      <c r="C315">
        <f>'Typ1 Maßnahmen BM = FBW &lt;= BDKS'!$F$3</f>
        <v>0</v>
      </c>
      <c r="D315">
        <f>'Typ1 Maßnahmen BM = FBW &lt;= BDKS'!$N$3</f>
        <v>0</v>
      </c>
      <c r="E315">
        <f>'Typ1 Maßnahmen BM = FBW &lt;= BDKS'!G322</f>
        <v>314</v>
      </c>
      <c r="F315">
        <f>'Typ1 Maßnahmen BM = FBW &lt;= BDKS'!H322</f>
        <v>0</v>
      </c>
      <c r="G315">
        <f>'Typ1 Maßnahmen BM = FBW &lt;= BDKS'!I322</f>
        <v>0</v>
      </c>
      <c r="H315">
        <f>'Typ1 Maßnahmen BM = FBW &lt;= BDKS'!L322</f>
        <v>0</v>
      </c>
      <c r="I315">
        <f>'Typ1 Maßnahmen BM = FBW &lt;= BDKS'!J322</f>
        <v>0</v>
      </c>
      <c r="J315">
        <f>'Typ1 Maßnahmen BM = FBW &lt;= BDKS'!$F$4</f>
        <v>0</v>
      </c>
      <c r="K315">
        <f>'Typ1 Maßnahmen BM = FBW &lt;= BDKS'!N322</f>
        <v>0</v>
      </c>
      <c r="L315" s="52">
        <v>0</v>
      </c>
      <c r="M315" s="52">
        <f>'Typ1 Maßnahmen BM = FBW &lt;= BDKS'!O322</f>
        <v>0</v>
      </c>
      <c r="N315" s="52">
        <f>'Typ1 Maßnahmen BM = FBW &lt;= BDKS'!P322</f>
        <v>0</v>
      </c>
      <c r="O315">
        <f>'Typ1 Maßnahmen BM = FBW &lt;= BDKS'!Q322</f>
        <v>0</v>
      </c>
      <c r="P315" s="53" t="str">
        <f>'Typ1 Maßnahmen BM = FBW &lt;= BDKS'!R322</f>
        <v/>
      </c>
      <c r="Q315" s="53">
        <f>'Typ1 Maßnahmen BM = FBW &lt;= BDKS'!S322</f>
        <v>0</v>
      </c>
      <c r="R315" s="54">
        <f>'Typ1 Maßnahmen BM = FBW &lt;= BDKS'!T322</f>
        <v>0</v>
      </c>
      <c r="S315">
        <f>'Typ1 Maßnahmen BM = FBW &lt;= BDKS'!U322</f>
        <v>0</v>
      </c>
      <c r="V315">
        <f>'Typ2 Maßnahmen BM = FBW &gt; BDKS'!$F$3</f>
        <v>0</v>
      </c>
      <c r="W315">
        <f>'Typ2 Maßnahmen BM = FBW &gt; BDKS'!$N$3</f>
        <v>0</v>
      </c>
      <c r="X315">
        <f>'Typ2 Maßnahmen BM = FBW &gt; BDKS'!G322</f>
        <v>314</v>
      </c>
      <c r="Y315">
        <f>'Typ2 Maßnahmen BM = FBW &gt; BDKS'!H322</f>
        <v>0</v>
      </c>
      <c r="Z315">
        <f>'Typ2 Maßnahmen BM = FBW &gt; BDKS'!I322</f>
        <v>0</v>
      </c>
      <c r="AA315">
        <f>'Typ2 Maßnahmen BM = FBW &gt; BDKS'!L322</f>
        <v>0</v>
      </c>
      <c r="AB315">
        <f>'Typ2 Maßnahmen BM = FBW &gt; BDKS'!J322</f>
        <v>0</v>
      </c>
      <c r="AC315">
        <f>'Typ1 Maßnahmen BM = FBW &lt;= BDKS'!$F$4</f>
        <v>0</v>
      </c>
      <c r="AD315">
        <f>'Typ2 Maßnahmen BM = FBW &gt; BDKS'!N322</f>
        <v>0</v>
      </c>
      <c r="AE315" s="52">
        <v>0</v>
      </c>
      <c r="AF315" s="52">
        <f>'Typ2 Maßnahmen BM = FBW &gt; BDKS'!O322</f>
        <v>0</v>
      </c>
      <c r="AG315" s="52">
        <f>'Typ2 Maßnahmen BM = FBW &gt; BDKS'!P322</f>
        <v>0</v>
      </c>
      <c r="AH315">
        <f>'Typ2 Maßnahmen BM = FBW &gt; BDKS'!Q322</f>
        <v>0</v>
      </c>
      <c r="AI315" s="53" t="str">
        <f>'Typ2 Maßnahmen BM = FBW &gt; BDKS'!R322</f>
        <v/>
      </c>
      <c r="AJ315" s="53">
        <f>'Typ2 Maßnahmen BM = FBW &gt; BDKS'!S322</f>
        <v>0</v>
      </c>
      <c r="AK315" s="54">
        <f>'Typ2 Maßnahmen BM = FBW &gt; BDKS'!T322</f>
        <v>0</v>
      </c>
      <c r="AL315">
        <f>'Typ2 Maßnahmen BM = FBW &gt; BDKS'!U322</f>
        <v>0</v>
      </c>
    </row>
    <row r="316" spans="3:38" x14ac:dyDescent="0.2">
      <c r="C316">
        <f>'Typ1 Maßnahmen BM = FBW &lt;= BDKS'!$F$3</f>
        <v>0</v>
      </c>
      <c r="D316">
        <f>'Typ1 Maßnahmen BM = FBW &lt;= BDKS'!$N$3</f>
        <v>0</v>
      </c>
      <c r="E316">
        <f>'Typ1 Maßnahmen BM = FBW &lt;= BDKS'!G323</f>
        <v>315</v>
      </c>
      <c r="F316">
        <f>'Typ1 Maßnahmen BM = FBW &lt;= BDKS'!H323</f>
        <v>0</v>
      </c>
      <c r="G316">
        <f>'Typ1 Maßnahmen BM = FBW &lt;= BDKS'!I323</f>
        <v>0</v>
      </c>
      <c r="H316">
        <f>'Typ1 Maßnahmen BM = FBW &lt;= BDKS'!L323</f>
        <v>0</v>
      </c>
      <c r="I316">
        <f>'Typ1 Maßnahmen BM = FBW &lt;= BDKS'!J323</f>
        <v>0</v>
      </c>
      <c r="J316">
        <f>'Typ1 Maßnahmen BM = FBW &lt;= BDKS'!$F$4</f>
        <v>0</v>
      </c>
      <c r="K316">
        <f>'Typ1 Maßnahmen BM = FBW &lt;= BDKS'!N323</f>
        <v>0</v>
      </c>
      <c r="L316" s="52">
        <v>0</v>
      </c>
      <c r="M316" s="52">
        <f>'Typ1 Maßnahmen BM = FBW &lt;= BDKS'!O323</f>
        <v>0</v>
      </c>
      <c r="N316" s="52">
        <f>'Typ1 Maßnahmen BM = FBW &lt;= BDKS'!P323</f>
        <v>0</v>
      </c>
      <c r="O316">
        <f>'Typ1 Maßnahmen BM = FBW &lt;= BDKS'!Q323</f>
        <v>0</v>
      </c>
      <c r="P316" s="53" t="str">
        <f>'Typ1 Maßnahmen BM = FBW &lt;= BDKS'!R323</f>
        <v/>
      </c>
      <c r="Q316" s="53">
        <f>'Typ1 Maßnahmen BM = FBW &lt;= BDKS'!S323</f>
        <v>0</v>
      </c>
      <c r="R316" s="54">
        <f>'Typ1 Maßnahmen BM = FBW &lt;= BDKS'!T323</f>
        <v>0</v>
      </c>
      <c r="S316">
        <f>'Typ1 Maßnahmen BM = FBW &lt;= BDKS'!U323</f>
        <v>0</v>
      </c>
      <c r="V316">
        <f>'Typ2 Maßnahmen BM = FBW &gt; BDKS'!$F$3</f>
        <v>0</v>
      </c>
      <c r="W316">
        <f>'Typ2 Maßnahmen BM = FBW &gt; BDKS'!$N$3</f>
        <v>0</v>
      </c>
      <c r="X316">
        <f>'Typ2 Maßnahmen BM = FBW &gt; BDKS'!G323</f>
        <v>315</v>
      </c>
      <c r="Y316">
        <f>'Typ2 Maßnahmen BM = FBW &gt; BDKS'!H323</f>
        <v>0</v>
      </c>
      <c r="Z316">
        <f>'Typ2 Maßnahmen BM = FBW &gt; BDKS'!I323</f>
        <v>0</v>
      </c>
      <c r="AA316">
        <f>'Typ2 Maßnahmen BM = FBW &gt; BDKS'!L323</f>
        <v>0</v>
      </c>
      <c r="AB316">
        <f>'Typ2 Maßnahmen BM = FBW &gt; BDKS'!J323</f>
        <v>0</v>
      </c>
      <c r="AC316">
        <f>'Typ1 Maßnahmen BM = FBW &lt;= BDKS'!$F$4</f>
        <v>0</v>
      </c>
      <c r="AD316">
        <f>'Typ2 Maßnahmen BM = FBW &gt; BDKS'!N323</f>
        <v>0</v>
      </c>
      <c r="AE316" s="52">
        <v>0</v>
      </c>
      <c r="AF316" s="52">
        <f>'Typ2 Maßnahmen BM = FBW &gt; BDKS'!O323</f>
        <v>0</v>
      </c>
      <c r="AG316" s="52">
        <f>'Typ2 Maßnahmen BM = FBW &gt; BDKS'!P323</f>
        <v>0</v>
      </c>
      <c r="AH316">
        <f>'Typ2 Maßnahmen BM = FBW &gt; BDKS'!Q323</f>
        <v>0</v>
      </c>
      <c r="AI316" s="53" t="str">
        <f>'Typ2 Maßnahmen BM = FBW &gt; BDKS'!R323</f>
        <v/>
      </c>
      <c r="AJ316" s="53">
        <f>'Typ2 Maßnahmen BM = FBW &gt; BDKS'!S323</f>
        <v>0</v>
      </c>
      <c r="AK316" s="54">
        <f>'Typ2 Maßnahmen BM = FBW &gt; BDKS'!T323</f>
        <v>0</v>
      </c>
      <c r="AL316">
        <f>'Typ2 Maßnahmen BM = FBW &gt; BDKS'!U323</f>
        <v>0</v>
      </c>
    </row>
    <row r="317" spans="3:38" x14ac:dyDescent="0.2">
      <c r="C317">
        <f>'Typ1 Maßnahmen BM = FBW &lt;= BDKS'!$F$3</f>
        <v>0</v>
      </c>
      <c r="D317">
        <f>'Typ1 Maßnahmen BM = FBW &lt;= BDKS'!$N$3</f>
        <v>0</v>
      </c>
      <c r="E317">
        <f>'Typ1 Maßnahmen BM = FBW &lt;= BDKS'!G324</f>
        <v>316</v>
      </c>
      <c r="F317">
        <f>'Typ1 Maßnahmen BM = FBW &lt;= BDKS'!H324</f>
        <v>0</v>
      </c>
      <c r="G317">
        <f>'Typ1 Maßnahmen BM = FBW &lt;= BDKS'!I324</f>
        <v>0</v>
      </c>
      <c r="H317">
        <f>'Typ1 Maßnahmen BM = FBW &lt;= BDKS'!L324</f>
        <v>0</v>
      </c>
      <c r="I317">
        <f>'Typ1 Maßnahmen BM = FBW &lt;= BDKS'!J324</f>
        <v>0</v>
      </c>
      <c r="J317">
        <f>'Typ1 Maßnahmen BM = FBW &lt;= BDKS'!$F$4</f>
        <v>0</v>
      </c>
      <c r="K317">
        <f>'Typ1 Maßnahmen BM = FBW &lt;= BDKS'!N324</f>
        <v>0</v>
      </c>
      <c r="L317" s="52">
        <v>0</v>
      </c>
      <c r="M317" s="52">
        <f>'Typ1 Maßnahmen BM = FBW &lt;= BDKS'!O324</f>
        <v>0</v>
      </c>
      <c r="N317" s="52">
        <f>'Typ1 Maßnahmen BM = FBW &lt;= BDKS'!P324</f>
        <v>0</v>
      </c>
      <c r="O317">
        <f>'Typ1 Maßnahmen BM = FBW &lt;= BDKS'!Q324</f>
        <v>0</v>
      </c>
      <c r="P317" s="53" t="str">
        <f>'Typ1 Maßnahmen BM = FBW &lt;= BDKS'!R324</f>
        <v/>
      </c>
      <c r="Q317" s="53">
        <f>'Typ1 Maßnahmen BM = FBW &lt;= BDKS'!S324</f>
        <v>0</v>
      </c>
      <c r="R317" s="54">
        <f>'Typ1 Maßnahmen BM = FBW &lt;= BDKS'!T324</f>
        <v>0</v>
      </c>
      <c r="S317">
        <f>'Typ1 Maßnahmen BM = FBW &lt;= BDKS'!U324</f>
        <v>0</v>
      </c>
      <c r="V317">
        <f>'Typ2 Maßnahmen BM = FBW &gt; BDKS'!$F$3</f>
        <v>0</v>
      </c>
      <c r="W317">
        <f>'Typ2 Maßnahmen BM = FBW &gt; BDKS'!$N$3</f>
        <v>0</v>
      </c>
      <c r="X317">
        <f>'Typ2 Maßnahmen BM = FBW &gt; BDKS'!G324</f>
        <v>316</v>
      </c>
      <c r="Y317">
        <f>'Typ2 Maßnahmen BM = FBW &gt; BDKS'!H324</f>
        <v>0</v>
      </c>
      <c r="Z317">
        <f>'Typ2 Maßnahmen BM = FBW &gt; BDKS'!I324</f>
        <v>0</v>
      </c>
      <c r="AA317">
        <f>'Typ2 Maßnahmen BM = FBW &gt; BDKS'!L324</f>
        <v>0</v>
      </c>
      <c r="AB317">
        <f>'Typ2 Maßnahmen BM = FBW &gt; BDKS'!J324</f>
        <v>0</v>
      </c>
      <c r="AC317">
        <f>'Typ1 Maßnahmen BM = FBW &lt;= BDKS'!$F$4</f>
        <v>0</v>
      </c>
      <c r="AD317">
        <f>'Typ2 Maßnahmen BM = FBW &gt; BDKS'!N324</f>
        <v>0</v>
      </c>
      <c r="AE317" s="52">
        <v>0</v>
      </c>
      <c r="AF317" s="52">
        <f>'Typ2 Maßnahmen BM = FBW &gt; BDKS'!O324</f>
        <v>0</v>
      </c>
      <c r="AG317" s="52">
        <f>'Typ2 Maßnahmen BM = FBW &gt; BDKS'!P324</f>
        <v>0</v>
      </c>
      <c r="AH317">
        <f>'Typ2 Maßnahmen BM = FBW &gt; BDKS'!Q324</f>
        <v>0</v>
      </c>
      <c r="AI317" s="53" t="str">
        <f>'Typ2 Maßnahmen BM = FBW &gt; BDKS'!R324</f>
        <v/>
      </c>
      <c r="AJ317" s="53">
        <f>'Typ2 Maßnahmen BM = FBW &gt; BDKS'!S324</f>
        <v>0</v>
      </c>
      <c r="AK317" s="54">
        <f>'Typ2 Maßnahmen BM = FBW &gt; BDKS'!T324</f>
        <v>0</v>
      </c>
      <c r="AL317">
        <f>'Typ2 Maßnahmen BM = FBW &gt; BDKS'!U324</f>
        <v>0</v>
      </c>
    </row>
    <row r="318" spans="3:38" x14ac:dyDescent="0.2">
      <c r="C318">
        <f>'Typ1 Maßnahmen BM = FBW &lt;= BDKS'!$F$3</f>
        <v>0</v>
      </c>
      <c r="D318">
        <f>'Typ1 Maßnahmen BM = FBW &lt;= BDKS'!$N$3</f>
        <v>0</v>
      </c>
      <c r="E318">
        <f>'Typ1 Maßnahmen BM = FBW &lt;= BDKS'!G325</f>
        <v>317</v>
      </c>
      <c r="F318">
        <f>'Typ1 Maßnahmen BM = FBW &lt;= BDKS'!H325</f>
        <v>0</v>
      </c>
      <c r="G318">
        <f>'Typ1 Maßnahmen BM = FBW &lt;= BDKS'!I325</f>
        <v>0</v>
      </c>
      <c r="H318">
        <f>'Typ1 Maßnahmen BM = FBW &lt;= BDKS'!L325</f>
        <v>0</v>
      </c>
      <c r="I318">
        <f>'Typ1 Maßnahmen BM = FBW &lt;= BDKS'!J325</f>
        <v>0</v>
      </c>
      <c r="J318">
        <f>'Typ1 Maßnahmen BM = FBW &lt;= BDKS'!$F$4</f>
        <v>0</v>
      </c>
      <c r="K318">
        <f>'Typ1 Maßnahmen BM = FBW &lt;= BDKS'!N325</f>
        <v>0</v>
      </c>
      <c r="L318" s="52">
        <v>0</v>
      </c>
      <c r="M318" s="52">
        <f>'Typ1 Maßnahmen BM = FBW &lt;= BDKS'!O325</f>
        <v>0</v>
      </c>
      <c r="N318" s="52">
        <f>'Typ1 Maßnahmen BM = FBW &lt;= BDKS'!P325</f>
        <v>0</v>
      </c>
      <c r="O318">
        <f>'Typ1 Maßnahmen BM = FBW &lt;= BDKS'!Q325</f>
        <v>0</v>
      </c>
      <c r="P318" s="53" t="str">
        <f>'Typ1 Maßnahmen BM = FBW &lt;= BDKS'!R325</f>
        <v/>
      </c>
      <c r="Q318" s="53">
        <f>'Typ1 Maßnahmen BM = FBW &lt;= BDKS'!S325</f>
        <v>0</v>
      </c>
      <c r="R318" s="54">
        <f>'Typ1 Maßnahmen BM = FBW &lt;= BDKS'!T325</f>
        <v>0</v>
      </c>
      <c r="S318">
        <f>'Typ1 Maßnahmen BM = FBW &lt;= BDKS'!U325</f>
        <v>0</v>
      </c>
      <c r="V318">
        <f>'Typ2 Maßnahmen BM = FBW &gt; BDKS'!$F$3</f>
        <v>0</v>
      </c>
      <c r="W318">
        <f>'Typ2 Maßnahmen BM = FBW &gt; BDKS'!$N$3</f>
        <v>0</v>
      </c>
      <c r="X318">
        <f>'Typ2 Maßnahmen BM = FBW &gt; BDKS'!G325</f>
        <v>317</v>
      </c>
      <c r="Y318">
        <f>'Typ2 Maßnahmen BM = FBW &gt; BDKS'!H325</f>
        <v>0</v>
      </c>
      <c r="Z318">
        <f>'Typ2 Maßnahmen BM = FBW &gt; BDKS'!I325</f>
        <v>0</v>
      </c>
      <c r="AA318">
        <f>'Typ2 Maßnahmen BM = FBW &gt; BDKS'!L325</f>
        <v>0</v>
      </c>
      <c r="AB318">
        <f>'Typ2 Maßnahmen BM = FBW &gt; BDKS'!J325</f>
        <v>0</v>
      </c>
      <c r="AC318">
        <f>'Typ1 Maßnahmen BM = FBW &lt;= BDKS'!$F$4</f>
        <v>0</v>
      </c>
      <c r="AD318">
        <f>'Typ2 Maßnahmen BM = FBW &gt; BDKS'!N325</f>
        <v>0</v>
      </c>
      <c r="AE318" s="52">
        <v>0</v>
      </c>
      <c r="AF318" s="52">
        <f>'Typ2 Maßnahmen BM = FBW &gt; BDKS'!O325</f>
        <v>0</v>
      </c>
      <c r="AG318" s="52">
        <f>'Typ2 Maßnahmen BM = FBW &gt; BDKS'!P325</f>
        <v>0</v>
      </c>
      <c r="AH318">
        <f>'Typ2 Maßnahmen BM = FBW &gt; BDKS'!Q325</f>
        <v>0</v>
      </c>
      <c r="AI318" s="53" t="str">
        <f>'Typ2 Maßnahmen BM = FBW &gt; BDKS'!R325</f>
        <v/>
      </c>
      <c r="AJ318" s="53">
        <f>'Typ2 Maßnahmen BM = FBW &gt; BDKS'!S325</f>
        <v>0</v>
      </c>
      <c r="AK318" s="54">
        <f>'Typ2 Maßnahmen BM = FBW &gt; BDKS'!T325</f>
        <v>0</v>
      </c>
      <c r="AL318">
        <f>'Typ2 Maßnahmen BM = FBW &gt; BDKS'!U325</f>
        <v>0</v>
      </c>
    </row>
    <row r="319" spans="3:38" x14ac:dyDescent="0.2">
      <c r="C319">
        <f>'Typ1 Maßnahmen BM = FBW &lt;= BDKS'!$F$3</f>
        <v>0</v>
      </c>
      <c r="D319">
        <f>'Typ1 Maßnahmen BM = FBW &lt;= BDKS'!$N$3</f>
        <v>0</v>
      </c>
      <c r="E319">
        <f>'Typ1 Maßnahmen BM = FBW &lt;= BDKS'!G326</f>
        <v>318</v>
      </c>
      <c r="F319">
        <f>'Typ1 Maßnahmen BM = FBW &lt;= BDKS'!H326</f>
        <v>0</v>
      </c>
      <c r="G319">
        <f>'Typ1 Maßnahmen BM = FBW &lt;= BDKS'!I326</f>
        <v>0</v>
      </c>
      <c r="H319">
        <f>'Typ1 Maßnahmen BM = FBW &lt;= BDKS'!L326</f>
        <v>0</v>
      </c>
      <c r="I319">
        <f>'Typ1 Maßnahmen BM = FBW &lt;= BDKS'!J326</f>
        <v>0</v>
      </c>
      <c r="J319">
        <f>'Typ1 Maßnahmen BM = FBW &lt;= BDKS'!$F$4</f>
        <v>0</v>
      </c>
      <c r="K319">
        <f>'Typ1 Maßnahmen BM = FBW &lt;= BDKS'!N326</f>
        <v>0</v>
      </c>
      <c r="L319" s="52">
        <v>0</v>
      </c>
      <c r="M319" s="52">
        <f>'Typ1 Maßnahmen BM = FBW &lt;= BDKS'!O326</f>
        <v>0</v>
      </c>
      <c r="N319" s="52">
        <f>'Typ1 Maßnahmen BM = FBW &lt;= BDKS'!P326</f>
        <v>0</v>
      </c>
      <c r="O319">
        <f>'Typ1 Maßnahmen BM = FBW &lt;= BDKS'!Q326</f>
        <v>0</v>
      </c>
      <c r="P319" s="53" t="str">
        <f>'Typ1 Maßnahmen BM = FBW &lt;= BDKS'!R326</f>
        <v/>
      </c>
      <c r="Q319" s="53">
        <f>'Typ1 Maßnahmen BM = FBW &lt;= BDKS'!S326</f>
        <v>0</v>
      </c>
      <c r="R319" s="54">
        <f>'Typ1 Maßnahmen BM = FBW &lt;= BDKS'!T326</f>
        <v>0</v>
      </c>
      <c r="S319">
        <f>'Typ1 Maßnahmen BM = FBW &lt;= BDKS'!U326</f>
        <v>0</v>
      </c>
      <c r="V319">
        <f>'Typ2 Maßnahmen BM = FBW &gt; BDKS'!$F$3</f>
        <v>0</v>
      </c>
      <c r="W319">
        <f>'Typ2 Maßnahmen BM = FBW &gt; BDKS'!$N$3</f>
        <v>0</v>
      </c>
      <c r="X319">
        <f>'Typ2 Maßnahmen BM = FBW &gt; BDKS'!G326</f>
        <v>318</v>
      </c>
      <c r="Y319">
        <f>'Typ2 Maßnahmen BM = FBW &gt; BDKS'!H326</f>
        <v>0</v>
      </c>
      <c r="Z319">
        <f>'Typ2 Maßnahmen BM = FBW &gt; BDKS'!I326</f>
        <v>0</v>
      </c>
      <c r="AA319">
        <f>'Typ2 Maßnahmen BM = FBW &gt; BDKS'!L326</f>
        <v>0</v>
      </c>
      <c r="AB319">
        <f>'Typ2 Maßnahmen BM = FBW &gt; BDKS'!J326</f>
        <v>0</v>
      </c>
      <c r="AC319">
        <f>'Typ1 Maßnahmen BM = FBW &lt;= BDKS'!$F$4</f>
        <v>0</v>
      </c>
      <c r="AD319">
        <f>'Typ2 Maßnahmen BM = FBW &gt; BDKS'!N326</f>
        <v>0</v>
      </c>
      <c r="AE319" s="52">
        <v>0</v>
      </c>
      <c r="AF319" s="52">
        <f>'Typ2 Maßnahmen BM = FBW &gt; BDKS'!O326</f>
        <v>0</v>
      </c>
      <c r="AG319" s="52">
        <f>'Typ2 Maßnahmen BM = FBW &gt; BDKS'!P326</f>
        <v>0</v>
      </c>
      <c r="AH319">
        <f>'Typ2 Maßnahmen BM = FBW &gt; BDKS'!Q326</f>
        <v>0</v>
      </c>
      <c r="AI319" s="53" t="str">
        <f>'Typ2 Maßnahmen BM = FBW &gt; BDKS'!R326</f>
        <v/>
      </c>
      <c r="AJ319" s="53">
        <f>'Typ2 Maßnahmen BM = FBW &gt; BDKS'!S326</f>
        <v>0</v>
      </c>
      <c r="AK319" s="54">
        <f>'Typ2 Maßnahmen BM = FBW &gt; BDKS'!T326</f>
        <v>0</v>
      </c>
      <c r="AL319">
        <f>'Typ2 Maßnahmen BM = FBW &gt; BDKS'!U326</f>
        <v>0</v>
      </c>
    </row>
    <row r="320" spans="3:38" x14ac:dyDescent="0.2">
      <c r="C320">
        <f>'Typ1 Maßnahmen BM = FBW &lt;= BDKS'!$F$3</f>
        <v>0</v>
      </c>
      <c r="D320">
        <f>'Typ1 Maßnahmen BM = FBW &lt;= BDKS'!$N$3</f>
        <v>0</v>
      </c>
      <c r="E320">
        <f>'Typ1 Maßnahmen BM = FBW &lt;= BDKS'!G327</f>
        <v>319</v>
      </c>
      <c r="F320">
        <f>'Typ1 Maßnahmen BM = FBW &lt;= BDKS'!H327</f>
        <v>0</v>
      </c>
      <c r="G320">
        <f>'Typ1 Maßnahmen BM = FBW &lt;= BDKS'!I327</f>
        <v>0</v>
      </c>
      <c r="H320">
        <f>'Typ1 Maßnahmen BM = FBW &lt;= BDKS'!L327</f>
        <v>0</v>
      </c>
      <c r="I320">
        <f>'Typ1 Maßnahmen BM = FBW &lt;= BDKS'!J327</f>
        <v>0</v>
      </c>
      <c r="J320">
        <f>'Typ1 Maßnahmen BM = FBW &lt;= BDKS'!$F$4</f>
        <v>0</v>
      </c>
      <c r="K320">
        <f>'Typ1 Maßnahmen BM = FBW &lt;= BDKS'!N327</f>
        <v>0</v>
      </c>
      <c r="L320" s="52">
        <v>0</v>
      </c>
      <c r="M320" s="52">
        <f>'Typ1 Maßnahmen BM = FBW &lt;= BDKS'!O327</f>
        <v>0</v>
      </c>
      <c r="N320" s="52">
        <f>'Typ1 Maßnahmen BM = FBW &lt;= BDKS'!P327</f>
        <v>0</v>
      </c>
      <c r="O320">
        <f>'Typ1 Maßnahmen BM = FBW &lt;= BDKS'!Q327</f>
        <v>0</v>
      </c>
      <c r="P320" s="53" t="str">
        <f>'Typ1 Maßnahmen BM = FBW &lt;= BDKS'!R327</f>
        <v/>
      </c>
      <c r="Q320" s="53">
        <f>'Typ1 Maßnahmen BM = FBW &lt;= BDKS'!S327</f>
        <v>0</v>
      </c>
      <c r="R320" s="54">
        <f>'Typ1 Maßnahmen BM = FBW &lt;= BDKS'!T327</f>
        <v>0</v>
      </c>
      <c r="S320">
        <f>'Typ1 Maßnahmen BM = FBW &lt;= BDKS'!U327</f>
        <v>0</v>
      </c>
      <c r="V320">
        <f>'Typ2 Maßnahmen BM = FBW &gt; BDKS'!$F$3</f>
        <v>0</v>
      </c>
      <c r="W320">
        <f>'Typ2 Maßnahmen BM = FBW &gt; BDKS'!$N$3</f>
        <v>0</v>
      </c>
      <c r="X320">
        <f>'Typ2 Maßnahmen BM = FBW &gt; BDKS'!G327</f>
        <v>319</v>
      </c>
      <c r="Y320">
        <f>'Typ2 Maßnahmen BM = FBW &gt; BDKS'!H327</f>
        <v>0</v>
      </c>
      <c r="Z320">
        <f>'Typ2 Maßnahmen BM = FBW &gt; BDKS'!I327</f>
        <v>0</v>
      </c>
      <c r="AA320">
        <f>'Typ2 Maßnahmen BM = FBW &gt; BDKS'!L327</f>
        <v>0</v>
      </c>
      <c r="AB320">
        <f>'Typ2 Maßnahmen BM = FBW &gt; BDKS'!J327</f>
        <v>0</v>
      </c>
      <c r="AC320">
        <f>'Typ1 Maßnahmen BM = FBW &lt;= BDKS'!$F$4</f>
        <v>0</v>
      </c>
      <c r="AD320">
        <f>'Typ2 Maßnahmen BM = FBW &gt; BDKS'!N327</f>
        <v>0</v>
      </c>
      <c r="AE320" s="52">
        <v>0</v>
      </c>
      <c r="AF320" s="52">
        <f>'Typ2 Maßnahmen BM = FBW &gt; BDKS'!O327</f>
        <v>0</v>
      </c>
      <c r="AG320" s="52">
        <f>'Typ2 Maßnahmen BM = FBW &gt; BDKS'!P327</f>
        <v>0</v>
      </c>
      <c r="AH320">
        <f>'Typ2 Maßnahmen BM = FBW &gt; BDKS'!Q327</f>
        <v>0</v>
      </c>
      <c r="AI320" s="53" t="str">
        <f>'Typ2 Maßnahmen BM = FBW &gt; BDKS'!R327</f>
        <v/>
      </c>
      <c r="AJ320" s="53">
        <f>'Typ2 Maßnahmen BM = FBW &gt; BDKS'!S327</f>
        <v>0</v>
      </c>
      <c r="AK320" s="54">
        <f>'Typ2 Maßnahmen BM = FBW &gt; BDKS'!T327</f>
        <v>0</v>
      </c>
      <c r="AL320">
        <f>'Typ2 Maßnahmen BM = FBW &gt; BDKS'!U327</f>
        <v>0</v>
      </c>
    </row>
    <row r="321" spans="3:38" x14ac:dyDescent="0.2">
      <c r="C321">
        <f>'Typ1 Maßnahmen BM = FBW &lt;= BDKS'!$F$3</f>
        <v>0</v>
      </c>
      <c r="D321">
        <f>'Typ1 Maßnahmen BM = FBW &lt;= BDKS'!$N$3</f>
        <v>0</v>
      </c>
      <c r="E321">
        <f>'Typ1 Maßnahmen BM = FBW &lt;= BDKS'!G328</f>
        <v>320</v>
      </c>
      <c r="F321">
        <f>'Typ1 Maßnahmen BM = FBW &lt;= BDKS'!H328</f>
        <v>0</v>
      </c>
      <c r="G321">
        <f>'Typ1 Maßnahmen BM = FBW &lt;= BDKS'!I328</f>
        <v>0</v>
      </c>
      <c r="H321">
        <f>'Typ1 Maßnahmen BM = FBW &lt;= BDKS'!L328</f>
        <v>0</v>
      </c>
      <c r="I321">
        <f>'Typ1 Maßnahmen BM = FBW &lt;= BDKS'!J328</f>
        <v>0</v>
      </c>
      <c r="J321">
        <f>'Typ1 Maßnahmen BM = FBW &lt;= BDKS'!$F$4</f>
        <v>0</v>
      </c>
      <c r="K321">
        <f>'Typ1 Maßnahmen BM = FBW &lt;= BDKS'!N328</f>
        <v>0</v>
      </c>
      <c r="L321" s="52">
        <v>0</v>
      </c>
      <c r="M321" s="52">
        <f>'Typ1 Maßnahmen BM = FBW &lt;= BDKS'!O328</f>
        <v>0</v>
      </c>
      <c r="N321" s="52">
        <f>'Typ1 Maßnahmen BM = FBW &lt;= BDKS'!P328</f>
        <v>0</v>
      </c>
      <c r="O321">
        <f>'Typ1 Maßnahmen BM = FBW &lt;= BDKS'!Q328</f>
        <v>0</v>
      </c>
      <c r="P321" s="53" t="str">
        <f>'Typ1 Maßnahmen BM = FBW &lt;= BDKS'!R328</f>
        <v/>
      </c>
      <c r="Q321" s="53">
        <f>'Typ1 Maßnahmen BM = FBW &lt;= BDKS'!S328</f>
        <v>0</v>
      </c>
      <c r="R321" s="54">
        <f>'Typ1 Maßnahmen BM = FBW &lt;= BDKS'!T328</f>
        <v>0</v>
      </c>
      <c r="S321">
        <f>'Typ1 Maßnahmen BM = FBW &lt;= BDKS'!U328</f>
        <v>0</v>
      </c>
      <c r="V321">
        <f>'Typ2 Maßnahmen BM = FBW &gt; BDKS'!$F$3</f>
        <v>0</v>
      </c>
      <c r="W321">
        <f>'Typ2 Maßnahmen BM = FBW &gt; BDKS'!$N$3</f>
        <v>0</v>
      </c>
      <c r="X321">
        <f>'Typ2 Maßnahmen BM = FBW &gt; BDKS'!G328</f>
        <v>320</v>
      </c>
      <c r="Y321">
        <f>'Typ2 Maßnahmen BM = FBW &gt; BDKS'!H328</f>
        <v>0</v>
      </c>
      <c r="Z321">
        <f>'Typ2 Maßnahmen BM = FBW &gt; BDKS'!I328</f>
        <v>0</v>
      </c>
      <c r="AA321">
        <f>'Typ2 Maßnahmen BM = FBW &gt; BDKS'!L328</f>
        <v>0</v>
      </c>
      <c r="AB321">
        <f>'Typ2 Maßnahmen BM = FBW &gt; BDKS'!J328</f>
        <v>0</v>
      </c>
      <c r="AC321">
        <f>'Typ1 Maßnahmen BM = FBW &lt;= BDKS'!$F$4</f>
        <v>0</v>
      </c>
      <c r="AD321">
        <f>'Typ2 Maßnahmen BM = FBW &gt; BDKS'!N328</f>
        <v>0</v>
      </c>
      <c r="AE321" s="52">
        <v>0</v>
      </c>
      <c r="AF321" s="52">
        <f>'Typ2 Maßnahmen BM = FBW &gt; BDKS'!O328</f>
        <v>0</v>
      </c>
      <c r="AG321" s="52">
        <f>'Typ2 Maßnahmen BM = FBW &gt; BDKS'!P328</f>
        <v>0</v>
      </c>
      <c r="AH321">
        <f>'Typ2 Maßnahmen BM = FBW &gt; BDKS'!Q328</f>
        <v>0</v>
      </c>
      <c r="AI321" s="53" t="str">
        <f>'Typ2 Maßnahmen BM = FBW &gt; BDKS'!R328</f>
        <v/>
      </c>
      <c r="AJ321" s="53">
        <f>'Typ2 Maßnahmen BM = FBW &gt; BDKS'!S328</f>
        <v>0</v>
      </c>
      <c r="AK321" s="54">
        <f>'Typ2 Maßnahmen BM = FBW &gt; BDKS'!T328</f>
        <v>0</v>
      </c>
      <c r="AL321">
        <f>'Typ2 Maßnahmen BM = FBW &gt; BDKS'!U328</f>
        <v>0</v>
      </c>
    </row>
    <row r="322" spans="3:38" x14ac:dyDescent="0.2">
      <c r="C322">
        <f>'Typ1 Maßnahmen BM = FBW &lt;= BDKS'!$F$3</f>
        <v>0</v>
      </c>
      <c r="D322">
        <f>'Typ1 Maßnahmen BM = FBW &lt;= BDKS'!$N$3</f>
        <v>0</v>
      </c>
      <c r="E322">
        <f>'Typ1 Maßnahmen BM = FBW &lt;= BDKS'!G329</f>
        <v>321</v>
      </c>
      <c r="F322">
        <f>'Typ1 Maßnahmen BM = FBW &lt;= BDKS'!H329</f>
        <v>0</v>
      </c>
      <c r="G322">
        <f>'Typ1 Maßnahmen BM = FBW &lt;= BDKS'!I329</f>
        <v>0</v>
      </c>
      <c r="H322">
        <f>'Typ1 Maßnahmen BM = FBW &lt;= BDKS'!L329</f>
        <v>0</v>
      </c>
      <c r="I322">
        <f>'Typ1 Maßnahmen BM = FBW &lt;= BDKS'!J329</f>
        <v>0</v>
      </c>
      <c r="J322">
        <f>'Typ1 Maßnahmen BM = FBW &lt;= BDKS'!$F$4</f>
        <v>0</v>
      </c>
      <c r="K322">
        <f>'Typ1 Maßnahmen BM = FBW &lt;= BDKS'!N329</f>
        <v>0</v>
      </c>
      <c r="L322" s="52">
        <v>0</v>
      </c>
      <c r="M322" s="52">
        <f>'Typ1 Maßnahmen BM = FBW &lt;= BDKS'!O329</f>
        <v>0</v>
      </c>
      <c r="N322" s="52">
        <f>'Typ1 Maßnahmen BM = FBW &lt;= BDKS'!P329</f>
        <v>0</v>
      </c>
      <c r="O322">
        <f>'Typ1 Maßnahmen BM = FBW &lt;= BDKS'!Q329</f>
        <v>0</v>
      </c>
      <c r="P322" s="53" t="str">
        <f>'Typ1 Maßnahmen BM = FBW &lt;= BDKS'!R329</f>
        <v/>
      </c>
      <c r="Q322" s="53">
        <f>'Typ1 Maßnahmen BM = FBW &lt;= BDKS'!S329</f>
        <v>0</v>
      </c>
      <c r="R322" s="54">
        <f>'Typ1 Maßnahmen BM = FBW &lt;= BDKS'!T329</f>
        <v>0</v>
      </c>
      <c r="S322">
        <f>'Typ1 Maßnahmen BM = FBW &lt;= BDKS'!U329</f>
        <v>0</v>
      </c>
      <c r="V322">
        <f>'Typ2 Maßnahmen BM = FBW &gt; BDKS'!$F$3</f>
        <v>0</v>
      </c>
      <c r="W322">
        <f>'Typ2 Maßnahmen BM = FBW &gt; BDKS'!$N$3</f>
        <v>0</v>
      </c>
      <c r="X322">
        <f>'Typ2 Maßnahmen BM = FBW &gt; BDKS'!G329</f>
        <v>321</v>
      </c>
      <c r="Y322">
        <f>'Typ2 Maßnahmen BM = FBW &gt; BDKS'!H329</f>
        <v>0</v>
      </c>
      <c r="Z322">
        <f>'Typ2 Maßnahmen BM = FBW &gt; BDKS'!I329</f>
        <v>0</v>
      </c>
      <c r="AA322">
        <f>'Typ2 Maßnahmen BM = FBW &gt; BDKS'!L329</f>
        <v>0</v>
      </c>
      <c r="AB322">
        <f>'Typ2 Maßnahmen BM = FBW &gt; BDKS'!J329</f>
        <v>0</v>
      </c>
      <c r="AC322">
        <f>'Typ1 Maßnahmen BM = FBW &lt;= BDKS'!$F$4</f>
        <v>0</v>
      </c>
      <c r="AD322">
        <f>'Typ2 Maßnahmen BM = FBW &gt; BDKS'!N329</f>
        <v>0</v>
      </c>
      <c r="AE322" s="52">
        <v>0</v>
      </c>
      <c r="AF322" s="52">
        <f>'Typ2 Maßnahmen BM = FBW &gt; BDKS'!O329</f>
        <v>0</v>
      </c>
      <c r="AG322" s="52">
        <f>'Typ2 Maßnahmen BM = FBW &gt; BDKS'!P329</f>
        <v>0</v>
      </c>
      <c r="AH322">
        <f>'Typ2 Maßnahmen BM = FBW &gt; BDKS'!Q329</f>
        <v>0</v>
      </c>
      <c r="AI322" s="53" t="str">
        <f>'Typ2 Maßnahmen BM = FBW &gt; BDKS'!R329</f>
        <v/>
      </c>
      <c r="AJ322" s="53">
        <f>'Typ2 Maßnahmen BM = FBW &gt; BDKS'!S329</f>
        <v>0</v>
      </c>
      <c r="AK322" s="54">
        <f>'Typ2 Maßnahmen BM = FBW &gt; BDKS'!T329</f>
        <v>0</v>
      </c>
      <c r="AL322">
        <f>'Typ2 Maßnahmen BM = FBW &gt; BDKS'!U329</f>
        <v>0</v>
      </c>
    </row>
    <row r="323" spans="3:38" x14ac:dyDescent="0.2">
      <c r="C323">
        <f>'Typ1 Maßnahmen BM = FBW &lt;= BDKS'!$F$3</f>
        <v>0</v>
      </c>
      <c r="D323">
        <f>'Typ1 Maßnahmen BM = FBW &lt;= BDKS'!$N$3</f>
        <v>0</v>
      </c>
      <c r="E323">
        <f>'Typ1 Maßnahmen BM = FBW &lt;= BDKS'!G330</f>
        <v>322</v>
      </c>
      <c r="F323">
        <f>'Typ1 Maßnahmen BM = FBW &lt;= BDKS'!H330</f>
        <v>0</v>
      </c>
      <c r="G323">
        <f>'Typ1 Maßnahmen BM = FBW &lt;= BDKS'!I330</f>
        <v>0</v>
      </c>
      <c r="H323">
        <f>'Typ1 Maßnahmen BM = FBW &lt;= BDKS'!L330</f>
        <v>0</v>
      </c>
      <c r="I323">
        <f>'Typ1 Maßnahmen BM = FBW &lt;= BDKS'!J330</f>
        <v>0</v>
      </c>
      <c r="J323">
        <f>'Typ1 Maßnahmen BM = FBW &lt;= BDKS'!$F$4</f>
        <v>0</v>
      </c>
      <c r="K323">
        <f>'Typ1 Maßnahmen BM = FBW &lt;= BDKS'!N330</f>
        <v>0</v>
      </c>
      <c r="L323" s="52">
        <v>0</v>
      </c>
      <c r="M323" s="52">
        <f>'Typ1 Maßnahmen BM = FBW &lt;= BDKS'!O330</f>
        <v>0</v>
      </c>
      <c r="N323" s="52">
        <f>'Typ1 Maßnahmen BM = FBW &lt;= BDKS'!P330</f>
        <v>0</v>
      </c>
      <c r="O323">
        <f>'Typ1 Maßnahmen BM = FBW &lt;= BDKS'!Q330</f>
        <v>0</v>
      </c>
      <c r="P323" s="53" t="str">
        <f>'Typ1 Maßnahmen BM = FBW &lt;= BDKS'!R330</f>
        <v/>
      </c>
      <c r="Q323" s="53">
        <f>'Typ1 Maßnahmen BM = FBW &lt;= BDKS'!S330</f>
        <v>0</v>
      </c>
      <c r="R323" s="54">
        <f>'Typ1 Maßnahmen BM = FBW &lt;= BDKS'!T330</f>
        <v>0</v>
      </c>
      <c r="S323">
        <f>'Typ1 Maßnahmen BM = FBW &lt;= BDKS'!U330</f>
        <v>0</v>
      </c>
      <c r="V323">
        <f>'Typ2 Maßnahmen BM = FBW &gt; BDKS'!$F$3</f>
        <v>0</v>
      </c>
      <c r="W323">
        <f>'Typ2 Maßnahmen BM = FBW &gt; BDKS'!$N$3</f>
        <v>0</v>
      </c>
      <c r="X323">
        <f>'Typ2 Maßnahmen BM = FBW &gt; BDKS'!G330</f>
        <v>322</v>
      </c>
      <c r="Y323">
        <f>'Typ2 Maßnahmen BM = FBW &gt; BDKS'!H330</f>
        <v>0</v>
      </c>
      <c r="Z323">
        <f>'Typ2 Maßnahmen BM = FBW &gt; BDKS'!I330</f>
        <v>0</v>
      </c>
      <c r="AA323">
        <f>'Typ2 Maßnahmen BM = FBW &gt; BDKS'!L330</f>
        <v>0</v>
      </c>
      <c r="AB323">
        <f>'Typ2 Maßnahmen BM = FBW &gt; BDKS'!J330</f>
        <v>0</v>
      </c>
      <c r="AC323">
        <f>'Typ1 Maßnahmen BM = FBW &lt;= BDKS'!$F$4</f>
        <v>0</v>
      </c>
      <c r="AD323">
        <f>'Typ2 Maßnahmen BM = FBW &gt; BDKS'!N330</f>
        <v>0</v>
      </c>
      <c r="AE323" s="52">
        <v>0</v>
      </c>
      <c r="AF323" s="52">
        <f>'Typ2 Maßnahmen BM = FBW &gt; BDKS'!O330</f>
        <v>0</v>
      </c>
      <c r="AG323" s="52">
        <f>'Typ2 Maßnahmen BM = FBW &gt; BDKS'!P330</f>
        <v>0</v>
      </c>
      <c r="AH323">
        <f>'Typ2 Maßnahmen BM = FBW &gt; BDKS'!Q330</f>
        <v>0</v>
      </c>
      <c r="AI323" s="53" t="str">
        <f>'Typ2 Maßnahmen BM = FBW &gt; BDKS'!R330</f>
        <v/>
      </c>
      <c r="AJ323" s="53">
        <f>'Typ2 Maßnahmen BM = FBW &gt; BDKS'!S330</f>
        <v>0</v>
      </c>
      <c r="AK323" s="54">
        <f>'Typ2 Maßnahmen BM = FBW &gt; BDKS'!T330</f>
        <v>0</v>
      </c>
      <c r="AL323">
        <f>'Typ2 Maßnahmen BM = FBW &gt; BDKS'!U330</f>
        <v>0</v>
      </c>
    </row>
    <row r="324" spans="3:38" x14ac:dyDescent="0.2">
      <c r="C324">
        <f>'Typ1 Maßnahmen BM = FBW &lt;= BDKS'!$F$3</f>
        <v>0</v>
      </c>
      <c r="D324">
        <f>'Typ1 Maßnahmen BM = FBW &lt;= BDKS'!$N$3</f>
        <v>0</v>
      </c>
      <c r="E324">
        <f>'Typ1 Maßnahmen BM = FBW &lt;= BDKS'!G331</f>
        <v>323</v>
      </c>
      <c r="F324">
        <f>'Typ1 Maßnahmen BM = FBW &lt;= BDKS'!H331</f>
        <v>0</v>
      </c>
      <c r="G324">
        <f>'Typ1 Maßnahmen BM = FBW &lt;= BDKS'!I331</f>
        <v>0</v>
      </c>
      <c r="H324">
        <f>'Typ1 Maßnahmen BM = FBW &lt;= BDKS'!L331</f>
        <v>0</v>
      </c>
      <c r="I324">
        <f>'Typ1 Maßnahmen BM = FBW &lt;= BDKS'!J331</f>
        <v>0</v>
      </c>
      <c r="J324">
        <f>'Typ1 Maßnahmen BM = FBW &lt;= BDKS'!$F$4</f>
        <v>0</v>
      </c>
      <c r="K324">
        <f>'Typ1 Maßnahmen BM = FBW &lt;= BDKS'!N331</f>
        <v>0</v>
      </c>
      <c r="L324" s="52">
        <v>0</v>
      </c>
      <c r="M324" s="52">
        <f>'Typ1 Maßnahmen BM = FBW &lt;= BDKS'!O331</f>
        <v>0</v>
      </c>
      <c r="N324" s="52">
        <f>'Typ1 Maßnahmen BM = FBW &lt;= BDKS'!P331</f>
        <v>0</v>
      </c>
      <c r="O324">
        <f>'Typ1 Maßnahmen BM = FBW &lt;= BDKS'!Q331</f>
        <v>0</v>
      </c>
      <c r="P324" s="53" t="str">
        <f>'Typ1 Maßnahmen BM = FBW &lt;= BDKS'!R331</f>
        <v/>
      </c>
      <c r="Q324" s="53">
        <f>'Typ1 Maßnahmen BM = FBW &lt;= BDKS'!S331</f>
        <v>0</v>
      </c>
      <c r="R324" s="54">
        <f>'Typ1 Maßnahmen BM = FBW &lt;= BDKS'!T331</f>
        <v>0</v>
      </c>
      <c r="S324">
        <f>'Typ1 Maßnahmen BM = FBW &lt;= BDKS'!U331</f>
        <v>0</v>
      </c>
      <c r="V324">
        <f>'Typ2 Maßnahmen BM = FBW &gt; BDKS'!$F$3</f>
        <v>0</v>
      </c>
      <c r="W324">
        <f>'Typ2 Maßnahmen BM = FBW &gt; BDKS'!$N$3</f>
        <v>0</v>
      </c>
      <c r="X324">
        <f>'Typ2 Maßnahmen BM = FBW &gt; BDKS'!G331</f>
        <v>323</v>
      </c>
      <c r="Y324">
        <f>'Typ2 Maßnahmen BM = FBW &gt; BDKS'!H331</f>
        <v>0</v>
      </c>
      <c r="Z324">
        <f>'Typ2 Maßnahmen BM = FBW &gt; BDKS'!I331</f>
        <v>0</v>
      </c>
      <c r="AA324">
        <f>'Typ2 Maßnahmen BM = FBW &gt; BDKS'!L331</f>
        <v>0</v>
      </c>
      <c r="AB324">
        <f>'Typ2 Maßnahmen BM = FBW &gt; BDKS'!J331</f>
        <v>0</v>
      </c>
      <c r="AC324">
        <f>'Typ1 Maßnahmen BM = FBW &lt;= BDKS'!$F$4</f>
        <v>0</v>
      </c>
      <c r="AD324">
        <f>'Typ2 Maßnahmen BM = FBW &gt; BDKS'!N331</f>
        <v>0</v>
      </c>
      <c r="AE324" s="52">
        <v>0</v>
      </c>
      <c r="AF324" s="52">
        <f>'Typ2 Maßnahmen BM = FBW &gt; BDKS'!O331</f>
        <v>0</v>
      </c>
      <c r="AG324" s="52">
        <f>'Typ2 Maßnahmen BM = FBW &gt; BDKS'!P331</f>
        <v>0</v>
      </c>
      <c r="AH324">
        <f>'Typ2 Maßnahmen BM = FBW &gt; BDKS'!Q331</f>
        <v>0</v>
      </c>
      <c r="AI324" s="53" t="str">
        <f>'Typ2 Maßnahmen BM = FBW &gt; BDKS'!R331</f>
        <v/>
      </c>
      <c r="AJ324" s="53">
        <f>'Typ2 Maßnahmen BM = FBW &gt; BDKS'!S331</f>
        <v>0</v>
      </c>
      <c r="AK324" s="54">
        <f>'Typ2 Maßnahmen BM = FBW &gt; BDKS'!T331</f>
        <v>0</v>
      </c>
      <c r="AL324">
        <f>'Typ2 Maßnahmen BM = FBW &gt; BDKS'!U331</f>
        <v>0</v>
      </c>
    </row>
    <row r="325" spans="3:38" x14ac:dyDescent="0.2">
      <c r="C325">
        <f>'Typ1 Maßnahmen BM = FBW &lt;= BDKS'!$F$3</f>
        <v>0</v>
      </c>
      <c r="D325">
        <f>'Typ1 Maßnahmen BM = FBW &lt;= BDKS'!$N$3</f>
        <v>0</v>
      </c>
      <c r="E325">
        <f>'Typ1 Maßnahmen BM = FBW &lt;= BDKS'!G332</f>
        <v>324</v>
      </c>
      <c r="F325">
        <f>'Typ1 Maßnahmen BM = FBW &lt;= BDKS'!H332</f>
        <v>0</v>
      </c>
      <c r="G325">
        <f>'Typ1 Maßnahmen BM = FBW &lt;= BDKS'!I332</f>
        <v>0</v>
      </c>
      <c r="H325">
        <f>'Typ1 Maßnahmen BM = FBW &lt;= BDKS'!L332</f>
        <v>0</v>
      </c>
      <c r="I325">
        <f>'Typ1 Maßnahmen BM = FBW &lt;= BDKS'!J332</f>
        <v>0</v>
      </c>
      <c r="J325">
        <f>'Typ1 Maßnahmen BM = FBW &lt;= BDKS'!$F$4</f>
        <v>0</v>
      </c>
      <c r="K325">
        <f>'Typ1 Maßnahmen BM = FBW &lt;= BDKS'!N332</f>
        <v>0</v>
      </c>
      <c r="L325" s="52">
        <v>0</v>
      </c>
      <c r="M325" s="52">
        <f>'Typ1 Maßnahmen BM = FBW &lt;= BDKS'!O332</f>
        <v>0</v>
      </c>
      <c r="N325" s="52">
        <f>'Typ1 Maßnahmen BM = FBW &lt;= BDKS'!P332</f>
        <v>0</v>
      </c>
      <c r="O325">
        <f>'Typ1 Maßnahmen BM = FBW &lt;= BDKS'!Q332</f>
        <v>0</v>
      </c>
      <c r="P325" s="53" t="str">
        <f>'Typ1 Maßnahmen BM = FBW &lt;= BDKS'!R332</f>
        <v/>
      </c>
      <c r="Q325" s="53">
        <f>'Typ1 Maßnahmen BM = FBW &lt;= BDKS'!S332</f>
        <v>0</v>
      </c>
      <c r="R325" s="54">
        <f>'Typ1 Maßnahmen BM = FBW &lt;= BDKS'!T332</f>
        <v>0</v>
      </c>
      <c r="S325">
        <f>'Typ1 Maßnahmen BM = FBW &lt;= BDKS'!U332</f>
        <v>0</v>
      </c>
      <c r="V325">
        <f>'Typ2 Maßnahmen BM = FBW &gt; BDKS'!$F$3</f>
        <v>0</v>
      </c>
      <c r="W325">
        <f>'Typ2 Maßnahmen BM = FBW &gt; BDKS'!$N$3</f>
        <v>0</v>
      </c>
      <c r="X325">
        <f>'Typ2 Maßnahmen BM = FBW &gt; BDKS'!G332</f>
        <v>324</v>
      </c>
      <c r="Y325">
        <f>'Typ2 Maßnahmen BM = FBW &gt; BDKS'!H332</f>
        <v>0</v>
      </c>
      <c r="Z325">
        <f>'Typ2 Maßnahmen BM = FBW &gt; BDKS'!I332</f>
        <v>0</v>
      </c>
      <c r="AA325">
        <f>'Typ2 Maßnahmen BM = FBW &gt; BDKS'!L332</f>
        <v>0</v>
      </c>
      <c r="AB325">
        <f>'Typ2 Maßnahmen BM = FBW &gt; BDKS'!J332</f>
        <v>0</v>
      </c>
      <c r="AC325">
        <f>'Typ1 Maßnahmen BM = FBW &lt;= BDKS'!$F$4</f>
        <v>0</v>
      </c>
      <c r="AD325">
        <f>'Typ2 Maßnahmen BM = FBW &gt; BDKS'!N332</f>
        <v>0</v>
      </c>
      <c r="AE325" s="52">
        <v>0</v>
      </c>
      <c r="AF325" s="52">
        <f>'Typ2 Maßnahmen BM = FBW &gt; BDKS'!O332</f>
        <v>0</v>
      </c>
      <c r="AG325" s="52">
        <f>'Typ2 Maßnahmen BM = FBW &gt; BDKS'!P332</f>
        <v>0</v>
      </c>
      <c r="AH325">
        <f>'Typ2 Maßnahmen BM = FBW &gt; BDKS'!Q332</f>
        <v>0</v>
      </c>
      <c r="AI325" s="53" t="str">
        <f>'Typ2 Maßnahmen BM = FBW &gt; BDKS'!R332</f>
        <v/>
      </c>
      <c r="AJ325" s="53">
        <f>'Typ2 Maßnahmen BM = FBW &gt; BDKS'!S332</f>
        <v>0</v>
      </c>
      <c r="AK325" s="54">
        <f>'Typ2 Maßnahmen BM = FBW &gt; BDKS'!T332</f>
        <v>0</v>
      </c>
      <c r="AL325">
        <f>'Typ2 Maßnahmen BM = FBW &gt; BDKS'!U332</f>
        <v>0</v>
      </c>
    </row>
    <row r="326" spans="3:38" x14ac:dyDescent="0.2">
      <c r="C326">
        <f>'Typ1 Maßnahmen BM = FBW &lt;= BDKS'!$F$3</f>
        <v>0</v>
      </c>
      <c r="D326">
        <f>'Typ1 Maßnahmen BM = FBW &lt;= BDKS'!$N$3</f>
        <v>0</v>
      </c>
      <c r="E326">
        <f>'Typ1 Maßnahmen BM = FBW &lt;= BDKS'!G333</f>
        <v>325</v>
      </c>
      <c r="F326">
        <f>'Typ1 Maßnahmen BM = FBW &lt;= BDKS'!H333</f>
        <v>0</v>
      </c>
      <c r="G326">
        <f>'Typ1 Maßnahmen BM = FBW &lt;= BDKS'!I333</f>
        <v>0</v>
      </c>
      <c r="H326">
        <f>'Typ1 Maßnahmen BM = FBW &lt;= BDKS'!L333</f>
        <v>0</v>
      </c>
      <c r="I326">
        <f>'Typ1 Maßnahmen BM = FBW &lt;= BDKS'!J333</f>
        <v>0</v>
      </c>
      <c r="J326">
        <f>'Typ1 Maßnahmen BM = FBW &lt;= BDKS'!$F$4</f>
        <v>0</v>
      </c>
      <c r="K326">
        <f>'Typ1 Maßnahmen BM = FBW &lt;= BDKS'!N333</f>
        <v>0</v>
      </c>
      <c r="L326" s="52">
        <v>0</v>
      </c>
      <c r="M326" s="52">
        <f>'Typ1 Maßnahmen BM = FBW &lt;= BDKS'!O333</f>
        <v>0</v>
      </c>
      <c r="N326" s="52">
        <f>'Typ1 Maßnahmen BM = FBW &lt;= BDKS'!P333</f>
        <v>0</v>
      </c>
      <c r="O326">
        <f>'Typ1 Maßnahmen BM = FBW &lt;= BDKS'!Q333</f>
        <v>0</v>
      </c>
      <c r="P326" s="53" t="str">
        <f>'Typ1 Maßnahmen BM = FBW &lt;= BDKS'!R333</f>
        <v/>
      </c>
      <c r="Q326" s="53">
        <f>'Typ1 Maßnahmen BM = FBW &lt;= BDKS'!S333</f>
        <v>0</v>
      </c>
      <c r="R326" s="54">
        <f>'Typ1 Maßnahmen BM = FBW &lt;= BDKS'!T333</f>
        <v>0</v>
      </c>
      <c r="S326">
        <f>'Typ1 Maßnahmen BM = FBW &lt;= BDKS'!U333</f>
        <v>0</v>
      </c>
      <c r="V326">
        <f>'Typ2 Maßnahmen BM = FBW &gt; BDKS'!$F$3</f>
        <v>0</v>
      </c>
      <c r="W326">
        <f>'Typ2 Maßnahmen BM = FBW &gt; BDKS'!$N$3</f>
        <v>0</v>
      </c>
      <c r="X326">
        <f>'Typ2 Maßnahmen BM = FBW &gt; BDKS'!G333</f>
        <v>325</v>
      </c>
      <c r="Y326">
        <f>'Typ2 Maßnahmen BM = FBW &gt; BDKS'!H333</f>
        <v>0</v>
      </c>
      <c r="Z326">
        <f>'Typ2 Maßnahmen BM = FBW &gt; BDKS'!I333</f>
        <v>0</v>
      </c>
      <c r="AA326">
        <f>'Typ2 Maßnahmen BM = FBW &gt; BDKS'!L333</f>
        <v>0</v>
      </c>
      <c r="AB326">
        <f>'Typ2 Maßnahmen BM = FBW &gt; BDKS'!J333</f>
        <v>0</v>
      </c>
      <c r="AC326">
        <f>'Typ1 Maßnahmen BM = FBW &lt;= BDKS'!$F$4</f>
        <v>0</v>
      </c>
      <c r="AD326">
        <f>'Typ2 Maßnahmen BM = FBW &gt; BDKS'!N333</f>
        <v>0</v>
      </c>
      <c r="AE326" s="52">
        <v>0</v>
      </c>
      <c r="AF326" s="52">
        <f>'Typ2 Maßnahmen BM = FBW &gt; BDKS'!O333</f>
        <v>0</v>
      </c>
      <c r="AG326" s="52">
        <f>'Typ2 Maßnahmen BM = FBW &gt; BDKS'!P333</f>
        <v>0</v>
      </c>
      <c r="AH326">
        <f>'Typ2 Maßnahmen BM = FBW &gt; BDKS'!Q333</f>
        <v>0</v>
      </c>
      <c r="AI326" s="53" t="str">
        <f>'Typ2 Maßnahmen BM = FBW &gt; BDKS'!R333</f>
        <v/>
      </c>
      <c r="AJ326" s="53">
        <f>'Typ2 Maßnahmen BM = FBW &gt; BDKS'!S333</f>
        <v>0</v>
      </c>
      <c r="AK326" s="54">
        <f>'Typ2 Maßnahmen BM = FBW &gt; BDKS'!T333</f>
        <v>0</v>
      </c>
      <c r="AL326">
        <f>'Typ2 Maßnahmen BM = FBW &gt; BDKS'!U333</f>
        <v>0</v>
      </c>
    </row>
    <row r="327" spans="3:38" x14ac:dyDescent="0.2">
      <c r="C327">
        <f>'Typ1 Maßnahmen BM = FBW &lt;= BDKS'!$F$3</f>
        <v>0</v>
      </c>
      <c r="D327">
        <f>'Typ1 Maßnahmen BM = FBW &lt;= BDKS'!$N$3</f>
        <v>0</v>
      </c>
      <c r="E327">
        <f>'Typ1 Maßnahmen BM = FBW &lt;= BDKS'!G334</f>
        <v>326</v>
      </c>
      <c r="F327">
        <f>'Typ1 Maßnahmen BM = FBW &lt;= BDKS'!H334</f>
        <v>0</v>
      </c>
      <c r="G327">
        <f>'Typ1 Maßnahmen BM = FBW &lt;= BDKS'!I334</f>
        <v>0</v>
      </c>
      <c r="H327">
        <f>'Typ1 Maßnahmen BM = FBW &lt;= BDKS'!L334</f>
        <v>0</v>
      </c>
      <c r="I327">
        <f>'Typ1 Maßnahmen BM = FBW &lt;= BDKS'!J334</f>
        <v>0</v>
      </c>
      <c r="J327">
        <f>'Typ1 Maßnahmen BM = FBW &lt;= BDKS'!$F$4</f>
        <v>0</v>
      </c>
      <c r="K327">
        <f>'Typ1 Maßnahmen BM = FBW &lt;= BDKS'!N334</f>
        <v>0</v>
      </c>
      <c r="L327" s="52">
        <v>0</v>
      </c>
      <c r="M327" s="52">
        <f>'Typ1 Maßnahmen BM = FBW &lt;= BDKS'!O334</f>
        <v>0</v>
      </c>
      <c r="N327" s="52">
        <f>'Typ1 Maßnahmen BM = FBW &lt;= BDKS'!P334</f>
        <v>0</v>
      </c>
      <c r="O327">
        <f>'Typ1 Maßnahmen BM = FBW &lt;= BDKS'!Q334</f>
        <v>0</v>
      </c>
      <c r="P327" s="53" t="str">
        <f>'Typ1 Maßnahmen BM = FBW &lt;= BDKS'!R334</f>
        <v/>
      </c>
      <c r="Q327" s="53">
        <f>'Typ1 Maßnahmen BM = FBW &lt;= BDKS'!S334</f>
        <v>0</v>
      </c>
      <c r="R327" s="54">
        <f>'Typ1 Maßnahmen BM = FBW &lt;= BDKS'!T334</f>
        <v>0</v>
      </c>
      <c r="S327">
        <f>'Typ1 Maßnahmen BM = FBW &lt;= BDKS'!U334</f>
        <v>0</v>
      </c>
      <c r="V327">
        <f>'Typ2 Maßnahmen BM = FBW &gt; BDKS'!$F$3</f>
        <v>0</v>
      </c>
      <c r="W327">
        <f>'Typ2 Maßnahmen BM = FBW &gt; BDKS'!$N$3</f>
        <v>0</v>
      </c>
      <c r="X327">
        <f>'Typ2 Maßnahmen BM = FBW &gt; BDKS'!G334</f>
        <v>326</v>
      </c>
      <c r="Y327">
        <f>'Typ2 Maßnahmen BM = FBW &gt; BDKS'!H334</f>
        <v>0</v>
      </c>
      <c r="Z327">
        <f>'Typ2 Maßnahmen BM = FBW &gt; BDKS'!I334</f>
        <v>0</v>
      </c>
      <c r="AA327">
        <f>'Typ2 Maßnahmen BM = FBW &gt; BDKS'!L334</f>
        <v>0</v>
      </c>
      <c r="AB327">
        <f>'Typ2 Maßnahmen BM = FBW &gt; BDKS'!J334</f>
        <v>0</v>
      </c>
      <c r="AC327">
        <f>'Typ1 Maßnahmen BM = FBW &lt;= BDKS'!$F$4</f>
        <v>0</v>
      </c>
      <c r="AD327">
        <f>'Typ2 Maßnahmen BM = FBW &gt; BDKS'!N334</f>
        <v>0</v>
      </c>
      <c r="AE327" s="52">
        <v>0</v>
      </c>
      <c r="AF327" s="52">
        <f>'Typ2 Maßnahmen BM = FBW &gt; BDKS'!O334</f>
        <v>0</v>
      </c>
      <c r="AG327" s="52">
        <f>'Typ2 Maßnahmen BM = FBW &gt; BDKS'!P334</f>
        <v>0</v>
      </c>
      <c r="AH327">
        <f>'Typ2 Maßnahmen BM = FBW &gt; BDKS'!Q334</f>
        <v>0</v>
      </c>
      <c r="AI327" s="53" t="str">
        <f>'Typ2 Maßnahmen BM = FBW &gt; BDKS'!R334</f>
        <v/>
      </c>
      <c r="AJ327" s="53">
        <f>'Typ2 Maßnahmen BM = FBW &gt; BDKS'!S334</f>
        <v>0</v>
      </c>
      <c r="AK327" s="54">
        <f>'Typ2 Maßnahmen BM = FBW &gt; BDKS'!T334</f>
        <v>0</v>
      </c>
      <c r="AL327">
        <f>'Typ2 Maßnahmen BM = FBW &gt; BDKS'!U334</f>
        <v>0</v>
      </c>
    </row>
    <row r="328" spans="3:38" x14ac:dyDescent="0.2">
      <c r="C328">
        <f>'Typ1 Maßnahmen BM = FBW &lt;= BDKS'!$F$3</f>
        <v>0</v>
      </c>
      <c r="D328">
        <f>'Typ1 Maßnahmen BM = FBW &lt;= BDKS'!$N$3</f>
        <v>0</v>
      </c>
      <c r="E328">
        <f>'Typ1 Maßnahmen BM = FBW &lt;= BDKS'!G335</f>
        <v>327</v>
      </c>
      <c r="F328">
        <f>'Typ1 Maßnahmen BM = FBW &lt;= BDKS'!H335</f>
        <v>0</v>
      </c>
      <c r="G328">
        <f>'Typ1 Maßnahmen BM = FBW &lt;= BDKS'!I335</f>
        <v>0</v>
      </c>
      <c r="H328">
        <f>'Typ1 Maßnahmen BM = FBW &lt;= BDKS'!L335</f>
        <v>0</v>
      </c>
      <c r="I328">
        <f>'Typ1 Maßnahmen BM = FBW &lt;= BDKS'!J335</f>
        <v>0</v>
      </c>
      <c r="J328">
        <f>'Typ1 Maßnahmen BM = FBW &lt;= BDKS'!$F$4</f>
        <v>0</v>
      </c>
      <c r="K328">
        <f>'Typ1 Maßnahmen BM = FBW &lt;= BDKS'!N335</f>
        <v>0</v>
      </c>
      <c r="L328" s="52">
        <v>0</v>
      </c>
      <c r="M328" s="52">
        <f>'Typ1 Maßnahmen BM = FBW &lt;= BDKS'!O335</f>
        <v>0</v>
      </c>
      <c r="N328" s="52">
        <f>'Typ1 Maßnahmen BM = FBW &lt;= BDKS'!P335</f>
        <v>0</v>
      </c>
      <c r="O328">
        <f>'Typ1 Maßnahmen BM = FBW &lt;= BDKS'!Q335</f>
        <v>0</v>
      </c>
      <c r="P328" s="53" t="str">
        <f>'Typ1 Maßnahmen BM = FBW &lt;= BDKS'!R335</f>
        <v/>
      </c>
      <c r="Q328" s="53">
        <f>'Typ1 Maßnahmen BM = FBW &lt;= BDKS'!S335</f>
        <v>0</v>
      </c>
      <c r="R328" s="54">
        <f>'Typ1 Maßnahmen BM = FBW &lt;= BDKS'!T335</f>
        <v>0</v>
      </c>
      <c r="S328">
        <f>'Typ1 Maßnahmen BM = FBW &lt;= BDKS'!U335</f>
        <v>0</v>
      </c>
      <c r="V328">
        <f>'Typ2 Maßnahmen BM = FBW &gt; BDKS'!$F$3</f>
        <v>0</v>
      </c>
      <c r="W328">
        <f>'Typ2 Maßnahmen BM = FBW &gt; BDKS'!$N$3</f>
        <v>0</v>
      </c>
      <c r="X328">
        <f>'Typ2 Maßnahmen BM = FBW &gt; BDKS'!G335</f>
        <v>327</v>
      </c>
      <c r="Y328">
        <f>'Typ2 Maßnahmen BM = FBW &gt; BDKS'!H335</f>
        <v>0</v>
      </c>
      <c r="Z328">
        <f>'Typ2 Maßnahmen BM = FBW &gt; BDKS'!I335</f>
        <v>0</v>
      </c>
      <c r="AA328">
        <f>'Typ2 Maßnahmen BM = FBW &gt; BDKS'!L335</f>
        <v>0</v>
      </c>
      <c r="AB328">
        <f>'Typ2 Maßnahmen BM = FBW &gt; BDKS'!J335</f>
        <v>0</v>
      </c>
      <c r="AC328">
        <f>'Typ1 Maßnahmen BM = FBW &lt;= BDKS'!$F$4</f>
        <v>0</v>
      </c>
      <c r="AD328">
        <f>'Typ2 Maßnahmen BM = FBW &gt; BDKS'!N335</f>
        <v>0</v>
      </c>
      <c r="AE328" s="52">
        <v>0</v>
      </c>
      <c r="AF328" s="52">
        <f>'Typ2 Maßnahmen BM = FBW &gt; BDKS'!O335</f>
        <v>0</v>
      </c>
      <c r="AG328" s="52">
        <f>'Typ2 Maßnahmen BM = FBW &gt; BDKS'!P335</f>
        <v>0</v>
      </c>
      <c r="AH328">
        <f>'Typ2 Maßnahmen BM = FBW &gt; BDKS'!Q335</f>
        <v>0</v>
      </c>
      <c r="AI328" s="53" t="str">
        <f>'Typ2 Maßnahmen BM = FBW &gt; BDKS'!R335</f>
        <v/>
      </c>
      <c r="AJ328" s="53">
        <f>'Typ2 Maßnahmen BM = FBW &gt; BDKS'!S335</f>
        <v>0</v>
      </c>
      <c r="AK328" s="54">
        <f>'Typ2 Maßnahmen BM = FBW &gt; BDKS'!T335</f>
        <v>0</v>
      </c>
      <c r="AL328">
        <f>'Typ2 Maßnahmen BM = FBW &gt; BDKS'!U335</f>
        <v>0</v>
      </c>
    </row>
    <row r="329" spans="3:38" x14ac:dyDescent="0.2">
      <c r="C329">
        <f>'Typ1 Maßnahmen BM = FBW &lt;= BDKS'!$F$3</f>
        <v>0</v>
      </c>
      <c r="D329">
        <f>'Typ1 Maßnahmen BM = FBW &lt;= BDKS'!$N$3</f>
        <v>0</v>
      </c>
      <c r="E329">
        <f>'Typ1 Maßnahmen BM = FBW &lt;= BDKS'!G336</f>
        <v>328</v>
      </c>
      <c r="F329">
        <f>'Typ1 Maßnahmen BM = FBW &lt;= BDKS'!H336</f>
        <v>0</v>
      </c>
      <c r="G329">
        <f>'Typ1 Maßnahmen BM = FBW &lt;= BDKS'!I336</f>
        <v>0</v>
      </c>
      <c r="H329">
        <f>'Typ1 Maßnahmen BM = FBW &lt;= BDKS'!L336</f>
        <v>0</v>
      </c>
      <c r="I329">
        <f>'Typ1 Maßnahmen BM = FBW &lt;= BDKS'!J336</f>
        <v>0</v>
      </c>
      <c r="J329">
        <f>'Typ1 Maßnahmen BM = FBW &lt;= BDKS'!$F$4</f>
        <v>0</v>
      </c>
      <c r="K329">
        <f>'Typ1 Maßnahmen BM = FBW &lt;= BDKS'!N336</f>
        <v>0</v>
      </c>
      <c r="L329" s="52">
        <v>0</v>
      </c>
      <c r="M329" s="52">
        <f>'Typ1 Maßnahmen BM = FBW &lt;= BDKS'!O336</f>
        <v>0</v>
      </c>
      <c r="N329" s="52">
        <f>'Typ1 Maßnahmen BM = FBW &lt;= BDKS'!P336</f>
        <v>0</v>
      </c>
      <c r="O329">
        <f>'Typ1 Maßnahmen BM = FBW &lt;= BDKS'!Q336</f>
        <v>0</v>
      </c>
      <c r="P329" s="53" t="str">
        <f>'Typ1 Maßnahmen BM = FBW &lt;= BDKS'!R336</f>
        <v/>
      </c>
      <c r="Q329" s="53">
        <f>'Typ1 Maßnahmen BM = FBW &lt;= BDKS'!S336</f>
        <v>0</v>
      </c>
      <c r="R329" s="54">
        <f>'Typ1 Maßnahmen BM = FBW &lt;= BDKS'!T336</f>
        <v>0</v>
      </c>
      <c r="S329">
        <f>'Typ1 Maßnahmen BM = FBW &lt;= BDKS'!U336</f>
        <v>0</v>
      </c>
      <c r="V329">
        <f>'Typ2 Maßnahmen BM = FBW &gt; BDKS'!$F$3</f>
        <v>0</v>
      </c>
      <c r="W329">
        <f>'Typ2 Maßnahmen BM = FBW &gt; BDKS'!$N$3</f>
        <v>0</v>
      </c>
      <c r="X329">
        <f>'Typ2 Maßnahmen BM = FBW &gt; BDKS'!G336</f>
        <v>328</v>
      </c>
      <c r="Y329">
        <f>'Typ2 Maßnahmen BM = FBW &gt; BDKS'!H336</f>
        <v>0</v>
      </c>
      <c r="Z329">
        <f>'Typ2 Maßnahmen BM = FBW &gt; BDKS'!I336</f>
        <v>0</v>
      </c>
      <c r="AA329">
        <f>'Typ2 Maßnahmen BM = FBW &gt; BDKS'!L336</f>
        <v>0</v>
      </c>
      <c r="AB329">
        <f>'Typ2 Maßnahmen BM = FBW &gt; BDKS'!J336</f>
        <v>0</v>
      </c>
      <c r="AC329">
        <f>'Typ1 Maßnahmen BM = FBW &lt;= BDKS'!$F$4</f>
        <v>0</v>
      </c>
      <c r="AD329">
        <f>'Typ2 Maßnahmen BM = FBW &gt; BDKS'!N336</f>
        <v>0</v>
      </c>
      <c r="AE329" s="52">
        <v>0</v>
      </c>
      <c r="AF329" s="52">
        <f>'Typ2 Maßnahmen BM = FBW &gt; BDKS'!O336</f>
        <v>0</v>
      </c>
      <c r="AG329" s="52">
        <f>'Typ2 Maßnahmen BM = FBW &gt; BDKS'!P336</f>
        <v>0</v>
      </c>
      <c r="AH329">
        <f>'Typ2 Maßnahmen BM = FBW &gt; BDKS'!Q336</f>
        <v>0</v>
      </c>
      <c r="AI329" s="53" t="str">
        <f>'Typ2 Maßnahmen BM = FBW &gt; BDKS'!R336</f>
        <v/>
      </c>
      <c r="AJ329" s="53">
        <f>'Typ2 Maßnahmen BM = FBW &gt; BDKS'!S336</f>
        <v>0</v>
      </c>
      <c r="AK329" s="54">
        <f>'Typ2 Maßnahmen BM = FBW &gt; BDKS'!T336</f>
        <v>0</v>
      </c>
      <c r="AL329">
        <f>'Typ2 Maßnahmen BM = FBW &gt; BDKS'!U336</f>
        <v>0</v>
      </c>
    </row>
    <row r="330" spans="3:38" x14ac:dyDescent="0.2">
      <c r="C330">
        <f>'Typ1 Maßnahmen BM = FBW &lt;= BDKS'!$F$3</f>
        <v>0</v>
      </c>
      <c r="D330">
        <f>'Typ1 Maßnahmen BM = FBW &lt;= BDKS'!$N$3</f>
        <v>0</v>
      </c>
      <c r="E330">
        <f>'Typ1 Maßnahmen BM = FBW &lt;= BDKS'!G337</f>
        <v>329</v>
      </c>
      <c r="F330">
        <f>'Typ1 Maßnahmen BM = FBW &lt;= BDKS'!H337</f>
        <v>0</v>
      </c>
      <c r="G330">
        <f>'Typ1 Maßnahmen BM = FBW &lt;= BDKS'!I337</f>
        <v>0</v>
      </c>
      <c r="H330">
        <f>'Typ1 Maßnahmen BM = FBW &lt;= BDKS'!L337</f>
        <v>0</v>
      </c>
      <c r="I330">
        <f>'Typ1 Maßnahmen BM = FBW &lt;= BDKS'!J337</f>
        <v>0</v>
      </c>
      <c r="J330">
        <f>'Typ1 Maßnahmen BM = FBW &lt;= BDKS'!$F$4</f>
        <v>0</v>
      </c>
      <c r="K330">
        <f>'Typ1 Maßnahmen BM = FBW &lt;= BDKS'!N337</f>
        <v>0</v>
      </c>
      <c r="L330" s="52">
        <v>0</v>
      </c>
      <c r="M330" s="52">
        <f>'Typ1 Maßnahmen BM = FBW &lt;= BDKS'!O337</f>
        <v>0</v>
      </c>
      <c r="N330" s="52">
        <f>'Typ1 Maßnahmen BM = FBW &lt;= BDKS'!P337</f>
        <v>0</v>
      </c>
      <c r="O330">
        <f>'Typ1 Maßnahmen BM = FBW &lt;= BDKS'!Q337</f>
        <v>0</v>
      </c>
      <c r="P330" s="53" t="str">
        <f>'Typ1 Maßnahmen BM = FBW &lt;= BDKS'!R337</f>
        <v/>
      </c>
      <c r="Q330" s="53">
        <f>'Typ1 Maßnahmen BM = FBW &lt;= BDKS'!S337</f>
        <v>0</v>
      </c>
      <c r="R330" s="54">
        <f>'Typ1 Maßnahmen BM = FBW &lt;= BDKS'!T337</f>
        <v>0</v>
      </c>
      <c r="S330">
        <f>'Typ1 Maßnahmen BM = FBW &lt;= BDKS'!U337</f>
        <v>0</v>
      </c>
      <c r="V330">
        <f>'Typ2 Maßnahmen BM = FBW &gt; BDKS'!$F$3</f>
        <v>0</v>
      </c>
      <c r="W330">
        <f>'Typ2 Maßnahmen BM = FBW &gt; BDKS'!$N$3</f>
        <v>0</v>
      </c>
      <c r="X330">
        <f>'Typ2 Maßnahmen BM = FBW &gt; BDKS'!G337</f>
        <v>329</v>
      </c>
      <c r="Y330">
        <f>'Typ2 Maßnahmen BM = FBW &gt; BDKS'!H337</f>
        <v>0</v>
      </c>
      <c r="Z330">
        <f>'Typ2 Maßnahmen BM = FBW &gt; BDKS'!I337</f>
        <v>0</v>
      </c>
      <c r="AA330">
        <f>'Typ2 Maßnahmen BM = FBW &gt; BDKS'!L337</f>
        <v>0</v>
      </c>
      <c r="AB330">
        <f>'Typ2 Maßnahmen BM = FBW &gt; BDKS'!J337</f>
        <v>0</v>
      </c>
      <c r="AC330">
        <f>'Typ1 Maßnahmen BM = FBW &lt;= BDKS'!$F$4</f>
        <v>0</v>
      </c>
      <c r="AD330">
        <f>'Typ2 Maßnahmen BM = FBW &gt; BDKS'!N337</f>
        <v>0</v>
      </c>
      <c r="AE330" s="52">
        <v>0</v>
      </c>
      <c r="AF330" s="52">
        <f>'Typ2 Maßnahmen BM = FBW &gt; BDKS'!O337</f>
        <v>0</v>
      </c>
      <c r="AG330" s="52">
        <f>'Typ2 Maßnahmen BM = FBW &gt; BDKS'!P337</f>
        <v>0</v>
      </c>
      <c r="AH330">
        <f>'Typ2 Maßnahmen BM = FBW &gt; BDKS'!Q337</f>
        <v>0</v>
      </c>
      <c r="AI330" s="53" t="str">
        <f>'Typ2 Maßnahmen BM = FBW &gt; BDKS'!R337</f>
        <v/>
      </c>
      <c r="AJ330" s="53">
        <f>'Typ2 Maßnahmen BM = FBW &gt; BDKS'!S337</f>
        <v>0</v>
      </c>
      <c r="AK330" s="54">
        <f>'Typ2 Maßnahmen BM = FBW &gt; BDKS'!T337</f>
        <v>0</v>
      </c>
      <c r="AL330">
        <f>'Typ2 Maßnahmen BM = FBW &gt; BDKS'!U337</f>
        <v>0</v>
      </c>
    </row>
    <row r="331" spans="3:38" x14ac:dyDescent="0.2">
      <c r="C331">
        <f>'Typ1 Maßnahmen BM = FBW &lt;= BDKS'!$F$3</f>
        <v>0</v>
      </c>
      <c r="D331">
        <f>'Typ1 Maßnahmen BM = FBW &lt;= BDKS'!$N$3</f>
        <v>0</v>
      </c>
      <c r="E331">
        <f>'Typ1 Maßnahmen BM = FBW &lt;= BDKS'!G338</f>
        <v>330</v>
      </c>
      <c r="F331">
        <f>'Typ1 Maßnahmen BM = FBW &lt;= BDKS'!H338</f>
        <v>0</v>
      </c>
      <c r="G331">
        <f>'Typ1 Maßnahmen BM = FBW &lt;= BDKS'!I338</f>
        <v>0</v>
      </c>
      <c r="H331">
        <f>'Typ1 Maßnahmen BM = FBW &lt;= BDKS'!L338</f>
        <v>0</v>
      </c>
      <c r="I331">
        <f>'Typ1 Maßnahmen BM = FBW &lt;= BDKS'!J338</f>
        <v>0</v>
      </c>
      <c r="J331">
        <f>'Typ1 Maßnahmen BM = FBW &lt;= BDKS'!$F$4</f>
        <v>0</v>
      </c>
      <c r="K331">
        <f>'Typ1 Maßnahmen BM = FBW &lt;= BDKS'!N338</f>
        <v>0</v>
      </c>
      <c r="L331" s="52">
        <v>0</v>
      </c>
      <c r="M331" s="52">
        <f>'Typ1 Maßnahmen BM = FBW &lt;= BDKS'!O338</f>
        <v>0</v>
      </c>
      <c r="N331" s="52">
        <f>'Typ1 Maßnahmen BM = FBW &lt;= BDKS'!P338</f>
        <v>0</v>
      </c>
      <c r="O331">
        <f>'Typ1 Maßnahmen BM = FBW &lt;= BDKS'!Q338</f>
        <v>0</v>
      </c>
      <c r="P331" s="53" t="str">
        <f>'Typ1 Maßnahmen BM = FBW &lt;= BDKS'!R338</f>
        <v/>
      </c>
      <c r="Q331" s="53">
        <f>'Typ1 Maßnahmen BM = FBW &lt;= BDKS'!S338</f>
        <v>0</v>
      </c>
      <c r="R331" s="54">
        <f>'Typ1 Maßnahmen BM = FBW &lt;= BDKS'!T338</f>
        <v>0</v>
      </c>
      <c r="S331">
        <f>'Typ1 Maßnahmen BM = FBW &lt;= BDKS'!U338</f>
        <v>0</v>
      </c>
      <c r="V331">
        <f>'Typ2 Maßnahmen BM = FBW &gt; BDKS'!$F$3</f>
        <v>0</v>
      </c>
      <c r="W331">
        <f>'Typ2 Maßnahmen BM = FBW &gt; BDKS'!$N$3</f>
        <v>0</v>
      </c>
      <c r="X331">
        <f>'Typ2 Maßnahmen BM = FBW &gt; BDKS'!G338</f>
        <v>330</v>
      </c>
      <c r="Y331">
        <f>'Typ2 Maßnahmen BM = FBW &gt; BDKS'!H338</f>
        <v>0</v>
      </c>
      <c r="Z331">
        <f>'Typ2 Maßnahmen BM = FBW &gt; BDKS'!I338</f>
        <v>0</v>
      </c>
      <c r="AA331">
        <f>'Typ2 Maßnahmen BM = FBW &gt; BDKS'!L338</f>
        <v>0</v>
      </c>
      <c r="AB331">
        <f>'Typ2 Maßnahmen BM = FBW &gt; BDKS'!J338</f>
        <v>0</v>
      </c>
      <c r="AC331">
        <f>'Typ1 Maßnahmen BM = FBW &lt;= BDKS'!$F$4</f>
        <v>0</v>
      </c>
      <c r="AD331">
        <f>'Typ2 Maßnahmen BM = FBW &gt; BDKS'!N338</f>
        <v>0</v>
      </c>
      <c r="AE331" s="52">
        <v>0</v>
      </c>
      <c r="AF331" s="52">
        <f>'Typ2 Maßnahmen BM = FBW &gt; BDKS'!O338</f>
        <v>0</v>
      </c>
      <c r="AG331" s="52">
        <f>'Typ2 Maßnahmen BM = FBW &gt; BDKS'!P338</f>
        <v>0</v>
      </c>
      <c r="AH331">
        <f>'Typ2 Maßnahmen BM = FBW &gt; BDKS'!Q338</f>
        <v>0</v>
      </c>
      <c r="AI331" s="53" t="str">
        <f>'Typ2 Maßnahmen BM = FBW &gt; BDKS'!R338</f>
        <v/>
      </c>
      <c r="AJ331" s="53">
        <f>'Typ2 Maßnahmen BM = FBW &gt; BDKS'!S338</f>
        <v>0</v>
      </c>
      <c r="AK331" s="54">
        <f>'Typ2 Maßnahmen BM = FBW &gt; BDKS'!T338</f>
        <v>0</v>
      </c>
      <c r="AL331">
        <f>'Typ2 Maßnahmen BM = FBW &gt; BDKS'!U338</f>
        <v>0</v>
      </c>
    </row>
    <row r="332" spans="3:38" x14ac:dyDescent="0.2">
      <c r="C332">
        <f>'Typ1 Maßnahmen BM = FBW &lt;= BDKS'!$F$3</f>
        <v>0</v>
      </c>
      <c r="D332">
        <f>'Typ1 Maßnahmen BM = FBW &lt;= BDKS'!$N$3</f>
        <v>0</v>
      </c>
      <c r="E332">
        <f>'Typ1 Maßnahmen BM = FBW &lt;= BDKS'!G339</f>
        <v>331</v>
      </c>
      <c r="F332">
        <f>'Typ1 Maßnahmen BM = FBW &lt;= BDKS'!H339</f>
        <v>0</v>
      </c>
      <c r="G332">
        <f>'Typ1 Maßnahmen BM = FBW &lt;= BDKS'!I339</f>
        <v>0</v>
      </c>
      <c r="H332">
        <f>'Typ1 Maßnahmen BM = FBW &lt;= BDKS'!L339</f>
        <v>0</v>
      </c>
      <c r="I332">
        <f>'Typ1 Maßnahmen BM = FBW &lt;= BDKS'!J339</f>
        <v>0</v>
      </c>
      <c r="J332">
        <f>'Typ1 Maßnahmen BM = FBW &lt;= BDKS'!$F$4</f>
        <v>0</v>
      </c>
      <c r="K332">
        <f>'Typ1 Maßnahmen BM = FBW &lt;= BDKS'!N339</f>
        <v>0</v>
      </c>
      <c r="L332" s="52">
        <v>0</v>
      </c>
      <c r="M332" s="52">
        <f>'Typ1 Maßnahmen BM = FBW &lt;= BDKS'!O339</f>
        <v>0</v>
      </c>
      <c r="N332" s="52">
        <f>'Typ1 Maßnahmen BM = FBW &lt;= BDKS'!P339</f>
        <v>0</v>
      </c>
      <c r="O332">
        <f>'Typ1 Maßnahmen BM = FBW &lt;= BDKS'!Q339</f>
        <v>0</v>
      </c>
      <c r="P332" s="53" t="str">
        <f>'Typ1 Maßnahmen BM = FBW &lt;= BDKS'!R339</f>
        <v/>
      </c>
      <c r="Q332" s="53">
        <f>'Typ1 Maßnahmen BM = FBW &lt;= BDKS'!S339</f>
        <v>0</v>
      </c>
      <c r="R332" s="54">
        <f>'Typ1 Maßnahmen BM = FBW &lt;= BDKS'!T339</f>
        <v>0</v>
      </c>
      <c r="S332">
        <f>'Typ1 Maßnahmen BM = FBW &lt;= BDKS'!U339</f>
        <v>0</v>
      </c>
      <c r="V332">
        <f>'Typ2 Maßnahmen BM = FBW &gt; BDKS'!$F$3</f>
        <v>0</v>
      </c>
      <c r="W332">
        <f>'Typ2 Maßnahmen BM = FBW &gt; BDKS'!$N$3</f>
        <v>0</v>
      </c>
      <c r="X332">
        <f>'Typ2 Maßnahmen BM = FBW &gt; BDKS'!G339</f>
        <v>331</v>
      </c>
      <c r="Y332">
        <f>'Typ2 Maßnahmen BM = FBW &gt; BDKS'!H339</f>
        <v>0</v>
      </c>
      <c r="Z332">
        <f>'Typ2 Maßnahmen BM = FBW &gt; BDKS'!I339</f>
        <v>0</v>
      </c>
      <c r="AA332">
        <f>'Typ2 Maßnahmen BM = FBW &gt; BDKS'!L339</f>
        <v>0</v>
      </c>
      <c r="AB332">
        <f>'Typ2 Maßnahmen BM = FBW &gt; BDKS'!J339</f>
        <v>0</v>
      </c>
      <c r="AC332">
        <f>'Typ1 Maßnahmen BM = FBW &lt;= BDKS'!$F$4</f>
        <v>0</v>
      </c>
      <c r="AD332">
        <f>'Typ2 Maßnahmen BM = FBW &gt; BDKS'!N339</f>
        <v>0</v>
      </c>
      <c r="AE332" s="52">
        <v>0</v>
      </c>
      <c r="AF332" s="52">
        <f>'Typ2 Maßnahmen BM = FBW &gt; BDKS'!O339</f>
        <v>0</v>
      </c>
      <c r="AG332" s="52">
        <f>'Typ2 Maßnahmen BM = FBW &gt; BDKS'!P339</f>
        <v>0</v>
      </c>
      <c r="AH332">
        <f>'Typ2 Maßnahmen BM = FBW &gt; BDKS'!Q339</f>
        <v>0</v>
      </c>
      <c r="AI332" s="53" t="str">
        <f>'Typ2 Maßnahmen BM = FBW &gt; BDKS'!R339</f>
        <v/>
      </c>
      <c r="AJ332" s="53">
        <f>'Typ2 Maßnahmen BM = FBW &gt; BDKS'!S339</f>
        <v>0</v>
      </c>
      <c r="AK332" s="54">
        <f>'Typ2 Maßnahmen BM = FBW &gt; BDKS'!T339</f>
        <v>0</v>
      </c>
      <c r="AL332">
        <f>'Typ2 Maßnahmen BM = FBW &gt; BDKS'!U339</f>
        <v>0</v>
      </c>
    </row>
    <row r="333" spans="3:38" x14ac:dyDescent="0.2">
      <c r="C333">
        <f>'Typ1 Maßnahmen BM = FBW &lt;= BDKS'!$F$3</f>
        <v>0</v>
      </c>
      <c r="D333">
        <f>'Typ1 Maßnahmen BM = FBW &lt;= BDKS'!$N$3</f>
        <v>0</v>
      </c>
      <c r="E333">
        <f>'Typ1 Maßnahmen BM = FBW &lt;= BDKS'!G340</f>
        <v>332</v>
      </c>
      <c r="F333">
        <f>'Typ1 Maßnahmen BM = FBW &lt;= BDKS'!H340</f>
        <v>0</v>
      </c>
      <c r="G333">
        <f>'Typ1 Maßnahmen BM = FBW &lt;= BDKS'!I340</f>
        <v>0</v>
      </c>
      <c r="H333">
        <f>'Typ1 Maßnahmen BM = FBW &lt;= BDKS'!L340</f>
        <v>0</v>
      </c>
      <c r="I333">
        <f>'Typ1 Maßnahmen BM = FBW &lt;= BDKS'!J340</f>
        <v>0</v>
      </c>
      <c r="J333">
        <f>'Typ1 Maßnahmen BM = FBW &lt;= BDKS'!$F$4</f>
        <v>0</v>
      </c>
      <c r="K333">
        <f>'Typ1 Maßnahmen BM = FBW &lt;= BDKS'!N340</f>
        <v>0</v>
      </c>
      <c r="L333" s="52">
        <v>0</v>
      </c>
      <c r="M333" s="52">
        <f>'Typ1 Maßnahmen BM = FBW &lt;= BDKS'!O340</f>
        <v>0</v>
      </c>
      <c r="N333" s="52">
        <f>'Typ1 Maßnahmen BM = FBW &lt;= BDKS'!P340</f>
        <v>0</v>
      </c>
      <c r="O333">
        <f>'Typ1 Maßnahmen BM = FBW &lt;= BDKS'!Q340</f>
        <v>0</v>
      </c>
      <c r="P333" s="53" t="str">
        <f>'Typ1 Maßnahmen BM = FBW &lt;= BDKS'!R340</f>
        <v/>
      </c>
      <c r="Q333" s="53">
        <f>'Typ1 Maßnahmen BM = FBW &lt;= BDKS'!S340</f>
        <v>0</v>
      </c>
      <c r="R333" s="54">
        <f>'Typ1 Maßnahmen BM = FBW &lt;= BDKS'!T340</f>
        <v>0</v>
      </c>
      <c r="S333">
        <f>'Typ1 Maßnahmen BM = FBW &lt;= BDKS'!U340</f>
        <v>0</v>
      </c>
      <c r="V333">
        <f>'Typ2 Maßnahmen BM = FBW &gt; BDKS'!$F$3</f>
        <v>0</v>
      </c>
      <c r="W333">
        <f>'Typ2 Maßnahmen BM = FBW &gt; BDKS'!$N$3</f>
        <v>0</v>
      </c>
      <c r="X333">
        <f>'Typ2 Maßnahmen BM = FBW &gt; BDKS'!G340</f>
        <v>332</v>
      </c>
      <c r="Y333">
        <f>'Typ2 Maßnahmen BM = FBW &gt; BDKS'!H340</f>
        <v>0</v>
      </c>
      <c r="Z333">
        <f>'Typ2 Maßnahmen BM = FBW &gt; BDKS'!I340</f>
        <v>0</v>
      </c>
      <c r="AA333">
        <f>'Typ2 Maßnahmen BM = FBW &gt; BDKS'!L340</f>
        <v>0</v>
      </c>
      <c r="AB333">
        <f>'Typ2 Maßnahmen BM = FBW &gt; BDKS'!J340</f>
        <v>0</v>
      </c>
      <c r="AC333">
        <f>'Typ1 Maßnahmen BM = FBW &lt;= BDKS'!$F$4</f>
        <v>0</v>
      </c>
      <c r="AD333">
        <f>'Typ2 Maßnahmen BM = FBW &gt; BDKS'!N340</f>
        <v>0</v>
      </c>
      <c r="AE333" s="52">
        <v>0</v>
      </c>
      <c r="AF333" s="52">
        <f>'Typ2 Maßnahmen BM = FBW &gt; BDKS'!O340</f>
        <v>0</v>
      </c>
      <c r="AG333" s="52">
        <f>'Typ2 Maßnahmen BM = FBW &gt; BDKS'!P340</f>
        <v>0</v>
      </c>
      <c r="AH333">
        <f>'Typ2 Maßnahmen BM = FBW &gt; BDKS'!Q340</f>
        <v>0</v>
      </c>
      <c r="AI333" s="53" t="str">
        <f>'Typ2 Maßnahmen BM = FBW &gt; BDKS'!R340</f>
        <v/>
      </c>
      <c r="AJ333" s="53">
        <f>'Typ2 Maßnahmen BM = FBW &gt; BDKS'!S340</f>
        <v>0</v>
      </c>
      <c r="AK333" s="54">
        <f>'Typ2 Maßnahmen BM = FBW &gt; BDKS'!T340</f>
        <v>0</v>
      </c>
      <c r="AL333">
        <f>'Typ2 Maßnahmen BM = FBW &gt; BDKS'!U340</f>
        <v>0</v>
      </c>
    </row>
    <row r="334" spans="3:38" x14ac:dyDescent="0.2">
      <c r="C334">
        <f>'Typ1 Maßnahmen BM = FBW &lt;= BDKS'!$F$3</f>
        <v>0</v>
      </c>
      <c r="D334">
        <f>'Typ1 Maßnahmen BM = FBW &lt;= BDKS'!$N$3</f>
        <v>0</v>
      </c>
      <c r="E334">
        <f>'Typ1 Maßnahmen BM = FBW &lt;= BDKS'!G341</f>
        <v>333</v>
      </c>
      <c r="F334">
        <f>'Typ1 Maßnahmen BM = FBW &lt;= BDKS'!H341</f>
        <v>0</v>
      </c>
      <c r="G334">
        <f>'Typ1 Maßnahmen BM = FBW &lt;= BDKS'!I341</f>
        <v>0</v>
      </c>
      <c r="H334">
        <f>'Typ1 Maßnahmen BM = FBW &lt;= BDKS'!L341</f>
        <v>0</v>
      </c>
      <c r="I334">
        <f>'Typ1 Maßnahmen BM = FBW &lt;= BDKS'!J341</f>
        <v>0</v>
      </c>
      <c r="J334">
        <f>'Typ1 Maßnahmen BM = FBW &lt;= BDKS'!$F$4</f>
        <v>0</v>
      </c>
      <c r="K334">
        <f>'Typ1 Maßnahmen BM = FBW &lt;= BDKS'!N341</f>
        <v>0</v>
      </c>
      <c r="L334" s="52">
        <v>0</v>
      </c>
      <c r="M334" s="52">
        <f>'Typ1 Maßnahmen BM = FBW &lt;= BDKS'!O341</f>
        <v>0</v>
      </c>
      <c r="N334" s="52">
        <f>'Typ1 Maßnahmen BM = FBW &lt;= BDKS'!P341</f>
        <v>0</v>
      </c>
      <c r="O334">
        <f>'Typ1 Maßnahmen BM = FBW &lt;= BDKS'!Q341</f>
        <v>0</v>
      </c>
      <c r="P334" s="53" t="str">
        <f>'Typ1 Maßnahmen BM = FBW &lt;= BDKS'!R341</f>
        <v/>
      </c>
      <c r="Q334" s="53">
        <f>'Typ1 Maßnahmen BM = FBW &lt;= BDKS'!S341</f>
        <v>0</v>
      </c>
      <c r="R334" s="54">
        <f>'Typ1 Maßnahmen BM = FBW &lt;= BDKS'!T341</f>
        <v>0</v>
      </c>
      <c r="S334">
        <f>'Typ1 Maßnahmen BM = FBW &lt;= BDKS'!U341</f>
        <v>0</v>
      </c>
      <c r="V334">
        <f>'Typ2 Maßnahmen BM = FBW &gt; BDKS'!$F$3</f>
        <v>0</v>
      </c>
      <c r="W334">
        <f>'Typ2 Maßnahmen BM = FBW &gt; BDKS'!$N$3</f>
        <v>0</v>
      </c>
      <c r="X334">
        <f>'Typ2 Maßnahmen BM = FBW &gt; BDKS'!G341</f>
        <v>333</v>
      </c>
      <c r="Y334">
        <f>'Typ2 Maßnahmen BM = FBW &gt; BDKS'!H341</f>
        <v>0</v>
      </c>
      <c r="Z334">
        <f>'Typ2 Maßnahmen BM = FBW &gt; BDKS'!I341</f>
        <v>0</v>
      </c>
      <c r="AA334">
        <f>'Typ2 Maßnahmen BM = FBW &gt; BDKS'!L341</f>
        <v>0</v>
      </c>
      <c r="AB334">
        <f>'Typ2 Maßnahmen BM = FBW &gt; BDKS'!J341</f>
        <v>0</v>
      </c>
      <c r="AC334">
        <f>'Typ1 Maßnahmen BM = FBW &lt;= BDKS'!$F$4</f>
        <v>0</v>
      </c>
      <c r="AD334">
        <f>'Typ2 Maßnahmen BM = FBW &gt; BDKS'!N341</f>
        <v>0</v>
      </c>
      <c r="AE334" s="52">
        <v>0</v>
      </c>
      <c r="AF334" s="52">
        <f>'Typ2 Maßnahmen BM = FBW &gt; BDKS'!O341</f>
        <v>0</v>
      </c>
      <c r="AG334" s="52">
        <f>'Typ2 Maßnahmen BM = FBW &gt; BDKS'!P341</f>
        <v>0</v>
      </c>
      <c r="AH334">
        <f>'Typ2 Maßnahmen BM = FBW &gt; BDKS'!Q341</f>
        <v>0</v>
      </c>
      <c r="AI334" s="53" t="str">
        <f>'Typ2 Maßnahmen BM = FBW &gt; BDKS'!R341</f>
        <v/>
      </c>
      <c r="AJ334" s="53">
        <f>'Typ2 Maßnahmen BM = FBW &gt; BDKS'!S341</f>
        <v>0</v>
      </c>
      <c r="AK334" s="54">
        <f>'Typ2 Maßnahmen BM = FBW &gt; BDKS'!T341</f>
        <v>0</v>
      </c>
      <c r="AL334">
        <f>'Typ2 Maßnahmen BM = FBW &gt; BDKS'!U341</f>
        <v>0</v>
      </c>
    </row>
    <row r="335" spans="3:38" x14ac:dyDescent="0.2">
      <c r="C335">
        <f>'Typ1 Maßnahmen BM = FBW &lt;= BDKS'!$F$3</f>
        <v>0</v>
      </c>
      <c r="D335">
        <f>'Typ1 Maßnahmen BM = FBW &lt;= BDKS'!$N$3</f>
        <v>0</v>
      </c>
      <c r="E335">
        <f>'Typ1 Maßnahmen BM = FBW &lt;= BDKS'!G342</f>
        <v>334</v>
      </c>
      <c r="F335">
        <f>'Typ1 Maßnahmen BM = FBW &lt;= BDKS'!H342</f>
        <v>0</v>
      </c>
      <c r="G335">
        <f>'Typ1 Maßnahmen BM = FBW &lt;= BDKS'!I342</f>
        <v>0</v>
      </c>
      <c r="H335">
        <f>'Typ1 Maßnahmen BM = FBW &lt;= BDKS'!L342</f>
        <v>0</v>
      </c>
      <c r="I335">
        <f>'Typ1 Maßnahmen BM = FBW &lt;= BDKS'!J342</f>
        <v>0</v>
      </c>
      <c r="J335">
        <f>'Typ1 Maßnahmen BM = FBW &lt;= BDKS'!$F$4</f>
        <v>0</v>
      </c>
      <c r="K335">
        <f>'Typ1 Maßnahmen BM = FBW &lt;= BDKS'!N342</f>
        <v>0</v>
      </c>
      <c r="L335" s="52">
        <v>0</v>
      </c>
      <c r="M335" s="52">
        <f>'Typ1 Maßnahmen BM = FBW &lt;= BDKS'!O342</f>
        <v>0</v>
      </c>
      <c r="N335" s="52">
        <f>'Typ1 Maßnahmen BM = FBW &lt;= BDKS'!P342</f>
        <v>0</v>
      </c>
      <c r="O335">
        <f>'Typ1 Maßnahmen BM = FBW &lt;= BDKS'!Q342</f>
        <v>0</v>
      </c>
      <c r="P335" s="53" t="str">
        <f>'Typ1 Maßnahmen BM = FBW &lt;= BDKS'!R342</f>
        <v/>
      </c>
      <c r="Q335" s="53">
        <f>'Typ1 Maßnahmen BM = FBW &lt;= BDKS'!S342</f>
        <v>0</v>
      </c>
      <c r="R335" s="54">
        <f>'Typ1 Maßnahmen BM = FBW &lt;= BDKS'!T342</f>
        <v>0</v>
      </c>
      <c r="S335">
        <f>'Typ1 Maßnahmen BM = FBW &lt;= BDKS'!U342</f>
        <v>0</v>
      </c>
      <c r="V335">
        <f>'Typ2 Maßnahmen BM = FBW &gt; BDKS'!$F$3</f>
        <v>0</v>
      </c>
      <c r="W335">
        <f>'Typ2 Maßnahmen BM = FBW &gt; BDKS'!$N$3</f>
        <v>0</v>
      </c>
      <c r="X335">
        <f>'Typ2 Maßnahmen BM = FBW &gt; BDKS'!G342</f>
        <v>334</v>
      </c>
      <c r="Y335">
        <f>'Typ2 Maßnahmen BM = FBW &gt; BDKS'!H342</f>
        <v>0</v>
      </c>
      <c r="Z335">
        <f>'Typ2 Maßnahmen BM = FBW &gt; BDKS'!I342</f>
        <v>0</v>
      </c>
      <c r="AA335">
        <f>'Typ2 Maßnahmen BM = FBW &gt; BDKS'!L342</f>
        <v>0</v>
      </c>
      <c r="AB335">
        <f>'Typ2 Maßnahmen BM = FBW &gt; BDKS'!J342</f>
        <v>0</v>
      </c>
      <c r="AC335">
        <f>'Typ1 Maßnahmen BM = FBW &lt;= BDKS'!$F$4</f>
        <v>0</v>
      </c>
      <c r="AD335">
        <f>'Typ2 Maßnahmen BM = FBW &gt; BDKS'!N342</f>
        <v>0</v>
      </c>
      <c r="AE335" s="52">
        <v>0</v>
      </c>
      <c r="AF335" s="52">
        <f>'Typ2 Maßnahmen BM = FBW &gt; BDKS'!O342</f>
        <v>0</v>
      </c>
      <c r="AG335" s="52">
        <f>'Typ2 Maßnahmen BM = FBW &gt; BDKS'!P342</f>
        <v>0</v>
      </c>
      <c r="AH335">
        <f>'Typ2 Maßnahmen BM = FBW &gt; BDKS'!Q342</f>
        <v>0</v>
      </c>
      <c r="AI335" s="53" t="str">
        <f>'Typ2 Maßnahmen BM = FBW &gt; BDKS'!R342</f>
        <v/>
      </c>
      <c r="AJ335" s="53">
        <f>'Typ2 Maßnahmen BM = FBW &gt; BDKS'!S342</f>
        <v>0</v>
      </c>
      <c r="AK335" s="54">
        <f>'Typ2 Maßnahmen BM = FBW &gt; BDKS'!T342</f>
        <v>0</v>
      </c>
      <c r="AL335">
        <f>'Typ2 Maßnahmen BM = FBW &gt; BDKS'!U342</f>
        <v>0</v>
      </c>
    </row>
    <row r="336" spans="3:38" x14ac:dyDescent="0.2">
      <c r="C336">
        <f>'Typ1 Maßnahmen BM = FBW &lt;= BDKS'!$F$3</f>
        <v>0</v>
      </c>
      <c r="D336">
        <f>'Typ1 Maßnahmen BM = FBW &lt;= BDKS'!$N$3</f>
        <v>0</v>
      </c>
      <c r="E336">
        <f>'Typ1 Maßnahmen BM = FBW &lt;= BDKS'!G343</f>
        <v>335</v>
      </c>
      <c r="F336">
        <f>'Typ1 Maßnahmen BM = FBW &lt;= BDKS'!H343</f>
        <v>0</v>
      </c>
      <c r="G336">
        <f>'Typ1 Maßnahmen BM = FBW &lt;= BDKS'!I343</f>
        <v>0</v>
      </c>
      <c r="H336">
        <f>'Typ1 Maßnahmen BM = FBW &lt;= BDKS'!L343</f>
        <v>0</v>
      </c>
      <c r="I336">
        <f>'Typ1 Maßnahmen BM = FBW &lt;= BDKS'!J343</f>
        <v>0</v>
      </c>
      <c r="J336">
        <f>'Typ1 Maßnahmen BM = FBW &lt;= BDKS'!$F$4</f>
        <v>0</v>
      </c>
      <c r="K336">
        <f>'Typ1 Maßnahmen BM = FBW &lt;= BDKS'!N343</f>
        <v>0</v>
      </c>
      <c r="L336" s="52">
        <v>0</v>
      </c>
      <c r="M336" s="52">
        <f>'Typ1 Maßnahmen BM = FBW &lt;= BDKS'!O343</f>
        <v>0</v>
      </c>
      <c r="N336" s="52">
        <f>'Typ1 Maßnahmen BM = FBW &lt;= BDKS'!P343</f>
        <v>0</v>
      </c>
      <c r="O336">
        <f>'Typ1 Maßnahmen BM = FBW &lt;= BDKS'!Q343</f>
        <v>0</v>
      </c>
      <c r="P336" s="53" t="str">
        <f>'Typ1 Maßnahmen BM = FBW &lt;= BDKS'!R343</f>
        <v/>
      </c>
      <c r="Q336" s="53">
        <f>'Typ1 Maßnahmen BM = FBW &lt;= BDKS'!S343</f>
        <v>0</v>
      </c>
      <c r="R336" s="54">
        <f>'Typ1 Maßnahmen BM = FBW &lt;= BDKS'!T343</f>
        <v>0</v>
      </c>
      <c r="S336">
        <f>'Typ1 Maßnahmen BM = FBW &lt;= BDKS'!U343</f>
        <v>0</v>
      </c>
      <c r="V336">
        <f>'Typ2 Maßnahmen BM = FBW &gt; BDKS'!$F$3</f>
        <v>0</v>
      </c>
      <c r="W336">
        <f>'Typ2 Maßnahmen BM = FBW &gt; BDKS'!$N$3</f>
        <v>0</v>
      </c>
      <c r="X336">
        <f>'Typ2 Maßnahmen BM = FBW &gt; BDKS'!G343</f>
        <v>335</v>
      </c>
      <c r="Y336">
        <f>'Typ2 Maßnahmen BM = FBW &gt; BDKS'!H343</f>
        <v>0</v>
      </c>
      <c r="Z336">
        <f>'Typ2 Maßnahmen BM = FBW &gt; BDKS'!I343</f>
        <v>0</v>
      </c>
      <c r="AA336">
        <f>'Typ2 Maßnahmen BM = FBW &gt; BDKS'!L343</f>
        <v>0</v>
      </c>
      <c r="AB336">
        <f>'Typ2 Maßnahmen BM = FBW &gt; BDKS'!J343</f>
        <v>0</v>
      </c>
      <c r="AC336">
        <f>'Typ1 Maßnahmen BM = FBW &lt;= BDKS'!$F$4</f>
        <v>0</v>
      </c>
      <c r="AD336">
        <f>'Typ2 Maßnahmen BM = FBW &gt; BDKS'!N343</f>
        <v>0</v>
      </c>
      <c r="AE336" s="52">
        <v>0</v>
      </c>
      <c r="AF336" s="52">
        <f>'Typ2 Maßnahmen BM = FBW &gt; BDKS'!O343</f>
        <v>0</v>
      </c>
      <c r="AG336" s="52">
        <f>'Typ2 Maßnahmen BM = FBW &gt; BDKS'!P343</f>
        <v>0</v>
      </c>
      <c r="AH336">
        <f>'Typ2 Maßnahmen BM = FBW &gt; BDKS'!Q343</f>
        <v>0</v>
      </c>
      <c r="AI336" s="53" t="str">
        <f>'Typ2 Maßnahmen BM = FBW &gt; BDKS'!R343</f>
        <v/>
      </c>
      <c r="AJ336" s="53">
        <f>'Typ2 Maßnahmen BM = FBW &gt; BDKS'!S343</f>
        <v>0</v>
      </c>
      <c r="AK336" s="54">
        <f>'Typ2 Maßnahmen BM = FBW &gt; BDKS'!T343</f>
        <v>0</v>
      </c>
      <c r="AL336">
        <f>'Typ2 Maßnahmen BM = FBW &gt; BDKS'!U343</f>
        <v>0</v>
      </c>
    </row>
    <row r="337" spans="3:38" x14ac:dyDescent="0.2">
      <c r="C337">
        <f>'Typ1 Maßnahmen BM = FBW &lt;= BDKS'!$F$3</f>
        <v>0</v>
      </c>
      <c r="D337">
        <f>'Typ1 Maßnahmen BM = FBW &lt;= BDKS'!$N$3</f>
        <v>0</v>
      </c>
      <c r="E337">
        <f>'Typ1 Maßnahmen BM = FBW &lt;= BDKS'!G344</f>
        <v>336</v>
      </c>
      <c r="F337">
        <f>'Typ1 Maßnahmen BM = FBW &lt;= BDKS'!H344</f>
        <v>0</v>
      </c>
      <c r="G337">
        <f>'Typ1 Maßnahmen BM = FBW &lt;= BDKS'!I344</f>
        <v>0</v>
      </c>
      <c r="H337">
        <f>'Typ1 Maßnahmen BM = FBW &lt;= BDKS'!L344</f>
        <v>0</v>
      </c>
      <c r="I337">
        <f>'Typ1 Maßnahmen BM = FBW &lt;= BDKS'!J344</f>
        <v>0</v>
      </c>
      <c r="J337">
        <f>'Typ1 Maßnahmen BM = FBW &lt;= BDKS'!$F$4</f>
        <v>0</v>
      </c>
      <c r="K337">
        <f>'Typ1 Maßnahmen BM = FBW &lt;= BDKS'!N344</f>
        <v>0</v>
      </c>
      <c r="L337" s="52">
        <v>0</v>
      </c>
      <c r="M337" s="52">
        <f>'Typ1 Maßnahmen BM = FBW &lt;= BDKS'!O344</f>
        <v>0</v>
      </c>
      <c r="N337" s="52">
        <f>'Typ1 Maßnahmen BM = FBW &lt;= BDKS'!P344</f>
        <v>0</v>
      </c>
      <c r="O337">
        <f>'Typ1 Maßnahmen BM = FBW &lt;= BDKS'!Q344</f>
        <v>0</v>
      </c>
      <c r="P337" s="53" t="str">
        <f>'Typ1 Maßnahmen BM = FBW &lt;= BDKS'!R344</f>
        <v/>
      </c>
      <c r="Q337" s="53">
        <f>'Typ1 Maßnahmen BM = FBW &lt;= BDKS'!S344</f>
        <v>0</v>
      </c>
      <c r="R337" s="54">
        <f>'Typ1 Maßnahmen BM = FBW &lt;= BDKS'!T344</f>
        <v>0</v>
      </c>
      <c r="S337">
        <f>'Typ1 Maßnahmen BM = FBW &lt;= BDKS'!U344</f>
        <v>0</v>
      </c>
      <c r="V337">
        <f>'Typ2 Maßnahmen BM = FBW &gt; BDKS'!$F$3</f>
        <v>0</v>
      </c>
      <c r="W337">
        <f>'Typ2 Maßnahmen BM = FBW &gt; BDKS'!$N$3</f>
        <v>0</v>
      </c>
      <c r="X337">
        <f>'Typ2 Maßnahmen BM = FBW &gt; BDKS'!G344</f>
        <v>336</v>
      </c>
      <c r="Y337">
        <f>'Typ2 Maßnahmen BM = FBW &gt; BDKS'!H344</f>
        <v>0</v>
      </c>
      <c r="Z337">
        <f>'Typ2 Maßnahmen BM = FBW &gt; BDKS'!I344</f>
        <v>0</v>
      </c>
      <c r="AA337">
        <f>'Typ2 Maßnahmen BM = FBW &gt; BDKS'!L344</f>
        <v>0</v>
      </c>
      <c r="AB337">
        <f>'Typ2 Maßnahmen BM = FBW &gt; BDKS'!J344</f>
        <v>0</v>
      </c>
      <c r="AC337">
        <f>'Typ1 Maßnahmen BM = FBW &lt;= BDKS'!$F$4</f>
        <v>0</v>
      </c>
      <c r="AD337">
        <f>'Typ2 Maßnahmen BM = FBW &gt; BDKS'!N344</f>
        <v>0</v>
      </c>
      <c r="AE337" s="52">
        <v>0</v>
      </c>
      <c r="AF337" s="52">
        <f>'Typ2 Maßnahmen BM = FBW &gt; BDKS'!O344</f>
        <v>0</v>
      </c>
      <c r="AG337" s="52">
        <f>'Typ2 Maßnahmen BM = FBW &gt; BDKS'!P344</f>
        <v>0</v>
      </c>
      <c r="AH337">
        <f>'Typ2 Maßnahmen BM = FBW &gt; BDKS'!Q344</f>
        <v>0</v>
      </c>
      <c r="AI337" s="53" t="str">
        <f>'Typ2 Maßnahmen BM = FBW &gt; BDKS'!R344</f>
        <v/>
      </c>
      <c r="AJ337" s="53">
        <f>'Typ2 Maßnahmen BM = FBW &gt; BDKS'!S344</f>
        <v>0</v>
      </c>
      <c r="AK337" s="54">
        <f>'Typ2 Maßnahmen BM = FBW &gt; BDKS'!T344</f>
        <v>0</v>
      </c>
      <c r="AL337">
        <f>'Typ2 Maßnahmen BM = FBW &gt; BDKS'!U344</f>
        <v>0</v>
      </c>
    </row>
    <row r="338" spans="3:38" x14ac:dyDescent="0.2">
      <c r="C338">
        <f>'Typ1 Maßnahmen BM = FBW &lt;= BDKS'!$F$3</f>
        <v>0</v>
      </c>
      <c r="D338">
        <f>'Typ1 Maßnahmen BM = FBW &lt;= BDKS'!$N$3</f>
        <v>0</v>
      </c>
      <c r="E338">
        <f>'Typ1 Maßnahmen BM = FBW &lt;= BDKS'!G345</f>
        <v>337</v>
      </c>
      <c r="F338">
        <f>'Typ1 Maßnahmen BM = FBW &lt;= BDKS'!H345</f>
        <v>0</v>
      </c>
      <c r="G338">
        <f>'Typ1 Maßnahmen BM = FBW &lt;= BDKS'!I345</f>
        <v>0</v>
      </c>
      <c r="H338">
        <f>'Typ1 Maßnahmen BM = FBW &lt;= BDKS'!L345</f>
        <v>0</v>
      </c>
      <c r="I338">
        <f>'Typ1 Maßnahmen BM = FBW &lt;= BDKS'!J345</f>
        <v>0</v>
      </c>
      <c r="J338">
        <f>'Typ1 Maßnahmen BM = FBW &lt;= BDKS'!$F$4</f>
        <v>0</v>
      </c>
      <c r="K338">
        <f>'Typ1 Maßnahmen BM = FBW &lt;= BDKS'!N345</f>
        <v>0</v>
      </c>
      <c r="L338" s="52">
        <v>0</v>
      </c>
      <c r="M338" s="52">
        <f>'Typ1 Maßnahmen BM = FBW &lt;= BDKS'!O345</f>
        <v>0</v>
      </c>
      <c r="N338" s="52">
        <f>'Typ1 Maßnahmen BM = FBW &lt;= BDKS'!P345</f>
        <v>0</v>
      </c>
      <c r="O338">
        <f>'Typ1 Maßnahmen BM = FBW &lt;= BDKS'!Q345</f>
        <v>0</v>
      </c>
      <c r="P338" s="53" t="str">
        <f>'Typ1 Maßnahmen BM = FBW &lt;= BDKS'!R345</f>
        <v/>
      </c>
      <c r="Q338" s="53">
        <f>'Typ1 Maßnahmen BM = FBW &lt;= BDKS'!S345</f>
        <v>0</v>
      </c>
      <c r="R338" s="54">
        <f>'Typ1 Maßnahmen BM = FBW &lt;= BDKS'!T345</f>
        <v>0</v>
      </c>
      <c r="S338">
        <f>'Typ1 Maßnahmen BM = FBW &lt;= BDKS'!U345</f>
        <v>0</v>
      </c>
      <c r="V338">
        <f>'Typ2 Maßnahmen BM = FBW &gt; BDKS'!$F$3</f>
        <v>0</v>
      </c>
      <c r="W338">
        <f>'Typ2 Maßnahmen BM = FBW &gt; BDKS'!$N$3</f>
        <v>0</v>
      </c>
      <c r="X338">
        <f>'Typ2 Maßnahmen BM = FBW &gt; BDKS'!G345</f>
        <v>337</v>
      </c>
      <c r="Y338">
        <f>'Typ2 Maßnahmen BM = FBW &gt; BDKS'!H345</f>
        <v>0</v>
      </c>
      <c r="Z338">
        <f>'Typ2 Maßnahmen BM = FBW &gt; BDKS'!I345</f>
        <v>0</v>
      </c>
      <c r="AA338">
        <f>'Typ2 Maßnahmen BM = FBW &gt; BDKS'!L345</f>
        <v>0</v>
      </c>
      <c r="AB338">
        <f>'Typ2 Maßnahmen BM = FBW &gt; BDKS'!J345</f>
        <v>0</v>
      </c>
      <c r="AC338">
        <f>'Typ1 Maßnahmen BM = FBW &lt;= BDKS'!$F$4</f>
        <v>0</v>
      </c>
      <c r="AD338">
        <f>'Typ2 Maßnahmen BM = FBW &gt; BDKS'!N345</f>
        <v>0</v>
      </c>
      <c r="AE338" s="52">
        <v>0</v>
      </c>
      <c r="AF338" s="52">
        <f>'Typ2 Maßnahmen BM = FBW &gt; BDKS'!O345</f>
        <v>0</v>
      </c>
      <c r="AG338" s="52">
        <f>'Typ2 Maßnahmen BM = FBW &gt; BDKS'!P345</f>
        <v>0</v>
      </c>
      <c r="AH338">
        <f>'Typ2 Maßnahmen BM = FBW &gt; BDKS'!Q345</f>
        <v>0</v>
      </c>
      <c r="AI338" s="53" t="str">
        <f>'Typ2 Maßnahmen BM = FBW &gt; BDKS'!R345</f>
        <v/>
      </c>
      <c r="AJ338" s="53">
        <f>'Typ2 Maßnahmen BM = FBW &gt; BDKS'!S345</f>
        <v>0</v>
      </c>
      <c r="AK338" s="54">
        <f>'Typ2 Maßnahmen BM = FBW &gt; BDKS'!T345</f>
        <v>0</v>
      </c>
      <c r="AL338">
        <f>'Typ2 Maßnahmen BM = FBW &gt; BDKS'!U345</f>
        <v>0</v>
      </c>
    </row>
    <row r="339" spans="3:38" x14ac:dyDescent="0.2">
      <c r="C339">
        <f>'Typ1 Maßnahmen BM = FBW &lt;= BDKS'!$F$3</f>
        <v>0</v>
      </c>
      <c r="D339">
        <f>'Typ1 Maßnahmen BM = FBW &lt;= BDKS'!$N$3</f>
        <v>0</v>
      </c>
      <c r="E339">
        <f>'Typ1 Maßnahmen BM = FBW &lt;= BDKS'!G346</f>
        <v>338</v>
      </c>
      <c r="F339">
        <f>'Typ1 Maßnahmen BM = FBW &lt;= BDKS'!H346</f>
        <v>0</v>
      </c>
      <c r="G339">
        <f>'Typ1 Maßnahmen BM = FBW &lt;= BDKS'!I346</f>
        <v>0</v>
      </c>
      <c r="H339">
        <f>'Typ1 Maßnahmen BM = FBW &lt;= BDKS'!L346</f>
        <v>0</v>
      </c>
      <c r="I339">
        <f>'Typ1 Maßnahmen BM = FBW &lt;= BDKS'!J346</f>
        <v>0</v>
      </c>
      <c r="J339">
        <f>'Typ1 Maßnahmen BM = FBW &lt;= BDKS'!$F$4</f>
        <v>0</v>
      </c>
      <c r="K339">
        <f>'Typ1 Maßnahmen BM = FBW &lt;= BDKS'!N346</f>
        <v>0</v>
      </c>
      <c r="L339" s="52">
        <v>0</v>
      </c>
      <c r="M339" s="52">
        <f>'Typ1 Maßnahmen BM = FBW &lt;= BDKS'!O346</f>
        <v>0</v>
      </c>
      <c r="N339" s="52">
        <f>'Typ1 Maßnahmen BM = FBW &lt;= BDKS'!P346</f>
        <v>0</v>
      </c>
      <c r="O339">
        <f>'Typ1 Maßnahmen BM = FBW &lt;= BDKS'!Q346</f>
        <v>0</v>
      </c>
      <c r="P339" s="53" t="str">
        <f>'Typ1 Maßnahmen BM = FBW &lt;= BDKS'!R346</f>
        <v/>
      </c>
      <c r="Q339" s="53">
        <f>'Typ1 Maßnahmen BM = FBW &lt;= BDKS'!S346</f>
        <v>0</v>
      </c>
      <c r="R339" s="54">
        <f>'Typ1 Maßnahmen BM = FBW &lt;= BDKS'!T346</f>
        <v>0</v>
      </c>
      <c r="S339">
        <f>'Typ1 Maßnahmen BM = FBW &lt;= BDKS'!U346</f>
        <v>0</v>
      </c>
      <c r="V339">
        <f>'Typ2 Maßnahmen BM = FBW &gt; BDKS'!$F$3</f>
        <v>0</v>
      </c>
      <c r="W339">
        <f>'Typ2 Maßnahmen BM = FBW &gt; BDKS'!$N$3</f>
        <v>0</v>
      </c>
      <c r="X339">
        <f>'Typ2 Maßnahmen BM = FBW &gt; BDKS'!G346</f>
        <v>338</v>
      </c>
      <c r="Y339">
        <f>'Typ2 Maßnahmen BM = FBW &gt; BDKS'!H346</f>
        <v>0</v>
      </c>
      <c r="Z339">
        <f>'Typ2 Maßnahmen BM = FBW &gt; BDKS'!I346</f>
        <v>0</v>
      </c>
      <c r="AA339">
        <f>'Typ2 Maßnahmen BM = FBW &gt; BDKS'!L346</f>
        <v>0</v>
      </c>
      <c r="AB339">
        <f>'Typ2 Maßnahmen BM = FBW &gt; BDKS'!J346</f>
        <v>0</v>
      </c>
      <c r="AC339">
        <f>'Typ1 Maßnahmen BM = FBW &lt;= BDKS'!$F$4</f>
        <v>0</v>
      </c>
      <c r="AD339">
        <f>'Typ2 Maßnahmen BM = FBW &gt; BDKS'!N346</f>
        <v>0</v>
      </c>
      <c r="AE339" s="52">
        <v>0</v>
      </c>
      <c r="AF339" s="52">
        <f>'Typ2 Maßnahmen BM = FBW &gt; BDKS'!O346</f>
        <v>0</v>
      </c>
      <c r="AG339" s="52">
        <f>'Typ2 Maßnahmen BM = FBW &gt; BDKS'!P346</f>
        <v>0</v>
      </c>
      <c r="AH339">
        <f>'Typ2 Maßnahmen BM = FBW &gt; BDKS'!Q346</f>
        <v>0</v>
      </c>
      <c r="AI339" s="53" t="str">
        <f>'Typ2 Maßnahmen BM = FBW &gt; BDKS'!R346</f>
        <v/>
      </c>
      <c r="AJ339" s="53">
        <f>'Typ2 Maßnahmen BM = FBW &gt; BDKS'!S346</f>
        <v>0</v>
      </c>
      <c r="AK339" s="54">
        <f>'Typ2 Maßnahmen BM = FBW &gt; BDKS'!T346</f>
        <v>0</v>
      </c>
      <c r="AL339">
        <f>'Typ2 Maßnahmen BM = FBW &gt; BDKS'!U346</f>
        <v>0</v>
      </c>
    </row>
    <row r="340" spans="3:38" x14ac:dyDescent="0.2">
      <c r="C340">
        <f>'Typ1 Maßnahmen BM = FBW &lt;= BDKS'!$F$3</f>
        <v>0</v>
      </c>
      <c r="D340">
        <f>'Typ1 Maßnahmen BM = FBW &lt;= BDKS'!$N$3</f>
        <v>0</v>
      </c>
      <c r="E340">
        <f>'Typ1 Maßnahmen BM = FBW &lt;= BDKS'!G347</f>
        <v>339</v>
      </c>
      <c r="F340">
        <f>'Typ1 Maßnahmen BM = FBW &lt;= BDKS'!H347</f>
        <v>0</v>
      </c>
      <c r="G340">
        <f>'Typ1 Maßnahmen BM = FBW &lt;= BDKS'!I347</f>
        <v>0</v>
      </c>
      <c r="H340">
        <f>'Typ1 Maßnahmen BM = FBW &lt;= BDKS'!L347</f>
        <v>0</v>
      </c>
      <c r="I340">
        <f>'Typ1 Maßnahmen BM = FBW &lt;= BDKS'!J347</f>
        <v>0</v>
      </c>
      <c r="J340">
        <f>'Typ1 Maßnahmen BM = FBW &lt;= BDKS'!$F$4</f>
        <v>0</v>
      </c>
      <c r="K340">
        <f>'Typ1 Maßnahmen BM = FBW &lt;= BDKS'!N347</f>
        <v>0</v>
      </c>
      <c r="L340" s="52">
        <v>0</v>
      </c>
      <c r="M340" s="52">
        <f>'Typ1 Maßnahmen BM = FBW &lt;= BDKS'!O347</f>
        <v>0</v>
      </c>
      <c r="N340" s="52">
        <f>'Typ1 Maßnahmen BM = FBW &lt;= BDKS'!P347</f>
        <v>0</v>
      </c>
      <c r="O340">
        <f>'Typ1 Maßnahmen BM = FBW &lt;= BDKS'!Q347</f>
        <v>0</v>
      </c>
      <c r="P340" s="53" t="str">
        <f>'Typ1 Maßnahmen BM = FBW &lt;= BDKS'!R347</f>
        <v/>
      </c>
      <c r="Q340" s="53">
        <f>'Typ1 Maßnahmen BM = FBW &lt;= BDKS'!S347</f>
        <v>0</v>
      </c>
      <c r="R340" s="54">
        <f>'Typ1 Maßnahmen BM = FBW &lt;= BDKS'!T347</f>
        <v>0</v>
      </c>
      <c r="S340">
        <f>'Typ1 Maßnahmen BM = FBW &lt;= BDKS'!U347</f>
        <v>0</v>
      </c>
      <c r="V340">
        <f>'Typ2 Maßnahmen BM = FBW &gt; BDKS'!$F$3</f>
        <v>0</v>
      </c>
      <c r="W340">
        <f>'Typ2 Maßnahmen BM = FBW &gt; BDKS'!$N$3</f>
        <v>0</v>
      </c>
      <c r="X340">
        <f>'Typ2 Maßnahmen BM = FBW &gt; BDKS'!G347</f>
        <v>339</v>
      </c>
      <c r="Y340">
        <f>'Typ2 Maßnahmen BM = FBW &gt; BDKS'!H347</f>
        <v>0</v>
      </c>
      <c r="Z340">
        <f>'Typ2 Maßnahmen BM = FBW &gt; BDKS'!I347</f>
        <v>0</v>
      </c>
      <c r="AA340">
        <f>'Typ2 Maßnahmen BM = FBW &gt; BDKS'!L347</f>
        <v>0</v>
      </c>
      <c r="AB340">
        <f>'Typ2 Maßnahmen BM = FBW &gt; BDKS'!J347</f>
        <v>0</v>
      </c>
      <c r="AC340">
        <f>'Typ1 Maßnahmen BM = FBW &lt;= BDKS'!$F$4</f>
        <v>0</v>
      </c>
      <c r="AD340">
        <f>'Typ2 Maßnahmen BM = FBW &gt; BDKS'!N347</f>
        <v>0</v>
      </c>
      <c r="AE340" s="52">
        <v>0</v>
      </c>
      <c r="AF340" s="52">
        <f>'Typ2 Maßnahmen BM = FBW &gt; BDKS'!O347</f>
        <v>0</v>
      </c>
      <c r="AG340" s="52">
        <f>'Typ2 Maßnahmen BM = FBW &gt; BDKS'!P347</f>
        <v>0</v>
      </c>
      <c r="AH340">
        <f>'Typ2 Maßnahmen BM = FBW &gt; BDKS'!Q347</f>
        <v>0</v>
      </c>
      <c r="AI340" s="53" t="str">
        <f>'Typ2 Maßnahmen BM = FBW &gt; BDKS'!R347</f>
        <v/>
      </c>
      <c r="AJ340" s="53">
        <f>'Typ2 Maßnahmen BM = FBW &gt; BDKS'!S347</f>
        <v>0</v>
      </c>
      <c r="AK340" s="54">
        <f>'Typ2 Maßnahmen BM = FBW &gt; BDKS'!T347</f>
        <v>0</v>
      </c>
      <c r="AL340">
        <f>'Typ2 Maßnahmen BM = FBW &gt; BDKS'!U347</f>
        <v>0</v>
      </c>
    </row>
    <row r="341" spans="3:38" x14ac:dyDescent="0.2">
      <c r="C341">
        <f>'Typ1 Maßnahmen BM = FBW &lt;= BDKS'!$F$3</f>
        <v>0</v>
      </c>
      <c r="D341">
        <f>'Typ1 Maßnahmen BM = FBW &lt;= BDKS'!$N$3</f>
        <v>0</v>
      </c>
      <c r="E341">
        <f>'Typ1 Maßnahmen BM = FBW &lt;= BDKS'!G348</f>
        <v>340</v>
      </c>
      <c r="F341">
        <f>'Typ1 Maßnahmen BM = FBW &lt;= BDKS'!H348</f>
        <v>0</v>
      </c>
      <c r="G341">
        <f>'Typ1 Maßnahmen BM = FBW &lt;= BDKS'!I348</f>
        <v>0</v>
      </c>
      <c r="H341">
        <f>'Typ1 Maßnahmen BM = FBW &lt;= BDKS'!L348</f>
        <v>0</v>
      </c>
      <c r="I341">
        <f>'Typ1 Maßnahmen BM = FBW &lt;= BDKS'!J348</f>
        <v>0</v>
      </c>
      <c r="J341">
        <f>'Typ1 Maßnahmen BM = FBW &lt;= BDKS'!$F$4</f>
        <v>0</v>
      </c>
      <c r="K341">
        <f>'Typ1 Maßnahmen BM = FBW &lt;= BDKS'!N348</f>
        <v>0</v>
      </c>
      <c r="L341" s="52">
        <v>0</v>
      </c>
      <c r="M341" s="52">
        <f>'Typ1 Maßnahmen BM = FBW &lt;= BDKS'!O348</f>
        <v>0</v>
      </c>
      <c r="N341" s="52">
        <f>'Typ1 Maßnahmen BM = FBW &lt;= BDKS'!P348</f>
        <v>0</v>
      </c>
      <c r="O341">
        <f>'Typ1 Maßnahmen BM = FBW &lt;= BDKS'!Q348</f>
        <v>0</v>
      </c>
      <c r="P341" s="53" t="str">
        <f>'Typ1 Maßnahmen BM = FBW &lt;= BDKS'!R348</f>
        <v/>
      </c>
      <c r="Q341" s="53">
        <f>'Typ1 Maßnahmen BM = FBW &lt;= BDKS'!S348</f>
        <v>0</v>
      </c>
      <c r="R341" s="54">
        <f>'Typ1 Maßnahmen BM = FBW &lt;= BDKS'!T348</f>
        <v>0</v>
      </c>
      <c r="S341">
        <f>'Typ1 Maßnahmen BM = FBW &lt;= BDKS'!U348</f>
        <v>0</v>
      </c>
      <c r="V341">
        <f>'Typ2 Maßnahmen BM = FBW &gt; BDKS'!$F$3</f>
        <v>0</v>
      </c>
      <c r="W341">
        <f>'Typ2 Maßnahmen BM = FBW &gt; BDKS'!$N$3</f>
        <v>0</v>
      </c>
      <c r="X341">
        <f>'Typ2 Maßnahmen BM = FBW &gt; BDKS'!G348</f>
        <v>340</v>
      </c>
      <c r="Y341">
        <f>'Typ2 Maßnahmen BM = FBW &gt; BDKS'!H348</f>
        <v>0</v>
      </c>
      <c r="Z341">
        <f>'Typ2 Maßnahmen BM = FBW &gt; BDKS'!I348</f>
        <v>0</v>
      </c>
      <c r="AA341">
        <f>'Typ2 Maßnahmen BM = FBW &gt; BDKS'!L348</f>
        <v>0</v>
      </c>
      <c r="AB341">
        <f>'Typ2 Maßnahmen BM = FBW &gt; BDKS'!J348</f>
        <v>0</v>
      </c>
      <c r="AC341">
        <f>'Typ1 Maßnahmen BM = FBW &lt;= BDKS'!$F$4</f>
        <v>0</v>
      </c>
      <c r="AD341">
        <f>'Typ2 Maßnahmen BM = FBW &gt; BDKS'!N348</f>
        <v>0</v>
      </c>
      <c r="AE341" s="52">
        <v>0</v>
      </c>
      <c r="AF341" s="52">
        <f>'Typ2 Maßnahmen BM = FBW &gt; BDKS'!O348</f>
        <v>0</v>
      </c>
      <c r="AG341" s="52">
        <f>'Typ2 Maßnahmen BM = FBW &gt; BDKS'!P348</f>
        <v>0</v>
      </c>
      <c r="AH341">
        <f>'Typ2 Maßnahmen BM = FBW &gt; BDKS'!Q348</f>
        <v>0</v>
      </c>
      <c r="AI341" s="53" t="str">
        <f>'Typ2 Maßnahmen BM = FBW &gt; BDKS'!R348</f>
        <v/>
      </c>
      <c r="AJ341" s="53">
        <f>'Typ2 Maßnahmen BM = FBW &gt; BDKS'!S348</f>
        <v>0</v>
      </c>
      <c r="AK341" s="54">
        <f>'Typ2 Maßnahmen BM = FBW &gt; BDKS'!T348</f>
        <v>0</v>
      </c>
      <c r="AL341">
        <f>'Typ2 Maßnahmen BM = FBW &gt; BDKS'!U348</f>
        <v>0</v>
      </c>
    </row>
    <row r="342" spans="3:38" x14ac:dyDescent="0.2">
      <c r="C342">
        <f>'Typ1 Maßnahmen BM = FBW &lt;= BDKS'!$F$3</f>
        <v>0</v>
      </c>
      <c r="D342">
        <f>'Typ1 Maßnahmen BM = FBW &lt;= BDKS'!$N$3</f>
        <v>0</v>
      </c>
      <c r="E342">
        <f>'Typ1 Maßnahmen BM = FBW &lt;= BDKS'!G349</f>
        <v>341</v>
      </c>
      <c r="F342">
        <f>'Typ1 Maßnahmen BM = FBW &lt;= BDKS'!H349</f>
        <v>0</v>
      </c>
      <c r="G342">
        <f>'Typ1 Maßnahmen BM = FBW &lt;= BDKS'!I349</f>
        <v>0</v>
      </c>
      <c r="H342">
        <f>'Typ1 Maßnahmen BM = FBW &lt;= BDKS'!L349</f>
        <v>0</v>
      </c>
      <c r="I342">
        <f>'Typ1 Maßnahmen BM = FBW &lt;= BDKS'!J349</f>
        <v>0</v>
      </c>
      <c r="J342">
        <f>'Typ1 Maßnahmen BM = FBW &lt;= BDKS'!$F$4</f>
        <v>0</v>
      </c>
      <c r="K342">
        <f>'Typ1 Maßnahmen BM = FBW &lt;= BDKS'!N349</f>
        <v>0</v>
      </c>
      <c r="L342" s="52">
        <v>0</v>
      </c>
      <c r="M342" s="52">
        <f>'Typ1 Maßnahmen BM = FBW &lt;= BDKS'!O349</f>
        <v>0</v>
      </c>
      <c r="N342" s="52">
        <f>'Typ1 Maßnahmen BM = FBW &lt;= BDKS'!P349</f>
        <v>0</v>
      </c>
      <c r="O342">
        <f>'Typ1 Maßnahmen BM = FBW &lt;= BDKS'!Q349</f>
        <v>0</v>
      </c>
      <c r="P342" s="53" t="str">
        <f>'Typ1 Maßnahmen BM = FBW &lt;= BDKS'!R349</f>
        <v/>
      </c>
      <c r="Q342" s="53">
        <f>'Typ1 Maßnahmen BM = FBW &lt;= BDKS'!S349</f>
        <v>0</v>
      </c>
      <c r="R342" s="54">
        <f>'Typ1 Maßnahmen BM = FBW &lt;= BDKS'!T349</f>
        <v>0</v>
      </c>
      <c r="S342">
        <f>'Typ1 Maßnahmen BM = FBW &lt;= BDKS'!U349</f>
        <v>0</v>
      </c>
      <c r="V342">
        <f>'Typ2 Maßnahmen BM = FBW &gt; BDKS'!$F$3</f>
        <v>0</v>
      </c>
      <c r="W342">
        <f>'Typ2 Maßnahmen BM = FBW &gt; BDKS'!$N$3</f>
        <v>0</v>
      </c>
      <c r="X342">
        <f>'Typ2 Maßnahmen BM = FBW &gt; BDKS'!G349</f>
        <v>341</v>
      </c>
      <c r="Y342">
        <f>'Typ2 Maßnahmen BM = FBW &gt; BDKS'!H349</f>
        <v>0</v>
      </c>
      <c r="Z342">
        <f>'Typ2 Maßnahmen BM = FBW &gt; BDKS'!I349</f>
        <v>0</v>
      </c>
      <c r="AA342">
        <f>'Typ2 Maßnahmen BM = FBW &gt; BDKS'!L349</f>
        <v>0</v>
      </c>
      <c r="AB342">
        <f>'Typ2 Maßnahmen BM = FBW &gt; BDKS'!J349</f>
        <v>0</v>
      </c>
      <c r="AC342">
        <f>'Typ1 Maßnahmen BM = FBW &lt;= BDKS'!$F$4</f>
        <v>0</v>
      </c>
      <c r="AD342">
        <f>'Typ2 Maßnahmen BM = FBW &gt; BDKS'!N349</f>
        <v>0</v>
      </c>
      <c r="AE342" s="52">
        <v>0</v>
      </c>
      <c r="AF342" s="52">
        <f>'Typ2 Maßnahmen BM = FBW &gt; BDKS'!O349</f>
        <v>0</v>
      </c>
      <c r="AG342" s="52">
        <f>'Typ2 Maßnahmen BM = FBW &gt; BDKS'!P349</f>
        <v>0</v>
      </c>
      <c r="AH342">
        <f>'Typ2 Maßnahmen BM = FBW &gt; BDKS'!Q349</f>
        <v>0</v>
      </c>
      <c r="AI342" s="53" t="str">
        <f>'Typ2 Maßnahmen BM = FBW &gt; BDKS'!R349</f>
        <v/>
      </c>
      <c r="AJ342" s="53">
        <f>'Typ2 Maßnahmen BM = FBW &gt; BDKS'!S349</f>
        <v>0</v>
      </c>
      <c r="AK342" s="54">
        <f>'Typ2 Maßnahmen BM = FBW &gt; BDKS'!T349</f>
        <v>0</v>
      </c>
      <c r="AL342">
        <f>'Typ2 Maßnahmen BM = FBW &gt; BDKS'!U349</f>
        <v>0</v>
      </c>
    </row>
    <row r="343" spans="3:38" x14ac:dyDescent="0.2">
      <c r="C343">
        <f>'Typ1 Maßnahmen BM = FBW &lt;= BDKS'!$F$3</f>
        <v>0</v>
      </c>
      <c r="D343">
        <f>'Typ1 Maßnahmen BM = FBW &lt;= BDKS'!$N$3</f>
        <v>0</v>
      </c>
      <c r="E343">
        <f>'Typ1 Maßnahmen BM = FBW &lt;= BDKS'!G350</f>
        <v>342</v>
      </c>
      <c r="F343">
        <f>'Typ1 Maßnahmen BM = FBW &lt;= BDKS'!H350</f>
        <v>0</v>
      </c>
      <c r="G343">
        <f>'Typ1 Maßnahmen BM = FBW &lt;= BDKS'!I350</f>
        <v>0</v>
      </c>
      <c r="H343">
        <f>'Typ1 Maßnahmen BM = FBW &lt;= BDKS'!L350</f>
        <v>0</v>
      </c>
      <c r="I343">
        <f>'Typ1 Maßnahmen BM = FBW &lt;= BDKS'!J350</f>
        <v>0</v>
      </c>
      <c r="J343">
        <f>'Typ1 Maßnahmen BM = FBW &lt;= BDKS'!$F$4</f>
        <v>0</v>
      </c>
      <c r="K343">
        <f>'Typ1 Maßnahmen BM = FBW &lt;= BDKS'!N350</f>
        <v>0</v>
      </c>
      <c r="L343" s="52">
        <v>0</v>
      </c>
      <c r="M343" s="52">
        <f>'Typ1 Maßnahmen BM = FBW &lt;= BDKS'!O350</f>
        <v>0</v>
      </c>
      <c r="N343" s="52">
        <f>'Typ1 Maßnahmen BM = FBW &lt;= BDKS'!P350</f>
        <v>0</v>
      </c>
      <c r="O343">
        <f>'Typ1 Maßnahmen BM = FBW &lt;= BDKS'!Q350</f>
        <v>0</v>
      </c>
      <c r="P343" s="53" t="str">
        <f>'Typ1 Maßnahmen BM = FBW &lt;= BDKS'!R350</f>
        <v/>
      </c>
      <c r="Q343" s="53">
        <f>'Typ1 Maßnahmen BM = FBW &lt;= BDKS'!S350</f>
        <v>0</v>
      </c>
      <c r="R343" s="54">
        <f>'Typ1 Maßnahmen BM = FBW &lt;= BDKS'!T350</f>
        <v>0</v>
      </c>
      <c r="S343">
        <f>'Typ1 Maßnahmen BM = FBW &lt;= BDKS'!U350</f>
        <v>0</v>
      </c>
      <c r="V343">
        <f>'Typ2 Maßnahmen BM = FBW &gt; BDKS'!$F$3</f>
        <v>0</v>
      </c>
      <c r="W343">
        <f>'Typ2 Maßnahmen BM = FBW &gt; BDKS'!$N$3</f>
        <v>0</v>
      </c>
      <c r="X343">
        <f>'Typ2 Maßnahmen BM = FBW &gt; BDKS'!G350</f>
        <v>342</v>
      </c>
      <c r="Y343">
        <f>'Typ2 Maßnahmen BM = FBW &gt; BDKS'!H350</f>
        <v>0</v>
      </c>
      <c r="Z343">
        <f>'Typ2 Maßnahmen BM = FBW &gt; BDKS'!I350</f>
        <v>0</v>
      </c>
      <c r="AA343">
        <f>'Typ2 Maßnahmen BM = FBW &gt; BDKS'!L350</f>
        <v>0</v>
      </c>
      <c r="AB343">
        <f>'Typ2 Maßnahmen BM = FBW &gt; BDKS'!J350</f>
        <v>0</v>
      </c>
      <c r="AC343">
        <f>'Typ1 Maßnahmen BM = FBW &lt;= BDKS'!$F$4</f>
        <v>0</v>
      </c>
      <c r="AD343">
        <f>'Typ2 Maßnahmen BM = FBW &gt; BDKS'!N350</f>
        <v>0</v>
      </c>
      <c r="AE343" s="52">
        <v>0</v>
      </c>
      <c r="AF343" s="52">
        <f>'Typ2 Maßnahmen BM = FBW &gt; BDKS'!O350</f>
        <v>0</v>
      </c>
      <c r="AG343" s="52">
        <f>'Typ2 Maßnahmen BM = FBW &gt; BDKS'!P350</f>
        <v>0</v>
      </c>
      <c r="AH343">
        <f>'Typ2 Maßnahmen BM = FBW &gt; BDKS'!Q350</f>
        <v>0</v>
      </c>
      <c r="AI343" s="53" t="str">
        <f>'Typ2 Maßnahmen BM = FBW &gt; BDKS'!R350</f>
        <v/>
      </c>
      <c r="AJ343" s="53">
        <f>'Typ2 Maßnahmen BM = FBW &gt; BDKS'!S350</f>
        <v>0</v>
      </c>
      <c r="AK343" s="54">
        <f>'Typ2 Maßnahmen BM = FBW &gt; BDKS'!T350</f>
        <v>0</v>
      </c>
      <c r="AL343">
        <f>'Typ2 Maßnahmen BM = FBW &gt; BDKS'!U350</f>
        <v>0</v>
      </c>
    </row>
    <row r="344" spans="3:38" x14ac:dyDescent="0.2">
      <c r="C344">
        <f>'Typ1 Maßnahmen BM = FBW &lt;= BDKS'!$F$3</f>
        <v>0</v>
      </c>
      <c r="D344">
        <f>'Typ1 Maßnahmen BM = FBW &lt;= BDKS'!$N$3</f>
        <v>0</v>
      </c>
      <c r="E344">
        <f>'Typ1 Maßnahmen BM = FBW &lt;= BDKS'!G351</f>
        <v>343</v>
      </c>
      <c r="F344">
        <f>'Typ1 Maßnahmen BM = FBW &lt;= BDKS'!H351</f>
        <v>0</v>
      </c>
      <c r="G344">
        <f>'Typ1 Maßnahmen BM = FBW &lt;= BDKS'!I351</f>
        <v>0</v>
      </c>
      <c r="H344">
        <f>'Typ1 Maßnahmen BM = FBW &lt;= BDKS'!L351</f>
        <v>0</v>
      </c>
      <c r="I344">
        <f>'Typ1 Maßnahmen BM = FBW &lt;= BDKS'!J351</f>
        <v>0</v>
      </c>
      <c r="J344">
        <f>'Typ1 Maßnahmen BM = FBW &lt;= BDKS'!$F$4</f>
        <v>0</v>
      </c>
      <c r="K344">
        <f>'Typ1 Maßnahmen BM = FBW &lt;= BDKS'!N351</f>
        <v>0</v>
      </c>
      <c r="L344" s="52">
        <v>0</v>
      </c>
      <c r="M344" s="52">
        <f>'Typ1 Maßnahmen BM = FBW &lt;= BDKS'!O351</f>
        <v>0</v>
      </c>
      <c r="N344" s="52">
        <f>'Typ1 Maßnahmen BM = FBW &lt;= BDKS'!P351</f>
        <v>0</v>
      </c>
      <c r="O344">
        <f>'Typ1 Maßnahmen BM = FBW &lt;= BDKS'!Q351</f>
        <v>0</v>
      </c>
      <c r="P344" s="53" t="str">
        <f>'Typ1 Maßnahmen BM = FBW &lt;= BDKS'!R351</f>
        <v/>
      </c>
      <c r="Q344" s="53">
        <f>'Typ1 Maßnahmen BM = FBW &lt;= BDKS'!S351</f>
        <v>0</v>
      </c>
      <c r="R344" s="54">
        <f>'Typ1 Maßnahmen BM = FBW &lt;= BDKS'!T351</f>
        <v>0</v>
      </c>
      <c r="S344">
        <f>'Typ1 Maßnahmen BM = FBW &lt;= BDKS'!U351</f>
        <v>0</v>
      </c>
      <c r="V344">
        <f>'Typ2 Maßnahmen BM = FBW &gt; BDKS'!$F$3</f>
        <v>0</v>
      </c>
      <c r="W344">
        <f>'Typ2 Maßnahmen BM = FBW &gt; BDKS'!$N$3</f>
        <v>0</v>
      </c>
      <c r="X344">
        <f>'Typ2 Maßnahmen BM = FBW &gt; BDKS'!G351</f>
        <v>343</v>
      </c>
      <c r="Y344">
        <f>'Typ2 Maßnahmen BM = FBW &gt; BDKS'!H351</f>
        <v>0</v>
      </c>
      <c r="Z344">
        <f>'Typ2 Maßnahmen BM = FBW &gt; BDKS'!I351</f>
        <v>0</v>
      </c>
      <c r="AA344">
        <f>'Typ2 Maßnahmen BM = FBW &gt; BDKS'!L351</f>
        <v>0</v>
      </c>
      <c r="AB344">
        <f>'Typ2 Maßnahmen BM = FBW &gt; BDKS'!J351</f>
        <v>0</v>
      </c>
      <c r="AC344">
        <f>'Typ1 Maßnahmen BM = FBW &lt;= BDKS'!$F$4</f>
        <v>0</v>
      </c>
      <c r="AD344">
        <f>'Typ2 Maßnahmen BM = FBW &gt; BDKS'!N351</f>
        <v>0</v>
      </c>
      <c r="AE344" s="52">
        <v>0</v>
      </c>
      <c r="AF344" s="52">
        <f>'Typ2 Maßnahmen BM = FBW &gt; BDKS'!O351</f>
        <v>0</v>
      </c>
      <c r="AG344" s="52">
        <f>'Typ2 Maßnahmen BM = FBW &gt; BDKS'!P351</f>
        <v>0</v>
      </c>
      <c r="AH344">
        <f>'Typ2 Maßnahmen BM = FBW &gt; BDKS'!Q351</f>
        <v>0</v>
      </c>
      <c r="AI344" s="53" t="str">
        <f>'Typ2 Maßnahmen BM = FBW &gt; BDKS'!R351</f>
        <v/>
      </c>
      <c r="AJ344" s="53">
        <f>'Typ2 Maßnahmen BM = FBW &gt; BDKS'!S351</f>
        <v>0</v>
      </c>
      <c r="AK344" s="54">
        <f>'Typ2 Maßnahmen BM = FBW &gt; BDKS'!T351</f>
        <v>0</v>
      </c>
      <c r="AL344">
        <f>'Typ2 Maßnahmen BM = FBW &gt; BDKS'!U351</f>
        <v>0</v>
      </c>
    </row>
    <row r="345" spans="3:38" x14ac:dyDescent="0.2">
      <c r="C345">
        <f>'Typ1 Maßnahmen BM = FBW &lt;= BDKS'!$F$3</f>
        <v>0</v>
      </c>
      <c r="D345">
        <f>'Typ1 Maßnahmen BM = FBW &lt;= BDKS'!$N$3</f>
        <v>0</v>
      </c>
      <c r="E345">
        <f>'Typ1 Maßnahmen BM = FBW &lt;= BDKS'!G352</f>
        <v>344</v>
      </c>
      <c r="F345">
        <f>'Typ1 Maßnahmen BM = FBW &lt;= BDKS'!H352</f>
        <v>0</v>
      </c>
      <c r="G345">
        <f>'Typ1 Maßnahmen BM = FBW &lt;= BDKS'!I352</f>
        <v>0</v>
      </c>
      <c r="H345">
        <f>'Typ1 Maßnahmen BM = FBW &lt;= BDKS'!L352</f>
        <v>0</v>
      </c>
      <c r="I345">
        <f>'Typ1 Maßnahmen BM = FBW &lt;= BDKS'!J352</f>
        <v>0</v>
      </c>
      <c r="J345">
        <f>'Typ1 Maßnahmen BM = FBW &lt;= BDKS'!$F$4</f>
        <v>0</v>
      </c>
      <c r="K345">
        <f>'Typ1 Maßnahmen BM = FBW &lt;= BDKS'!N352</f>
        <v>0</v>
      </c>
      <c r="L345" s="52">
        <v>0</v>
      </c>
      <c r="M345" s="52">
        <f>'Typ1 Maßnahmen BM = FBW &lt;= BDKS'!O352</f>
        <v>0</v>
      </c>
      <c r="N345" s="52">
        <f>'Typ1 Maßnahmen BM = FBW &lt;= BDKS'!P352</f>
        <v>0</v>
      </c>
      <c r="O345">
        <f>'Typ1 Maßnahmen BM = FBW &lt;= BDKS'!Q352</f>
        <v>0</v>
      </c>
      <c r="P345" s="53" t="str">
        <f>'Typ1 Maßnahmen BM = FBW &lt;= BDKS'!R352</f>
        <v/>
      </c>
      <c r="Q345" s="53">
        <f>'Typ1 Maßnahmen BM = FBW &lt;= BDKS'!S352</f>
        <v>0</v>
      </c>
      <c r="R345" s="54">
        <f>'Typ1 Maßnahmen BM = FBW &lt;= BDKS'!T352</f>
        <v>0</v>
      </c>
      <c r="S345">
        <f>'Typ1 Maßnahmen BM = FBW &lt;= BDKS'!U352</f>
        <v>0</v>
      </c>
      <c r="V345">
        <f>'Typ2 Maßnahmen BM = FBW &gt; BDKS'!$F$3</f>
        <v>0</v>
      </c>
      <c r="W345">
        <f>'Typ2 Maßnahmen BM = FBW &gt; BDKS'!$N$3</f>
        <v>0</v>
      </c>
      <c r="X345">
        <f>'Typ2 Maßnahmen BM = FBW &gt; BDKS'!G352</f>
        <v>344</v>
      </c>
      <c r="Y345">
        <f>'Typ2 Maßnahmen BM = FBW &gt; BDKS'!H352</f>
        <v>0</v>
      </c>
      <c r="Z345">
        <f>'Typ2 Maßnahmen BM = FBW &gt; BDKS'!I352</f>
        <v>0</v>
      </c>
      <c r="AA345">
        <f>'Typ2 Maßnahmen BM = FBW &gt; BDKS'!L352</f>
        <v>0</v>
      </c>
      <c r="AB345">
        <f>'Typ2 Maßnahmen BM = FBW &gt; BDKS'!J352</f>
        <v>0</v>
      </c>
      <c r="AC345">
        <f>'Typ1 Maßnahmen BM = FBW &lt;= BDKS'!$F$4</f>
        <v>0</v>
      </c>
      <c r="AD345">
        <f>'Typ2 Maßnahmen BM = FBW &gt; BDKS'!N352</f>
        <v>0</v>
      </c>
      <c r="AE345" s="52">
        <v>0</v>
      </c>
      <c r="AF345" s="52">
        <f>'Typ2 Maßnahmen BM = FBW &gt; BDKS'!O352</f>
        <v>0</v>
      </c>
      <c r="AG345" s="52">
        <f>'Typ2 Maßnahmen BM = FBW &gt; BDKS'!P352</f>
        <v>0</v>
      </c>
      <c r="AH345">
        <f>'Typ2 Maßnahmen BM = FBW &gt; BDKS'!Q352</f>
        <v>0</v>
      </c>
      <c r="AI345" s="53" t="str">
        <f>'Typ2 Maßnahmen BM = FBW &gt; BDKS'!R352</f>
        <v/>
      </c>
      <c r="AJ345" s="53">
        <f>'Typ2 Maßnahmen BM = FBW &gt; BDKS'!S352</f>
        <v>0</v>
      </c>
      <c r="AK345" s="54">
        <f>'Typ2 Maßnahmen BM = FBW &gt; BDKS'!T352</f>
        <v>0</v>
      </c>
      <c r="AL345">
        <f>'Typ2 Maßnahmen BM = FBW &gt; BDKS'!U352</f>
        <v>0</v>
      </c>
    </row>
    <row r="346" spans="3:38" x14ac:dyDescent="0.2">
      <c r="C346">
        <f>'Typ1 Maßnahmen BM = FBW &lt;= BDKS'!$F$3</f>
        <v>0</v>
      </c>
      <c r="D346">
        <f>'Typ1 Maßnahmen BM = FBW &lt;= BDKS'!$N$3</f>
        <v>0</v>
      </c>
      <c r="E346">
        <f>'Typ1 Maßnahmen BM = FBW &lt;= BDKS'!G353</f>
        <v>345</v>
      </c>
      <c r="F346">
        <f>'Typ1 Maßnahmen BM = FBW &lt;= BDKS'!H353</f>
        <v>0</v>
      </c>
      <c r="G346">
        <f>'Typ1 Maßnahmen BM = FBW &lt;= BDKS'!I353</f>
        <v>0</v>
      </c>
      <c r="H346">
        <f>'Typ1 Maßnahmen BM = FBW &lt;= BDKS'!L353</f>
        <v>0</v>
      </c>
      <c r="I346">
        <f>'Typ1 Maßnahmen BM = FBW &lt;= BDKS'!J353</f>
        <v>0</v>
      </c>
      <c r="J346">
        <f>'Typ1 Maßnahmen BM = FBW &lt;= BDKS'!$F$4</f>
        <v>0</v>
      </c>
      <c r="K346">
        <f>'Typ1 Maßnahmen BM = FBW &lt;= BDKS'!N353</f>
        <v>0</v>
      </c>
      <c r="L346" s="52">
        <v>0</v>
      </c>
      <c r="M346" s="52">
        <f>'Typ1 Maßnahmen BM = FBW &lt;= BDKS'!O353</f>
        <v>0</v>
      </c>
      <c r="N346" s="52">
        <f>'Typ1 Maßnahmen BM = FBW &lt;= BDKS'!P353</f>
        <v>0</v>
      </c>
      <c r="O346">
        <f>'Typ1 Maßnahmen BM = FBW &lt;= BDKS'!Q353</f>
        <v>0</v>
      </c>
      <c r="P346" s="53" t="str">
        <f>'Typ1 Maßnahmen BM = FBW &lt;= BDKS'!R353</f>
        <v/>
      </c>
      <c r="Q346" s="53">
        <f>'Typ1 Maßnahmen BM = FBW &lt;= BDKS'!S353</f>
        <v>0</v>
      </c>
      <c r="R346" s="54">
        <f>'Typ1 Maßnahmen BM = FBW &lt;= BDKS'!T353</f>
        <v>0</v>
      </c>
      <c r="S346">
        <f>'Typ1 Maßnahmen BM = FBW &lt;= BDKS'!U353</f>
        <v>0</v>
      </c>
      <c r="V346">
        <f>'Typ2 Maßnahmen BM = FBW &gt; BDKS'!$F$3</f>
        <v>0</v>
      </c>
      <c r="W346">
        <f>'Typ2 Maßnahmen BM = FBW &gt; BDKS'!$N$3</f>
        <v>0</v>
      </c>
      <c r="X346">
        <f>'Typ2 Maßnahmen BM = FBW &gt; BDKS'!G353</f>
        <v>345</v>
      </c>
      <c r="Y346">
        <f>'Typ2 Maßnahmen BM = FBW &gt; BDKS'!H353</f>
        <v>0</v>
      </c>
      <c r="Z346">
        <f>'Typ2 Maßnahmen BM = FBW &gt; BDKS'!I353</f>
        <v>0</v>
      </c>
      <c r="AA346">
        <f>'Typ2 Maßnahmen BM = FBW &gt; BDKS'!L353</f>
        <v>0</v>
      </c>
      <c r="AB346">
        <f>'Typ2 Maßnahmen BM = FBW &gt; BDKS'!J353</f>
        <v>0</v>
      </c>
      <c r="AC346">
        <f>'Typ1 Maßnahmen BM = FBW &lt;= BDKS'!$F$4</f>
        <v>0</v>
      </c>
      <c r="AD346">
        <f>'Typ2 Maßnahmen BM = FBW &gt; BDKS'!N353</f>
        <v>0</v>
      </c>
      <c r="AE346" s="52">
        <v>0</v>
      </c>
      <c r="AF346" s="52">
        <f>'Typ2 Maßnahmen BM = FBW &gt; BDKS'!O353</f>
        <v>0</v>
      </c>
      <c r="AG346" s="52">
        <f>'Typ2 Maßnahmen BM = FBW &gt; BDKS'!P353</f>
        <v>0</v>
      </c>
      <c r="AH346">
        <f>'Typ2 Maßnahmen BM = FBW &gt; BDKS'!Q353</f>
        <v>0</v>
      </c>
      <c r="AI346" s="53" t="str">
        <f>'Typ2 Maßnahmen BM = FBW &gt; BDKS'!R353</f>
        <v/>
      </c>
      <c r="AJ346" s="53">
        <f>'Typ2 Maßnahmen BM = FBW &gt; BDKS'!S353</f>
        <v>0</v>
      </c>
      <c r="AK346" s="54">
        <f>'Typ2 Maßnahmen BM = FBW &gt; BDKS'!T353</f>
        <v>0</v>
      </c>
      <c r="AL346">
        <f>'Typ2 Maßnahmen BM = FBW &gt; BDKS'!U353</f>
        <v>0</v>
      </c>
    </row>
    <row r="347" spans="3:38" x14ac:dyDescent="0.2">
      <c r="C347">
        <f>'Typ1 Maßnahmen BM = FBW &lt;= BDKS'!$F$3</f>
        <v>0</v>
      </c>
      <c r="D347">
        <f>'Typ1 Maßnahmen BM = FBW &lt;= BDKS'!$N$3</f>
        <v>0</v>
      </c>
      <c r="E347">
        <f>'Typ1 Maßnahmen BM = FBW &lt;= BDKS'!G354</f>
        <v>346</v>
      </c>
      <c r="F347">
        <f>'Typ1 Maßnahmen BM = FBW &lt;= BDKS'!H354</f>
        <v>0</v>
      </c>
      <c r="G347">
        <f>'Typ1 Maßnahmen BM = FBW &lt;= BDKS'!I354</f>
        <v>0</v>
      </c>
      <c r="H347">
        <f>'Typ1 Maßnahmen BM = FBW &lt;= BDKS'!L354</f>
        <v>0</v>
      </c>
      <c r="I347">
        <f>'Typ1 Maßnahmen BM = FBW &lt;= BDKS'!J354</f>
        <v>0</v>
      </c>
      <c r="J347">
        <f>'Typ1 Maßnahmen BM = FBW &lt;= BDKS'!$F$4</f>
        <v>0</v>
      </c>
      <c r="K347">
        <f>'Typ1 Maßnahmen BM = FBW &lt;= BDKS'!N354</f>
        <v>0</v>
      </c>
      <c r="L347" s="52">
        <v>0</v>
      </c>
      <c r="M347" s="52">
        <f>'Typ1 Maßnahmen BM = FBW &lt;= BDKS'!O354</f>
        <v>0</v>
      </c>
      <c r="N347" s="52">
        <f>'Typ1 Maßnahmen BM = FBW &lt;= BDKS'!P354</f>
        <v>0</v>
      </c>
      <c r="O347">
        <f>'Typ1 Maßnahmen BM = FBW &lt;= BDKS'!Q354</f>
        <v>0</v>
      </c>
      <c r="P347" s="53" t="str">
        <f>'Typ1 Maßnahmen BM = FBW &lt;= BDKS'!R354</f>
        <v/>
      </c>
      <c r="Q347" s="53">
        <f>'Typ1 Maßnahmen BM = FBW &lt;= BDKS'!S354</f>
        <v>0</v>
      </c>
      <c r="R347" s="54">
        <f>'Typ1 Maßnahmen BM = FBW &lt;= BDKS'!T354</f>
        <v>0</v>
      </c>
      <c r="S347">
        <f>'Typ1 Maßnahmen BM = FBW &lt;= BDKS'!U354</f>
        <v>0</v>
      </c>
      <c r="V347">
        <f>'Typ2 Maßnahmen BM = FBW &gt; BDKS'!$F$3</f>
        <v>0</v>
      </c>
      <c r="W347">
        <f>'Typ2 Maßnahmen BM = FBW &gt; BDKS'!$N$3</f>
        <v>0</v>
      </c>
      <c r="X347">
        <f>'Typ2 Maßnahmen BM = FBW &gt; BDKS'!G354</f>
        <v>346</v>
      </c>
      <c r="Y347">
        <f>'Typ2 Maßnahmen BM = FBW &gt; BDKS'!H354</f>
        <v>0</v>
      </c>
      <c r="Z347">
        <f>'Typ2 Maßnahmen BM = FBW &gt; BDKS'!I354</f>
        <v>0</v>
      </c>
      <c r="AA347">
        <f>'Typ2 Maßnahmen BM = FBW &gt; BDKS'!L354</f>
        <v>0</v>
      </c>
      <c r="AB347">
        <f>'Typ2 Maßnahmen BM = FBW &gt; BDKS'!J354</f>
        <v>0</v>
      </c>
      <c r="AC347">
        <f>'Typ1 Maßnahmen BM = FBW &lt;= BDKS'!$F$4</f>
        <v>0</v>
      </c>
      <c r="AD347">
        <f>'Typ2 Maßnahmen BM = FBW &gt; BDKS'!N354</f>
        <v>0</v>
      </c>
      <c r="AE347" s="52">
        <v>0</v>
      </c>
      <c r="AF347" s="52">
        <f>'Typ2 Maßnahmen BM = FBW &gt; BDKS'!O354</f>
        <v>0</v>
      </c>
      <c r="AG347" s="52">
        <f>'Typ2 Maßnahmen BM = FBW &gt; BDKS'!P354</f>
        <v>0</v>
      </c>
      <c r="AH347">
        <f>'Typ2 Maßnahmen BM = FBW &gt; BDKS'!Q354</f>
        <v>0</v>
      </c>
      <c r="AI347" s="53" t="str">
        <f>'Typ2 Maßnahmen BM = FBW &gt; BDKS'!R354</f>
        <v/>
      </c>
      <c r="AJ347" s="53">
        <f>'Typ2 Maßnahmen BM = FBW &gt; BDKS'!S354</f>
        <v>0</v>
      </c>
      <c r="AK347" s="54">
        <f>'Typ2 Maßnahmen BM = FBW &gt; BDKS'!T354</f>
        <v>0</v>
      </c>
      <c r="AL347">
        <f>'Typ2 Maßnahmen BM = FBW &gt; BDKS'!U354</f>
        <v>0</v>
      </c>
    </row>
    <row r="348" spans="3:38" x14ac:dyDescent="0.2">
      <c r="C348">
        <f>'Typ1 Maßnahmen BM = FBW &lt;= BDKS'!$F$3</f>
        <v>0</v>
      </c>
      <c r="D348">
        <f>'Typ1 Maßnahmen BM = FBW &lt;= BDKS'!$N$3</f>
        <v>0</v>
      </c>
      <c r="E348">
        <f>'Typ1 Maßnahmen BM = FBW &lt;= BDKS'!G355</f>
        <v>347</v>
      </c>
      <c r="F348">
        <f>'Typ1 Maßnahmen BM = FBW &lt;= BDKS'!H355</f>
        <v>0</v>
      </c>
      <c r="G348">
        <f>'Typ1 Maßnahmen BM = FBW &lt;= BDKS'!I355</f>
        <v>0</v>
      </c>
      <c r="H348">
        <f>'Typ1 Maßnahmen BM = FBW &lt;= BDKS'!L355</f>
        <v>0</v>
      </c>
      <c r="I348">
        <f>'Typ1 Maßnahmen BM = FBW &lt;= BDKS'!J355</f>
        <v>0</v>
      </c>
      <c r="J348">
        <f>'Typ1 Maßnahmen BM = FBW &lt;= BDKS'!$F$4</f>
        <v>0</v>
      </c>
      <c r="K348">
        <f>'Typ1 Maßnahmen BM = FBW &lt;= BDKS'!N355</f>
        <v>0</v>
      </c>
      <c r="L348" s="52">
        <v>0</v>
      </c>
      <c r="M348" s="52">
        <f>'Typ1 Maßnahmen BM = FBW &lt;= BDKS'!O355</f>
        <v>0</v>
      </c>
      <c r="N348" s="52">
        <f>'Typ1 Maßnahmen BM = FBW &lt;= BDKS'!P355</f>
        <v>0</v>
      </c>
      <c r="O348">
        <f>'Typ1 Maßnahmen BM = FBW &lt;= BDKS'!Q355</f>
        <v>0</v>
      </c>
      <c r="P348" s="53" t="str">
        <f>'Typ1 Maßnahmen BM = FBW &lt;= BDKS'!R355</f>
        <v/>
      </c>
      <c r="Q348" s="53">
        <f>'Typ1 Maßnahmen BM = FBW &lt;= BDKS'!S355</f>
        <v>0</v>
      </c>
      <c r="R348" s="54">
        <f>'Typ1 Maßnahmen BM = FBW &lt;= BDKS'!T355</f>
        <v>0</v>
      </c>
      <c r="S348">
        <f>'Typ1 Maßnahmen BM = FBW &lt;= BDKS'!U355</f>
        <v>0</v>
      </c>
      <c r="V348">
        <f>'Typ2 Maßnahmen BM = FBW &gt; BDKS'!$F$3</f>
        <v>0</v>
      </c>
      <c r="W348">
        <f>'Typ2 Maßnahmen BM = FBW &gt; BDKS'!$N$3</f>
        <v>0</v>
      </c>
      <c r="X348">
        <f>'Typ2 Maßnahmen BM = FBW &gt; BDKS'!G355</f>
        <v>347</v>
      </c>
      <c r="Y348">
        <f>'Typ2 Maßnahmen BM = FBW &gt; BDKS'!H355</f>
        <v>0</v>
      </c>
      <c r="Z348">
        <f>'Typ2 Maßnahmen BM = FBW &gt; BDKS'!I355</f>
        <v>0</v>
      </c>
      <c r="AA348">
        <f>'Typ2 Maßnahmen BM = FBW &gt; BDKS'!L355</f>
        <v>0</v>
      </c>
      <c r="AB348">
        <f>'Typ2 Maßnahmen BM = FBW &gt; BDKS'!J355</f>
        <v>0</v>
      </c>
      <c r="AC348">
        <f>'Typ1 Maßnahmen BM = FBW &lt;= BDKS'!$F$4</f>
        <v>0</v>
      </c>
      <c r="AD348">
        <f>'Typ2 Maßnahmen BM = FBW &gt; BDKS'!N355</f>
        <v>0</v>
      </c>
      <c r="AE348" s="52">
        <v>0</v>
      </c>
      <c r="AF348" s="52">
        <f>'Typ2 Maßnahmen BM = FBW &gt; BDKS'!O355</f>
        <v>0</v>
      </c>
      <c r="AG348" s="52">
        <f>'Typ2 Maßnahmen BM = FBW &gt; BDKS'!P355</f>
        <v>0</v>
      </c>
      <c r="AH348">
        <f>'Typ2 Maßnahmen BM = FBW &gt; BDKS'!Q355</f>
        <v>0</v>
      </c>
      <c r="AI348" s="53" t="str">
        <f>'Typ2 Maßnahmen BM = FBW &gt; BDKS'!R355</f>
        <v/>
      </c>
      <c r="AJ348" s="53">
        <f>'Typ2 Maßnahmen BM = FBW &gt; BDKS'!S355</f>
        <v>0</v>
      </c>
      <c r="AK348" s="54">
        <f>'Typ2 Maßnahmen BM = FBW &gt; BDKS'!T355</f>
        <v>0</v>
      </c>
      <c r="AL348">
        <f>'Typ2 Maßnahmen BM = FBW &gt; BDKS'!U355</f>
        <v>0</v>
      </c>
    </row>
    <row r="349" spans="3:38" x14ac:dyDescent="0.2">
      <c r="C349">
        <f>'Typ1 Maßnahmen BM = FBW &lt;= BDKS'!$F$3</f>
        <v>0</v>
      </c>
      <c r="D349">
        <f>'Typ1 Maßnahmen BM = FBW &lt;= BDKS'!$N$3</f>
        <v>0</v>
      </c>
      <c r="E349">
        <f>'Typ1 Maßnahmen BM = FBW &lt;= BDKS'!G356</f>
        <v>348</v>
      </c>
      <c r="F349">
        <f>'Typ1 Maßnahmen BM = FBW &lt;= BDKS'!H356</f>
        <v>0</v>
      </c>
      <c r="G349">
        <f>'Typ1 Maßnahmen BM = FBW &lt;= BDKS'!I356</f>
        <v>0</v>
      </c>
      <c r="H349">
        <f>'Typ1 Maßnahmen BM = FBW &lt;= BDKS'!L356</f>
        <v>0</v>
      </c>
      <c r="I349">
        <f>'Typ1 Maßnahmen BM = FBW &lt;= BDKS'!J356</f>
        <v>0</v>
      </c>
      <c r="J349">
        <f>'Typ1 Maßnahmen BM = FBW &lt;= BDKS'!$F$4</f>
        <v>0</v>
      </c>
      <c r="K349">
        <f>'Typ1 Maßnahmen BM = FBW &lt;= BDKS'!N356</f>
        <v>0</v>
      </c>
      <c r="L349" s="52">
        <v>0</v>
      </c>
      <c r="M349" s="52">
        <f>'Typ1 Maßnahmen BM = FBW &lt;= BDKS'!O356</f>
        <v>0</v>
      </c>
      <c r="N349" s="52">
        <f>'Typ1 Maßnahmen BM = FBW &lt;= BDKS'!P356</f>
        <v>0</v>
      </c>
      <c r="O349">
        <f>'Typ1 Maßnahmen BM = FBW &lt;= BDKS'!Q356</f>
        <v>0</v>
      </c>
      <c r="P349" s="53" t="str">
        <f>'Typ1 Maßnahmen BM = FBW &lt;= BDKS'!R356</f>
        <v/>
      </c>
      <c r="Q349" s="53">
        <f>'Typ1 Maßnahmen BM = FBW &lt;= BDKS'!S356</f>
        <v>0</v>
      </c>
      <c r="R349" s="54">
        <f>'Typ1 Maßnahmen BM = FBW &lt;= BDKS'!T356</f>
        <v>0</v>
      </c>
      <c r="S349">
        <f>'Typ1 Maßnahmen BM = FBW &lt;= BDKS'!U356</f>
        <v>0</v>
      </c>
      <c r="V349">
        <f>'Typ2 Maßnahmen BM = FBW &gt; BDKS'!$F$3</f>
        <v>0</v>
      </c>
      <c r="W349">
        <f>'Typ2 Maßnahmen BM = FBW &gt; BDKS'!$N$3</f>
        <v>0</v>
      </c>
      <c r="X349">
        <f>'Typ2 Maßnahmen BM = FBW &gt; BDKS'!G356</f>
        <v>348</v>
      </c>
      <c r="Y349">
        <f>'Typ2 Maßnahmen BM = FBW &gt; BDKS'!H356</f>
        <v>0</v>
      </c>
      <c r="Z349">
        <f>'Typ2 Maßnahmen BM = FBW &gt; BDKS'!I356</f>
        <v>0</v>
      </c>
      <c r="AA349">
        <f>'Typ2 Maßnahmen BM = FBW &gt; BDKS'!L356</f>
        <v>0</v>
      </c>
      <c r="AB349">
        <f>'Typ2 Maßnahmen BM = FBW &gt; BDKS'!J356</f>
        <v>0</v>
      </c>
      <c r="AC349">
        <f>'Typ1 Maßnahmen BM = FBW &lt;= BDKS'!$F$4</f>
        <v>0</v>
      </c>
      <c r="AD349">
        <f>'Typ2 Maßnahmen BM = FBW &gt; BDKS'!N356</f>
        <v>0</v>
      </c>
      <c r="AE349" s="52">
        <v>0</v>
      </c>
      <c r="AF349" s="52">
        <f>'Typ2 Maßnahmen BM = FBW &gt; BDKS'!O356</f>
        <v>0</v>
      </c>
      <c r="AG349" s="52">
        <f>'Typ2 Maßnahmen BM = FBW &gt; BDKS'!P356</f>
        <v>0</v>
      </c>
      <c r="AH349">
        <f>'Typ2 Maßnahmen BM = FBW &gt; BDKS'!Q356</f>
        <v>0</v>
      </c>
      <c r="AI349" s="53" t="str">
        <f>'Typ2 Maßnahmen BM = FBW &gt; BDKS'!R356</f>
        <v/>
      </c>
      <c r="AJ349" s="53">
        <f>'Typ2 Maßnahmen BM = FBW &gt; BDKS'!S356</f>
        <v>0</v>
      </c>
      <c r="AK349" s="54">
        <f>'Typ2 Maßnahmen BM = FBW &gt; BDKS'!T356</f>
        <v>0</v>
      </c>
      <c r="AL349">
        <f>'Typ2 Maßnahmen BM = FBW &gt; BDKS'!U356</f>
        <v>0</v>
      </c>
    </row>
    <row r="350" spans="3:38" x14ac:dyDescent="0.2">
      <c r="C350">
        <f>'Typ1 Maßnahmen BM = FBW &lt;= BDKS'!$F$3</f>
        <v>0</v>
      </c>
      <c r="D350">
        <f>'Typ1 Maßnahmen BM = FBW &lt;= BDKS'!$N$3</f>
        <v>0</v>
      </c>
      <c r="E350">
        <f>'Typ1 Maßnahmen BM = FBW &lt;= BDKS'!G357</f>
        <v>349</v>
      </c>
      <c r="F350">
        <f>'Typ1 Maßnahmen BM = FBW &lt;= BDKS'!H357</f>
        <v>0</v>
      </c>
      <c r="G350">
        <f>'Typ1 Maßnahmen BM = FBW &lt;= BDKS'!I357</f>
        <v>0</v>
      </c>
      <c r="H350">
        <f>'Typ1 Maßnahmen BM = FBW &lt;= BDKS'!L357</f>
        <v>0</v>
      </c>
      <c r="I350">
        <f>'Typ1 Maßnahmen BM = FBW &lt;= BDKS'!J357</f>
        <v>0</v>
      </c>
      <c r="J350">
        <f>'Typ1 Maßnahmen BM = FBW &lt;= BDKS'!$F$4</f>
        <v>0</v>
      </c>
      <c r="K350">
        <f>'Typ1 Maßnahmen BM = FBW &lt;= BDKS'!N357</f>
        <v>0</v>
      </c>
      <c r="L350" s="52">
        <v>0</v>
      </c>
      <c r="M350" s="52">
        <f>'Typ1 Maßnahmen BM = FBW &lt;= BDKS'!O357</f>
        <v>0</v>
      </c>
      <c r="N350" s="52">
        <f>'Typ1 Maßnahmen BM = FBW &lt;= BDKS'!P357</f>
        <v>0</v>
      </c>
      <c r="O350">
        <f>'Typ1 Maßnahmen BM = FBW &lt;= BDKS'!Q357</f>
        <v>0</v>
      </c>
      <c r="P350" s="53" t="str">
        <f>'Typ1 Maßnahmen BM = FBW &lt;= BDKS'!R357</f>
        <v/>
      </c>
      <c r="Q350" s="53">
        <f>'Typ1 Maßnahmen BM = FBW &lt;= BDKS'!S357</f>
        <v>0</v>
      </c>
      <c r="R350" s="54">
        <f>'Typ1 Maßnahmen BM = FBW &lt;= BDKS'!T357</f>
        <v>0</v>
      </c>
      <c r="S350">
        <f>'Typ1 Maßnahmen BM = FBW &lt;= BDKS'!U357</f>
        <v>0</v>
      </c>
      <c r="V350">
        <f>'Typ2 Maßnahmen BM = FBW &gt; BDKS'!$F$3</f>
        <v>0</v>
      </c>
      <c r="W350">
        <f>'Typ2 Maßnahmen BM = FBW &gt; BDKS'!$N$3</f>
        <v>0</v>
      </c>
      <c r="X350">
        <f>'Typ2 Maßnahmen BM = FBW &gt; BDKS'!G357</f>
        <v>349</v>
      </c>
      <c r="Y350">
        <f>'Typ2 Maßnahmen BM = FBW &gt; BDKS'!H357</f>
        <v>0</v>
      </c>
      <c r="Z350">
        <f>'Typ2 Maßnahmen BM = FBW &gt; BDKS'!I357</f>
        <v>0</v>
      </c>
      <c r="AA350">
        <f>'Typ2 Maßnahmen BM = FBW &gt; BDKS'!L357</f>
        <v>0</v>
      </c>
      <c r="AB350">
        <f>'Typ2 Maßnahmen BM = FBW &gt; BDKS'!J357</f>
        <v>0</v>
      </c>
      <c r="AC350">
        <f>'Typ1 Maßnahmen BM = FBW &lt;= BDKS'!$F$4</f>
        <v>0</v>
      </c>
      <c r="AD350">
        <f>'Typ2 Maßnahmen BM = FBW &gt; BDKS'!N357</f>
        <v>0</v>
      </c>
      <c r="AE350" s="52">
        <v>0</v>
      </c>
      <c r="AF350" s="52">
        <f>'Typ2 Maßnahmen BM = FBW &gt; BDKS'!O357</f>
        <v>0</v>
      </c>
      <c r="AG350" s="52">
        <f>'Typ2 Maßnahmen BM = FBW &gt; BDKS'!P357</f>
        <v>0</v>
      </c>
      <c r="AH350">
        <f>'Typ2 Maßnahmen BM = FBW &gt; BDKS'!Q357</f>
        <v>0</v>
      </c>
      <c r="AI350" s="53" t="str">
        <f>'Typ2 Maßnahmen BM = FBW &gt; BDKS'!R357</f>
        <v/>
      </c>
      <c r="AJ350" s="53">
        <f>'Typ2 Maßnahmen BM = FBW &gt; BDKS'!S357</f>
        <v>0</v>
      </c>
      <c r="AK350" s="54">
        <f>'Typ2 Maßnahmen BM = FBW &gt; BDKS'!T357</f>
        <v>0</v>
      </c>
      <c r="AL350">
        <f>'Typ2 Maßnahmen BM = FBW &gt; BDKS'!U357</f>
        <v>0</v>
      </c>
    </row>
    <row r="351" spans="3:38" x14ac:dyDescent="0.2">
      <c r="C351">
        <f>'Typ1 Maßnahmen BM = FBW &lt;= BDKS'!$F$3</f>
        <v>0</v>
      </c>
      <c r="D351">
        <f>'Typ1 Maßnahmen BM = FBW &lt;= BDKS'!$N$3</f>
        <v>0</v>
      </c>
      <c r="E351">
        <f>'Typ1 Maßnahmen BM = FBW &lt;= BDKS'!G358</f>
        <v>350</v>
      </c>
      <c r="F351">
        <f>'Typ1 Maßnahmen BM = FBW &lt;= BDKS'!H358</f>
        <v>0</v>
      </c>
      <c r="G351">
        <f>'Typ1 Maßnahmen BM = FBW &lt;= BDKS'!I358</f>
        <v>0</v>
      </c>
      <c r="H351">
        <f>'Typ1 Maßnahmen BM = FBW &lt;= BDKS'!L358</f>
        <v>0</v>
      </c>
      <c r="I351">
        <f>'Typ1 Maßnahmen BM = FBW &lt;= BDKS'!J358</f>
        <v>0</v>
      </c>
      <c r="J351">
        <f>'Typ1 Maßnahmen BM = FBW &lt;= BDKS'!$F$4</f>
        <v>0</v>
      </c>
      <c r="K351">
        <f>'Typ1 Maßnahmen BM = FBW &lt;= BDKS'!N358</f>
        <v>0</v>
      </c>
      <c r="L351" s="52">
        <v>0</v>
      </c>
      <c r="M351" s="52">
        <f>'Typ1 Maßnahmen BM = FBW &lt;= BDKS'!O358</f>
        <v>0</v>
      </c>
      <c r="N351" s="52">
        <f>'Typ1 Maßnahmen BM = FBW &lt;= BDKS'!P358</f>
        <v>0</v>
      </c>
      <c r="O351">
        <f>'Typ1 Maßnahmen BM = FBW &lt;= BDKS'!Q358</f>
        <v>0</v>
      </c>
      <c r="P351" s="53" t="str">
        <f>'Typ1 Maßnahmen BM = FBW &lt;= BDKS'!R358</f>
        <v/>
      </c>
      <c r="Q351" s="53">
        <f>'Typ1 Maßnahmen BM = FBW &lt;= BDKS'!S358</f>
        <v>0</v>
      </c>
      <c r="R351" s="54">
        <f>'Typ1 Maßnahmen BM = FBW &lt;= BDKS'!T358</f>
        <v>0</v>
      </c>
      <c r="S351">
        <f>'Typ1 Maßnahmen BM = FBW &lt;= BDKS'!U358</f>
        <v>0</v>
      </c>
      <c r="V351">
        <f>'Typ2 Maßnahmen BM = FBW &gt; BDKS'!$F$3</f>
        <v>0</v>
      </c>
      <c r="W351">
        <f>'Typ2 Maßnahmen BM = FBW &gt; BDKS'!$N$3</f>
        <v>0</v>
      </c>
      <c r="X351">
        <f>'Typ2 Maßnahmen BM = FBW &gt; BDKS'!G358</f>
        <v>350</v>
      </c>
      <c r="Y351">
        <f>'Typ2 Maßnahmen BM = FBW &gt; BDKS'!H358</f>
        <v>0</v>
      </c>
      <c r="Z351">
        <f>'Typ2 Maßnahmen BM = FBW &gt; BDKS'!I358</f>
        <v>0</v>
      </c>
      <c r="AA351">
        <f>'Typ2 Maßnahmen BM = FBW &gt; BDKS'!L358</f>
        <v>0</v>
      </c>
      <c r="AB351">
        <f>'Typ2 Maßnahmen BM = FBW &gt; BDKS'!J358</f>
        <v>0</v>
      </c>
      <c r="AC351">
        <f>'Typ1 Maßnahmen BM = FBW &lt;= BDKS'!$F$4</f>
        <v>0</v>
      </c>
      <c r="AD351">
        <f>'Typ2 Maßnahmen BM = FBW &gt; BDKS'!N358</f>
        <v>0</v>
      </c>
      <c r="AE351" s="52">
        <v>0</v>
      </c>
      <c r="AF351" s="52">
        <f>'Typ2 Maßnahmen BM = FBW &gt; BDKS'!O358</f>
        <v>0</v>
      </c>
      <c r="AG351" s="52">
        <f>'Typ2 Maßnahmen BM = FBW &gt; BDKS'!P358</f>
        <v>0</v>
      </c>
      <c r="AH351">
        <f>'Typ2 Maßnahmen BM = FBW &gt; BDKS'!Q358</f>
        <v>0</v>
      </c>
      <c r="AI351" s="53" t="str">
        <f>'Typ2 Maßnahmen BM = FBW &gt; BDKS'!R358</f>
        <v/>
      </c>
      <c r="AJ351" s="53">
        <f>'Typ2 Maßnahmen BM = FBW &gt; BDKS'!S358</f>
        <v>0</v>
      </c>
      <c r="AK351" s="54">
        <f>'Typ2 Maßnahmen BM = FBW &gt; BDKS'!T358</f>
        <v>0</v>
      </c>
      <c r="AL351">
        <f>'Typ2 Maßnahmen BM = FBW &gt; BDKS'!U358</f>
        <v>0</v>
      </c>
    </row>
    <row r="352" spans="3:38" x14ac:dyDescent="0.2">
      <c r="C352">
        <f>'Typ1 Maßnahmen BM = FBW &lt;= BDKS'!$F$3</f>
        <v>0</v>
      </c>
      <c r="D352">
        <f>'Typ1 Maßnahmen BM = FBW &lt;= BDKS'!$N$3</f>
        <v>0</v>
      </c>
      <c r="E352">
        <f>'Typ1 Maßnahmen BM = FBW &lt;= BDKS'!G359</f>
        <v>351</v>
      </c>
      <c r="F352">
        <f>'Typ1 Maßnahmen BM = FBW &lt;= BDKS'!H359</f>
        <v>0</v>
      </c>
      <c r="G352">
        <f>'Typ1 Maßnahmen BM = FBW &lt;= BDKS'!I359</f>
        <v>0</v>
      </c>
      <c r="H352">
        <f>'Typ1 Maßnahmen BM = FBW &lt;= BDKS'!L359</f>
        <v>0</v>
      </c>
      <c r="I352">
        <f>'Typ1 Maßnahmen BM = FBW &lt;= BDKS'!J359</f>
        <v>0</v>
      </c>
      <c r="J352">
        <f>'Typ1 Maßnahmen BM = FBW &lt;= BDKS'!$F$4</f>
        <v>0</v>
      </c>
      <c r="K352">
        <f>'Typ1 Maßnahmen BM = FBW &lt;= BDKS'!N359</f>
        <v>0</v>
      </c>
      <c r="L352" s="52">
        <v>0</v>
      </c>
      <c r="M352" s="52">
        <f>'Typ1 Maßnahmen BM = FBW &lt;= BDKS'!O359</f>
        <v>0</v>
      </c>
      <c r="N352" s="52">
        <f>'Typ1 Maßnahmen BM = FBW &lt;= BDKS'!P359</f>
        <v>0</v>
      </c>
      <c r="O352">
        <f>'Typ1 Maßnahmen BM = FBW &lt;= BDKS'!Q359</f>
        <v>0</v>
      </c>
      <c r="P352" s="53" t="str">
        <f>'Typ1 Maßnahmen BM = FBW &lt;= BDKS'!R359</f>
        <v/>
      </c>
      <c r="Q352" s="53">
        <f>'Typ1 Maßnahmen BM = FBW &lt;= BDKS'!S359</f>
        <v>0</v>
      </c>
      <c r="R352" s="54">
        <f>'Typ1 Maßnahmen BM = FBW &lt;= BDKS'!T359</f>
        <v>0</v>
      </c>
      <c r="S352">
        <f>'Typ1 Maßnahmen BM = FBW &lt;= BDKS'!U359</f>
        <v>0</v>
      </c>
      <c r="V352">
        <f>'Typ2 Maßnahmen BM = FBW &gt; BDKS'!$F$3</f>
        <v>0</v>
      </c>
      <c r="W352">
        <f>'Typ2 Maßnahmen BM = FBW &gt; BDKS'!$N$3</f>
        <v>0</v>
      </c>
      <c r="X352">
        <f>'Typ2 Maßnahmen BM = FBW &gt; BDKS'!G359</f>
        <v>351</v>
      </c>
      <c r="Y352">
        <f>'Typ2 Maßnahmen BM = FBW &gt; BDKS'!H359</f>
        <v>0</v>
      </c>
      <c r="Z352">
        <f>'Typ2 Maßnahmen BM = FBW &gt; BDKS'!I359</f>
        <v>0</v>
      </c>
      <c r="AA352">
        <f>'Typ2 Maßnahmen BM = FBW &gt; BDKS'!L359</f>
        <v>0</v>
      </c>
      <c r="AB352">
        <f>'Typ2 Maßnahmen BM = FBW &gt; BDKS'!J359</f>
        <v>0</v>
      </c>
      <c r="AC352">
        <f>'Typ1 Maßnahmen BM = FBW &lt;= BDKS'!$F$4</f>
        <v>0</v>
      </c>
      <c r="AD352">
        <f>'Typ2 Maßnahmen BM = FBW &gt; BDKS'!N359</f>
        <v>0</v>
      </c>
      <c r="AE352" s="52">
        <v>0</v>
      </c>
      <c r="AF352" s="52">
        <f>'Typ2 Maßnahmen BM = FBW &gt; BDKS'!O359</f>
        <v>0</v>
      </c>
      <c r="AG352" s="52">
        <f>'Typ2 Maßnahmen BM = FBW &gt; BDKS'!P359</f>
        <v>0</v>
      </c>
      <c r="AH352">
        <f>'Typ2 Maßnahmen BM = FBW &gt; BDKS'!Q359</f>
        <v>0</v>
      </c>
      <c r="AI352" s="53" t="str">
        <f>'Typ2 Maßnahmen BM = FBW &gt; BDKS'!R359</f>
        <v/>
      </c>
      <c r="AJ352" s="53">
        <f>'Typ2 Maßnahmen BM = FBW &gt; BDKS'!S359</f>
        <v>0</v>
      </c>
      <c r="AK352" s="54">
        <f>'Typ2 Maßnahmen BM = FBW &gt; BDKS'!T359</f>
        <v>0</v>
      </c>
      <c r="AL352">
        <f>'Typ2 Maßnahmen BM = FBW &gt; BDKS'!U359</f>
        <v>0</v>
      </c>
    </row>
    <row r="353" spans="3:38" x14ac:dyDescent="0.2">
      <c r="C353">
        <f>'Typ1 Maßnahmen BM = FBW &lt;= BDKS'!$F$3</f>
        <v>0</v>
      </c>
      <c r="D353">
        <f>'Typ1 Maßnahmen BM = FBW &lt;= BDKS'!$N$3</f>
        <v>0</v>
      </c>
      <c r="E353">
        <f>'Typ1 Maßnahmen BM = FBW &lt;= BDKS'!G360</f>
        <v>352</v>
      </c>
      <c r="F353">
        <f>'Typ1 Maßnahmen BM = FBW &lt;= BDKS'!H360</f>
        <v>0</v>
      </c>
      <c r="G353">
        <f>'Typ1 Maßnahmen BM = FBW &lt;= BDKS'!I360</f>
        <v>0</v>
      </c>
      <c r="H353">
        <f>'Typ1 Maßnahmen BM = FBW &lt;= BDKS'!L360</f>
        <v>0</v>
      </c>
      <c r="I353">
        <f>'Typ1 Maßnahmen BM = FBW &lt;= BDKS'!J360</f>
        <v>0</v>
      </c>
      <c r="J353">
        <f>'Typ1 Maßnahmen BM = FBW &lt;= BDKS'!$F$4</f>
        <v>0</v>
      </c>
      <c r="K353">
        <f>'Typ1 Maßnahmen BM = FBW &lt;= BDKS'!N360</f>
        <v>0</v>
      </c>
      <c r="L353" s="52">
        <v>0</v>
      </c>
      <c r="M353" s="52">
        <f>'Typ1 Maßnahmen BM = FBW &lt;= BDKS'!O360</f>
        <v>0</v>
      </c>
      <c r="N353" s="52">
        <f>'Typ1 Maßnahmen BM = FBW &lt;= BDKS'!P360</f>
        <v>0</v>
      </c>
      <c r="O353">
        <f>'Typ1 Maßnahmen BM = FBW &lt;= BDKS'!Q360</f>
        <v>0</v>
      </c>
      <c r="P353" s="53" t="str">
        <f>'Typ1 Maßnahmen BM = FBW &lt;= BDKS'!R360</f>
        <v/>
      </c>
      <c r="Q353" s="53">
        <f>'Typ1 Maßnahmen BM = FBW &lt;= BDKS'!S360</f>
        <v>0</v>
      </c>
      <c r="R353" s="54">
        <f>'Typ1 Maßnahmen BM = FBW &lt;= BDKS'!T360</f>
        <v>0</v>
      </c>
      <c r="S353">
        <f>'Typ1 Maßnahmen BM = FBW &lt;= BDKS'!U360</f>
        <v>0</v>
      </c>
      <c r="V353">
        <f>'Typ2 Maßnahmen BM = FBW &gt; BDKS'!$F$3</f>
        <v>0</v>
      </c>
      <c r="W353">
        <f>'Typ2 Maßnahmen BM = FBW &gt; BDKS'!$N$3</f>
        <v>0</v>
      </c>
      <c r="X353">
        <f>'Typ2 Maßnahmen BM = FBW &gt; BDKS'!G360</f>
        <v>352</v>
      </c>
      <c r="Y353">
        <f>'Typ2 Maßnahmen BM = FBW &gt; BDKS'!H360</f>
        <v>0</v>
      </c>
      <c r="Z353">
        <f>'Typ2 Maßnahmen BM = FBW &gt; BDKS'!I360</f>
        <v>0</v>
      </c>
      <c r="AA353">
        <f>'Typ2 Maßnahmen BM = FBW &gt; BDKS'!L360</f>
        <v>0</v>
      </c>
      <c r="AB353">
        <f>'Typ2 Maßnahmen BM = FBW &gt; BDKS'!J360</f>
        <v>0</v>
      </c>
      <c r="AC353">
        <f>'Typ1 Maßnahmen BM = FBW &lt;= BDKS'!$F$4</f>
        <v>0</v>
      </c>
      <c r="AD353">
        <f>'Typ2 Maßnahmen BM = FBW &gt; BDKS'!N360</f>
        <v>0</v>
      </c>
      <c r="AE353" s="52">
        <v>0</v>
      </c>
      <c r="AF353" s="52">
        <f>'Typ2 Maßnahmen BM = FBW &gt; BDKS'!O360</f>
        <v>0</v>
      </c>
      <c r="AG353" s="52">
        <f>'Typ2 Maßnahmen BM = FBW &gt; BDKS'!P360</f>
        <v>0</v>
      </c>
      <c r="AH353">
        <f>'Typ2 Maßnahmen BM = FBW &gt; BDKS'!Q360</f>
        <v>0</v>
      </c>
      <c r="AI353" s="53" t="str">
        <f>'Typ2 Maßnahmen BM = FBW &gt; BDKS'!R360</f>
        <v/>
      </c>
      <c r="AJ353" s="53">
        <f>'Typ2 Maßnahmen BM = FBW &gt; BDKS'!S360</f>
        <v>0</v>
      </c>
      <c r="AK353" s="54">
        <f>'Typ2 Maßnahmen BM = FBW &gt; BDKS'!T360</f>
        <v>0</v>
      </c>
      <c r="AL353">
        <f>'Typ2 Maßnahmen BM = FBW &gt; BDKS'!U360</f>
        <v>0</v>
      </c>
    </row>
    <row r="354" spans="3:38" x14ac:dyDescent="0.2">
      <c r="C354">
        <f>'Typ1 Maßnahmen BM = FBW &lt;= BDKS'!$F$3</f>
        <v>0</v>
      </c>
      <c r="D354">
        <f>'Typ1 Maßnahmen BM = FBW &lt;= BDKS'!$N$3</f>
        <v>0</v>
      </c>
      <c r="E354">
        <f>'Typ1 Maßnahmen BM = FBW &lt;= BDKS'!G361</f>
        <v>353</v>
      </c>
      <c r="F354">
        <f>'Typ1 Maßnahmen BM = FBW &lt;= BDKS'!H361</f>
        <v>0</v>
      </c>
      <c r="G354">
        <f>'Typ1 Maßnahmen BM = FBW &lt;= BDKS'!I361</f>
        <v>0</v>
      </c>
      <c r="H354">
        <f>'Typ1 Maßnahmen BM = FBW &lt;= BDKS'!L361</f>
        <v>0</v>
      </c>
      <c r="I354">
        <f>'Typ1 Maßnahmen BM = FBW &lt;= BDKS'!J361</f>
        <v>0</v>
      </c>
      <c r="J354">
        <f>'Typ1 Maßnahmen BM = FBW &lt;= BDKS'!$F$4</f>
        <v>0</v>
      </c>
      <c r="K354">
        <f>'Typ1 Maßnahmen BM = FBW &lt;= BDKS'!N361</f>
        <v>0</v>
      </c>
      <c r="L354" s="52">
        <v>0</v>
      </c>
      <c r="M354" s="52">
        <f>'Typ1 Maßnahmen BM = FBW &lt;= BDKS'!O361</f>
        <v>0</v>
      </c>
      <c r="N354" s="52">
        <f>'Typ1 Maßnahmen BM = FBW &lt;= BDKS'!P361</f>
        <v>0</v>
      </c>
      <c r="O354">
        <f>'Typ1 Maßnahmen BM = FBW &lt;= BDKS'!Q361</f>
        <v>0</v>
      </c>
      <c r="P354" s="53" t="str">
        <f>'Typ1 Maßnahmen BM = FBW &lt;= BDKS'!R361</f>
        <v/>
      </c>
      <c r="Q354" s="53">
        <f>'Typ1 Maßnahmen BM = FBW &lt;= BDKS'!S361</f>
        <v>0</v>
      </c>
      <c r="R354" s="54">
        <f>'Typ1 Maßnahmen BM = FBW &lt;= BDKS'!T361</f>
        <v>0</v>
      </c>
      <c r="S354">
        <f>'Typ1 Maßnahmen BM = FBW &lt;= BDKS'!U361</f>
        <v>0</v>
      </c>
      <c r="V354">
        <f>'Typ2 Maßnahmen BM = FBW &gt; BDKS'!$F$3</f>
        <v>0</v>
      </c>
      <c r="W354">
        <f>'Typ2 Maßnahmen BM = FBW &gt; BDKS'!$N$3</f>
        <v>0</v>
      </c>
      <c r="X354">
        <f>'Typ2 Maßnahmen BM = FBW &gt; BDKS'!G361</f>
        <v>353</v>
      </c>
      <c r="Y354">
        <f>'Typ2 Maßnahmen BM = FBW &gt; BDKS'!H361</f>
        <v>0</v>
      </c>
      <c r="Z354">
        <f>'Typ2 Maßnahmen BM = FBW &gt; BDKS'!I361</f>
        <v>0</v>
      </c>
      <c r="AA354">
        <f>'Typ2 Maßnahmen BM = FBW &gt; BDKS'!L361</f>
        <v>0</v>
      </c>
      <c r="AB354">
        <f>'Typ2 Maßnahmen BM = FBW &gt; BDKS'!J361</f>
        <v>0</v>
      </c>
      <c r="AC354">
        <f>'Typ1 Maßnahmen BM = FBW &lt;= BDKS'!$F$4</f>
        <v>0</v>
      </c>
      <c r="AD354">
        <f>'Typ2 Maßnahmen BM = FBW &gt; BDKS'!N361</f>
        <v>0</v>
      </c>
      <c r="AE354" s="52">
        <v>0</v>
      </c>
      <c r="AF354" s="52">
        <f>'Typ2 Maßnahmen BM = FBW &gt; BDKS'!O361</f>
        <v>0</v>
      </c>
      <c r="AG354" s="52">
        <f>'Typ2 Maßnahmen BM = FBW &gt; BDKS'!P361</f>
        <v>0</v>
      </c>
      <c r="AH354">
        <f>'Typ2 Maßnahmen BM = FBW &gt; BDKS'!Q361</f>
        <v>0</v>
      </c>
      <c r="AI354" s="53" t="str">
        <f>'Typ2 Maßnahmen BM = FBW &gt; BDKS'!R361</f>
        <v/>
      </c>
      <c r="AJ354" s="53">
        <f>'Typ2 Maßnahmen BM = FBW &gt; BDKS'!S361</f>
        <v>0</v>
      </c>
      <c r="AK354" s="54">
        <f>'Typ2 Maßnahmen BM = FBW &gt; BDKS'!T361</f>
        <v>0</v>
      </c>
      <c r="AL354">
        <f>'Typ2 Maßnahmen BM = FBW &gt; BDKS'!U361</f>
        <v>0</v>
      </c>
    </row>
    <row r="355" spans="3:38" x14ac:dyDescent="0.2">
      <c r="C355">
        <f>'Typ1 Maßnahmen BM = FBW &lt;= BDKS'!$F$3</f>
        <v>0</v>
      </c>
      <c r="D355">
        <f>'Typ1 Maßnahmen BM = FBW &lt;= BDKS'!$N$3</f>
        <v>0</v>
      </c>
      <c r="E355">
        <f>'Typ1 Maßnahmen BM = FBW &lt;= BDKS'!G362</f>
        <v>354</v>
      </c>
      <c r="F355">
        <f>'Typ1 Maßnahmen BM = FBW &lt;= BDKS'!H362</f>
        <v>0</v>
      </c>
      <c r="G355">
        <f>'Typ1 Maßnahmen BM = FBW &lt;= BDKS'!I362</f>
        <v>0</v>
      </c>
      <c r="H355">
        <f>'Typ1 Maßnahmen BM = FBW &lt;= BDKS'!L362</f>
        <v>0</v>
      </c>
      <c r="I355">
        <f>'Typ1 Maßnahmen BM = FBW &lt;= BDKS'!J362</f>
        <v>0</v>
      </c>
      <c r="J355">
        <f>'Typ1 Maßnahmen BM = FBW &lt;= BDKS'!$F$4</f>
        <v>0</v>
      </c>
      <c r="K355">
        <f>'Typ1 Maßnahmen BM = FBW &lt;= BDKS'!N362</f>
        <v>0</v>
      </c>
      <c r="L355" s="52">
        <v>0</v>
      </c>
      <c r="M355" s="52">
        <f>'Typ1 Maßnahmen BM = FBW &lt;= BDKS'!O362</f>
        <v>0</v>
      </c>
      <c r="N355" s="52">
        <f>'Typ1 Maßnahmen BM = FBW &lt;= BDKS'!P362</f>
        <v>0</v>
      </c>
      <c r="O355">
        <f>'Typ1 Maßnahmen BM = FBW &lt;= BDKS'!Q362</f>
        <v>0</v>
      </c>
      <c r="P355" s="53" t="str">
        <f>'Typ1 Maßnahmen BM = FBW &lt;= BDKS'!R362</f>
        <v/>
      </c>
      <c r="Q355" s="53">
        <f>'Typ1 Maßnahmen BM = FBW &lt;= BDKS'!S362</f>
        <v>0</v>
      </c>
      <c r="R355" s="54">
        <f>'Typ1 Maßnahmen BM = FBW &lt;= BDKS'!T362</f>
        <v>0</v>
      </c>
      <c r="S355">
        <f>'Typ1 Maßnahmen BM = FBW &lt;= BDKS'!U362</f>
        <v>0</v>
      </c>
      <c r="V355">
        <f>'Typ2 Maßnahmen BM = FBW &gt; BDKS'!$F$3</f>
        <v>0</v>
      </c>
      <c r="W355">
        <f>'Typ2 Maßnahmen BM = FBW &gt; BDKS'!$N$3</f>
        <v>0</v>
      </c>
      <c r="X355">
        <f>'Typ2 Maßnahmen BM = FBW &gt; BDKS'!G362</f>
        <v>354</v>
      </c>
      <c r="Y355">
        <f>'Typ2 Maßnahmen BM = FBW &gt; BDKS'!H362</f>
        <v>0</v>
      </c>
      <c r="Z355">
        <f>'Typ2 Maßnahmen BM = FBW &gt; BDKS'!I362</f>
        <v>0</v>
      </c>
      <c r="AA355">
        <f>'Typ2 Maßnahmen BM = FBW &gt; BDKS'!L362</f>
        <v>0</v>
      </c>
      <c r="AB355">
        <f>'Typ2 Maßnahmen BM = FBW &gt; BDKS'!J362</f>
        <v>0</v>
      </c>
      <c r="AC355">
        <f>'Typ1 Maßnahmen BM = FBW &lt;= BDKS'!$F$4</f>
        <v>0</v>
      </c>
      <c r="AD355">
        <f>'Typ2 Maßnahmen BM = FBW &gt; BDKS'!N362</f>
        <v>0</v>
      </c>
      <c r="AE355" s="52">
        <v>0</v>
      </c>
      <c r="AF355" s="52">
        <f>'Typ2 Maßnahmen BM = FBW &gt; BDKS'!O362</f>
        <v>0</v>
      </c>
      <c r="AG355" s="52">
        <f>'Typ2 Maßnahmen BM = FBW &gt; BDKS'!P362</f>
        <v>0</v>
      </c>
      <c r="AH355">
        <f>'Typ2 Maßnahmen BM = FBW &gt; BDKS'!Q362</f>
        <v>0</v>
      </c>
      <c r="AI355" s="53" t="str">
        <f>'Typ2 Maßnahmen BM = FBW &gt; BDKS'!R362</f>
        <v/>
      </c>
      <c r="AJ355" s="53">
        <f>'Typ2 Maßnahmen BM = FBW &gt; BDKS'!S362</f>
        <v>0</v>
      </c>
      <c r="AK355" s="54">
        <f>'Typ2 Maßnahmen BM = FBW &gt; BDKS'!T362</f>
        <v>0</v>
      </c>
      <c r="AL355">
        <f>'Typ2 Maßnahmen BM = FBW &gt; BDKS'!U362</f>
        <v>0</v>
      </c>
    </row>
    <row r="356" spans="3:38" x14ac:dyDescent="0.2">
      <c r="C356">
        <f>'Typ1 Maßnahmen BM = FBW &lt;= BDKS'!$F$3</f>
        <v>0</v>
      </c>
      <c r="D356">
        <f>'Typ1 Maßnahmen BM = FBW &lt;= BDKS'!$N$3</f>
        <v>0</v>
      </c>
      <c r="E356">
        <f>'Typ1 Maßnahmen BM = FBW &lt;= BDKS'!G363</f>
        <v>355</v>
      </c>
      <c r="F356">
        <f>'Typ1 Maßnahmen BM = FBW &lt;= BDKS'!H363</f>
        <v>0</v>
      </c>
      <c r="G356">
        <f>'Typ1 Maßnahmen BM = FBW &lt;= BDKS'!I363</f>
        <v>0</v>
      </c>
      <c r="H356">
        <f>'Typ1 Maßnahmen BM = FBW &lt;= BDKS'!L363</f>
        <v>0</v>
      </c>
      <c r="I356">
        <f>'Typ1 Maßnahmen BM = FBW &lt;= BDKS'!J363</f>
        <v>0</v>
      </c>
      <c r="J356">
        <f>'Typ1 Maßnahmen BM = FBW &lt;= BDKS'!$F$4</f>
        <v>0</v>
      </c>
      <c r="K356">
        <f>'Typ1 Maßnahmen BM = FBW &lt;= BDKS'!N363</f>
        <v>0</v>
      </c>
      <c r="L356" s="52">
        <v>0</v>
      </c>
      <c r="M356" s="52">
        <f>'Typ1 Maßnahmen BM = FBW &lt;= BDKS'!O363</f>
        <v>0</v>
      </c>
      <c r="N356" s="52">
        <f>'Typ1 Maßnahmen BM = FBW &lt;= BDKS'!P363</f>
        <v>0</v>
      </c>
      <c r="O356">
        <f>'Typ1 Maßnahmen BM = FBW &lt;= BDKS'!Q363</f>
        <v>0</v>
      </c>
      <c r="P356" s="53" t="str">
        <f>'Typ1 Maßnahmen BM = FBW &lt;= BDKS'!R363</f>
        <v/>
      </c>
      <c r="Q356" s="53">
        <f>'Typ1 Maßnahmen BM = FBW &lt;= BDKS'!S363</f>
        <v>0</v>
      </c>
      <c r="R356" s="54">
        <f>'Typ1 Maßnahmen BM = FBW &lt;= BDKS'!T363</f>
        <v>0</v>
      </c>
      <c r="S356">
        <f>'Typ1 Maßnahmen BM = FBW &lt;= BDKS'!U363</f>
        <v>0</v>
      </c>
      <c r="V356">
        <f>'Typ2 Maßnahmen BM = FBW &gt; BDKS'!$F$3</f>
        <v>0</v>
      </c>
      <c r="W356">
        <f>'Typ2 Maßnahmen BM = FBW &gt; BDKS'!$N$3</f>
        <v>0</v>
      </c>
      <c r="X356">
        <f>'Typ2 Maßnahmen BM = FBW &gt; BDKS'!G363</f>
        <v>355</v>
      </c>
      <c r="Y356">
        <f>'Typ2 Maßnahmen BM = FBW &gt; BDKS'!H363</f>
        <v>0</v>
      </c>
      <c r="Z356">
        <f>'Typ2 Maßnahmen BM = FBW &gt; BDKS'!I363</f>
        <v>0</v>
      </c>
      <c r="AA356">
        <f>'Typ2 Maßnahmen BM = FBW &gt; BDKS'!L363</f>
        <v>0</v>
      </c>
      <c r="AB356">
        <f>'Typ2 Maßnahmen BM = FBW &gt; BDKS'!J363</f>
        <v>0</v>
      </c>
      <c r="AC356">
        <f>'Typ1 Maßnahmen BM = FBW &lt;= BDKS'!$F$4</f>
        <v>0</v>
      </c>
      <c r="AD356">
        <f>'Typ2 Maßnahmen BM = FBW &gt; BDKS'!N363</f>
        <v>0</v>
      </c>
      <c r="AE356" s="52">
        <v>0</v>
      </c>
      <c r="AF356" s="52">
        <f>'Typ2 Maßnahmen BM = FBW &gt; BDKS'!O363</f>
        <v>0</v>
      </c>
      <c r="AG356" s="52">
        <f>'Typ2 Maßnahmen BM = FBW &gt; BDKS'!P363</f>
        <v>0</v>
      </c>
      <c r="AH356">
        <f>'Typ2 Maßnahmen BM = FBW &gt; BDKS'!Q363</f>
        <v>0</v>
      </c>
      <c r="AI356" s="53" t="str">
        <f>'Typ2 Maßnahmen BM = FBW &gt; BDKS'!R363</f>
        <v/>
      </c>
      <c r="AJ356" s="53">
        <f>'Typ2 Maßnahmen BM = FBW &gt; BDKS'!S363</f>
        <v>0</v>
      </c>
      <c r="AK356" s="54">
        <f>'Typ2 Maßnahmen BM = FBW &gt; BDKS'!T363</f>
        <v>0</v>
      </c>
      <c r="AL356">
        <f>'Typ2 Maßnahmen BM = FBW &gt; BDKS'!U363</f>
        <v>0</v>
      </c>
    </row>
    <row r="357" spans="3:38" x14ac:dyDescent="0.2">
      <c r="C357">
        <f>'Typ1 Maßnahmen BM = FBW &lt;= BDKS'!$F$3</f>
        <v>0</v>
      </c>
      <c r="D357">
        <f>'Typ1 Maßnahmen BM = FBW &lt;= BDKS'!$N$3</f>
        <v>0</v>
      </c>
      <c r="E357">
        <f>'Typ1 Maßnahmen BM = FBW &lt;= BDKS'!G364</f>
        <v>356</v>
      </c>
      <c r="F357">
        <f>'Typ1 Maßnahmen BM = FBW &lt;= BDKS'!H364</f>
        <v>0</v>
      </c>
      <c r="G357">
        <f>'Typ1 Maßnahmen BM = FBW &lt;= BDKS'!I364</f>
        <v>0</v>
      </c>
      <c r="H357">
        <f>'Typ1 Maßnahmen BM = FBW &lt;= BDKS'!L364</f>
        <v>0</v>
      </c>
      <c r="I357">
        <f>'Typ1 Maßnahmen BM = FBW &lt;= BDKS'!J364</f>
        <v>0</v>
      </c>
      <c r="J357">
        <f>'Typ1 Maßnahmen BM = FBW &lt;= BDKS'!$F$4</f>
        <v>0</v>
      </c>
      <c r="K357">
        <f>'Typ1 Maßnahmen BM = FBW &lt;= BDKS'!N364</f>
        <v>0</v>
      </c>
      <c r="L357" s="52">
        <v>0</v>
      </c>
      <c r="M357" s="52">
        <f>'Typ1 Maßnahmen BM = FBW &lt;= BDKS'!O364</f>
        <v>0</v>
      </c>
      <c r="N357" s="52">
        <f>'Typ1 Maßnahmen BM = FBW &lt;= BDKS'!P364</f>
        <v>0</v>
      </c>
      <c r="O357">
        <f>'Typ1 Maßnahmen BM = FBW &lt;= BDKS'!Q364</f>
        <v>0</v>
      </c>
      <c r="P357" s="53" t="str">
        <f>'Typ1 Maßnahmen BM = FBW &lt;= BDKS'!R364</f>
        <v/>
      </c>
      <c r="Q357" s="53">
        <f>'Typ1 Maßnahmen BM = FBW &lt;= BDKS'!S364</f>
        <v>0</v>
      </c>
      <c r="R357" s="54">
        <f>'Typ1 Maßnahmen BM = FBW &lt;= BDKS'!T364</f>
        <v>0</v>
      </c>
      <c r="S357">
        <f>'Typ1 Maßnahmen BM = FBW &lt;= BDKS'!U364</f>
        <v>0</v>
      </c>
      <c r="V357">
        <f>'Typ2 Maßnahmen BM = FBW &gt; BDKS'!$F$3</f>
        <v>0</v>
      </c>
      <c r="W357">
        <f>'Typ2 Maßnahmen BM = FBW &gt; BDKS'!$N$3</f>
        <v>0</v>
      </c>
      <c r="X357">
        <f>'Typ2 Maßnahmen BM = FBW &gt; BDKS'!G364</f>
        <v>356</v>
      </c>
      <c r="Y357">
        <f>'Typ2 Maßnahmen BM = FBW &gt; BDKS'!H364</f>
        <v>0</v>
      </c>
      <c r="Z357">
        <f>'Typ2 Maßnahmen BM = FBW &gt; BDKS'!I364</f>
        <v>0</v>
      </c>
      <c r="AA357">
        <f>'Typ2 Maßnahmen BM = FBW &gt; BDKS'!L364</f>
        <v>0</v>
      </c>
      <c r="AB357">
        <f>'Typ2 Maßnahmen BM = FBW &gt; BDKS'!J364</f>
        <v>0</v>
      </c>
      <c r="AC357">
        <f>'Typ1 Maßnahmen BM = FBW &lt;= BDKS'!$F$4</f>
        <v>0</v>
      </c>
      <c r="AD357">
        <f>'Typ2 Maßnahmen BM = FBW &gt; BDKS'!N364</f>
        <v>0</v>
      </c>
      <c r="AE357" s="52">
        <v>0</v>
      </c>
      <c r="AF357" s="52">
        <f>'Typ2 Maßnahmen BM = FBW &gt; BDKS'!O364</f>
        <v>0</v>
      </c>
      <c r="AG357" s="52">
        <f>'Typ2 Maßnahmen BM = FBW &gt; BDKS'!P364</f>
        <v>0</v>
      </c>
      <c r="AH357">
        <f>'Typ2 Maßnahmen BM = FBW &gt; BDKS'!Q364</f>
        <v>0</v>
      </c>
      <c r="AI357" s="53" t="str">
        <f>'Typ2 Maßnahmen BM = FBW &gt; BDKS'!R364</f>
        <v/>
      </c>
      <c r="AJ357" s="53">
        <f>'Typ2 Maßnahmen BM = FBW &gt; BDKS'!S364</f>
        <v>0</v>
      </c>
      <c r="AK357" s="54">
        <f>'Typ2 Maßnahmen BM = FBW &gt; BDKS'!T364</f>
        <v>0</v>
      </c>
      <c r="AL357">
        <f>'Typ2 Maßnahmen BM = FBW &gt; BDKS'!U364</f>
        <v>0</v>
      </c>
    </row>
    <row r="358" spans="3:38" x14ac:dyDescent="0.2">
      <c r="C358">
        <f>'Typ1 Maßnahmen BM = FBW &lt;= BDKS'!$F$3</f>
        <v>0</v>
      </c>
      <c r="D358">
        <f>'Typ1 Maßnahmen BM = FBW &lt;= BDKS'!$N$3</f>
        <v>0</v>
      </c>
      <c r="E358">
        <f>'Typ1 Maßnahmen BM = FBW &lt;= BDKS'!G365</f>
        <v>357</v>
      </c>
      <c r="F358">
        <f>'Typ1 Maßnahmen BM = FBW &lt;= BDKS'!H365</f>
        <v>0</v>
      </c>
      <c r="G358">
        <f>'Typ1 Maßnahmen BM = FBW &lt;= BDKS'!I365</f>
        <v>0</v>
      </c>
      <c r="H358">
        <f>'Typ1 Maßnahmen BM = FBW &lt;= BDKS'!L365</f>
        <v>0</v>
      </c>
      <c r="I358">
        <f>'Typ1 Maßnahmen BM = FBW &lt;= BDKS'!J365</f>
        <v>0</v>
      </c>
      <c r="J358">
        <f>'Typ1 Maßnahmen BM = FBW &lt;= BDKS'!$F$4</f>
        <v>0</v>
      </c>
      <c r="K358">
        <f>'Typ1 Maßnahmen BM = FBW &lt;= BDKS'!N365</f>
        <v>0</v>
      </c>
      <c r="L358" s="52">
        <v>0</v>
      </c>
      <c r="M358" s="52">
        <f>'Typ1 Maßnahmen BM = FBW &lt;= BDKS'!O365</f>
        <v>0</v>
      </c>
      <c r="N358" s="52">
        <f>'Typ1 Maßnahmen BM = FBW &lt;= BDKS'!P365</f>
        <v>0</v>
      </c>
      <c r="O358">
        <f>'Typ1 Maßnahmen BM = FBW &lt;= BDKS'!Q365</f>
        <v>0</v>
      </c>
      <c r="P358" s="53" t="str">
        <f>'Typ1 Maßnahmen BM = FBW &lt;= BDKS'!R365</f>
        <v/>
      </c>
      <c r="Q358" s="53">
        <f>'Typ1 Maßnahmen BM = FBW &lt;= BDKS'!S365</f>
        <v>0</v>
      </c>
      <c r="R358" s="54">
        <f>'Typ1 Maßnahmen BM = FBW &lt;= BDKS'!T365</f>
        <v>0</v>
      </c>
      <c r="S358">
        <f>'Typ1 Maßnahmen BM = FBW &lt;= BDKS'!U365</f>
        <v>0</v>
      </c>
      <c r="V358">
        <f>'Typ2 Maßnahmen BM = FBW &gt; BDKS'!$F$3</f>
        <v>0</v>
      </c>
      <c r="W358">
        <f>'Typ2 Maßnahmen BM = FBW &gt; BDKS'!$N$3</f>
        <v>0</v>
      </c>
      <c r="X358">
        <f>'Typ2 Maßnahmen BM = FBW &gt; BDKS'!G365</f>
        <v>357</v>
      </c>
      <c r="Y358">
        <f>'Typ2 Maßnahmen BM = FBW &gt; BDKS'!H365</f>
        <v>0</v>
      </c>
      <c r="Z358">
        <f>'Typ2 Maßnahmen BM = FBW &gt; BDKS'!I365</f>
        <v>0</v>
      </c>
      <c r="AA358">
        <f>'Typ2 Maßnahmen BM = FBW &gt; BDKS'!L365</f>
        <v>0</v>
      </c>
      <c r="AB358">
        <f>'Typ2 Maßnahmen BM = FBW &gt; BDKS'!J365</f>
        <v>0</v>
      </c>
      <c r="AC358">
        <f>'Typ1 Maßnahmen BM = FBW &lt;= BDKS'!$F$4</f>
        <v>0</v>
      </c>
      <c r="AD358">
        <f>'Typ2 Maßnahmen BM = FBW &gt; BDKS'!N365</f>
        <v>0</v>
      </c>
      <c r="AE358" s="52">
        <v>0</v>
      </c>
      <c r="AF358" s="52">
        <f>'Typ2 Maßnahmen BM = FBW &gt; BDKS'!O365</f>
        <v>0</v>
      </c>
      <c r="AG358" s="52">
        <f>'Typ2 Maßnahmen BM = FBW &gt; BDKS'!P365</f>
        <v>0</v>
      </c>
      <c r="AH358">
        <f>'Typ2 Maßnahmen BM = FBW &gt; BDKS'!Q365</f>
        <v>0</v>
      </c>
      <c r="AI358" s="53" t="str">
        <f>'Typ2 Maßnahmen BM = FBW &gt; BDKS'!R365</f>
        <v/>
      </c>
      <c r="AJ358" s="53">
        <f>'Typ2 Maßnahmen BM = FBW &gt; BDKS'!S365</f>
        <v>0</v>
      </c>
      <c r="AK358" s="54">
        <f>'Typ2 Maßnahmen BM = FBW &gt; BDKS'!T365</f>
        <v>0</v>
      </c>
      <c r="AL358">
        <f>'Typ2 Maßnahmen BM = FBW &gt; BDKS'!U365</f>
        <v>0</v>
      </c>
    </row>
    <row r="359" spans="3:38" x14ac:dyDescent="0.2">
      <c r="C359">
        <f>'Typ1 Maßnahmen BM = FBW &lt;= BDKS'!$F$3</f>
        <v>0</v>
      </c>
      <c r="D359">
        <f>'Typ1 Maßnahmen BM = FBW &lt;= BDKS'!$N$3</f>
        <v>0</v>
      </c>
      <c r="E359">
        <f>'Typ1 Maßnahmen BM = FBW &lt;= BDKS'!G366</f>
        <v>358</v>
      </c>
      <c r="F359">
        <f>'Typ1 Maßnahmen BM = FBW &lt;= BDKS'!H366</f>
        <v>0</v>
      </c>
      <c r="G359">
        <f>'Typ1 Maßnahmen BM = FBW &lt;= BDKS'!I366</f>
        <v>0</v>
      </c>
      <c r="H359">
        <f>'Typ1 Maßnahmen BM = FBW &lt;= BDKS'!L366</f>
        <v>0</v>
      </c>
      <c r="I359">
        <f>'Typ1 Maßnahmen BM = FBW &lt;= BDKS'!J366</f>
        <v>0</v>
      </c>
      <c r="J359">
        <f>'Typ1 Maßnahmen BM = FBW &lt;= BDKS'!$F$4</f>
        <v>0</v>
      </c>
      <c r="K359">
        <f>'Typ1 Maßnahmen BM = FBW &lt;= BDKS'!N366</f>
        <v>0</v>
      </c>
      <c r="L359" s="52">
        <v>0</v>
      </c>
      <c r="M359" s="52">
        <f>'Typ1 Maßnahmen BM = FBW &lt;= BDKS'!O366</f>
        <v>0</v>
      </c>
      <c r="N359" s="52">
        <f>'Typ1 Maßnahmen BM = FBW &lt;= BDKS'!P366</f>
        <v>0</v>
      </c>
      <c r="O359">
        <f>'Typ1 Maßnahmen BM = FBW &lt;= BDKS'!Q366</f>
        <v>0</v>
      </c>
      <c r="P359" s="53" t="str">
        <f>'Typ1 Maßnahmen BM = FBW &lt;= BDKS'!R366</f>
        <v/>
      </c>
      <c r="Q359" s="53">
        <f>'Typ1 Maßnahmen BM = FBW &lt;= BDKS'!S366</f>
        <v>0</v>
      </c>
      <c r="R359" s="54">
        <f>'Typ1 Maßnahmen BM = FBW &lt;= BDKS'!T366</f>
        <v>0</v>
      </c>
      <c r="S359">
        <f>'Typ1 Maßnahmen BM = FBW &lt;= BDKS'!U366</f>
        <v>0</v>
      </c>
      <c r="V359">
        <f>'Typ2 Maßnahmen BM = FBW &gt; BDKS'!$F$3</f>
        <v>0</v>
      </c>
      <c r="W359">
        <f>'Typ2 Maßnahmen BM = FBW &gt; BDKS'!$N$3</f>
        <v>0</v>
      </c>
      <c r="X359">
        <f>'Typ2 Maßnahmen BM = FBW &gt; BDKS'!G366</f>
        <v>358</v>
      </c>
      <c r="Y359">
        <f>'Typ2 Maßnahmen BM = FBW &gt; BDKS'!H366</f>
        <v>0</v>
      </c>
      <c r="Z359">
        <f>'Typ2 Maßnahmen BM = FBW &gt; BDKS'!I366</f>
        <v>0</v>
      </c>
      <c r="AA359">
        <f>'Typ2 Maßnahmen BM = FBW &gt; BDKS'!L366</f>
        <v>0</v>
      </c>
      <c r="AB359">
        <f>'Typ2 Maßnahmen BM = FBW &gt; BDKS'!J366</f>
        <v>0</v>
      </c>
      <c r="AC359">
        <f>'Typ1 Maßnahmen BM = FBW &lt;= BDKS'!$F$4</f>
        <v>0</v>
      </c>
      <c r="AD359">
        <f>'Typ2 Maßnahmen BM = FBW &gt; BDKS'!N366</f>
        <v>0</v>
      </c>
      <c r="AE359" s="52">
        <v>0</v>
      </c>
      <c r="AF359" s="52">
        <f>'Typ2 Maßnahmen BM = FBW &gt; BDKS'!O366</f>
        <v>0</v>
      </c>
      <c r="AG359" s="52">
        <f>'Typ2 Maßnahmen BM = FBW &gt; BDKS'!P366</f>
        <v>0</v>
      </c>
      <c r="AH359">
        <f>'Typ2 Maßnahmen BM = FBW &gt; BDKS'!Q366</f>
        <v>0</v>
      </c>
      <c r="AI359" s="53" t="str">
        <f>'Typ2 Maßnahmen BM = FBW &gt; BDKS'!R366</f>
        <v/>
      </c>
      <c r="AJ359" s="53">
        <f>'Typ2 Maßnahmen BM = FBW &gt; BDKS'!S366</f>
        <v>0</v>
      </c>
      <c r="AK359" s="54">
        <f>'Typ2 Maßnahmen BM = FBW &gt; BDKS'!T366</f>
        <v>0</v>
      </c>
      <c r="AL359">
        <f>'Typ2 Maßnahmen BM = FBW &gt; BDKS'!U366</f>
        <v>0</v>
      </c>
    </row>
    <row r="360" spans="3:38" x14ac:dyDescent="0.2">
      <c r="C360">
        <f>'Typ1 Maßnahmen BM = FBW &lt;= BDKS'!$F$3</f>
        <v>0</v>
      </c>
      <c r="D360">
        <f>'Typ1 Maßnahmen BM = FBW &lt;= BDKS'!$N$3</f>
        <v>0</v>
      </c>
      <c r="E360">
        <f>'Typ1 Maßnahmen BM = FBW &lt;= BDKS'!G367</f>
        <v>359</v>
      </c>
      <c r="F360">
        <f>'Typ1 Maßnahmen BM = FBW &lt;= BDKS'!H367</f>
        <v>0</v>
      </c>
      <c r="G360">
        <f>'Typ1 Maßnahmen BM = FBW &lt;= BDKS'!I367</f>
        <v>0</v>
      </c>
      <c r="H360">
        <f>'Typ1 Maßnahmen BM = FBW &lt;= BDKS'!L367</f>
        <v>0</v>
      </c>
      <c r="I360">
        <f>'Typ1 Maßnahmen BM = FBW &lt;= BDKS'!J367</f>
        <v>0</v>
      </c>
      <c r="J360">
        <f>'Typ1 Maßnahmen BM = FBW &lt;= BDKS'!$F$4</f>
        <v>0</v>
      </c>
      <c r="K360">
        <f>'Typ1 Maßnahmen BM = FBW &lt;= BDKS'!N367</f>
        <v>0</v>
      </c>
      <c r="L360" s="52">
        <v>0</v>
      </c>
      <c r="M360" s="52">
        <f>'Typ1 Maßnahmen BM = FBW &lt;= BDKS'!O367</f>
        <v>0</v>
      </c>
      <c r="N360" s="52">
        <f>'Typ1 Maßnahmen BM = FBW &lt;= BDKS'!P367</f>
        <v>0</v>
      </c>
      <c r="O360">
        <f>'Typ1 Maßnahmen BM = FBW &lt;= BDKS'!Q367</f>
        <v>0</v>
      </c>
      <c r="P360" s="53" t="str">
        <f>'Typ1 Maßnahmen BM = FBW &lt;= BDKS'!R367</f>
        <v/>
      </c>
      <c r="Q360" s="53">
        <f>'Typ1 Maßnahmen BM = FBW &lt;= BDKS'!S367</f>
        <v>0</v>
      </c>
      <c r="R360" s="54">
        <f>'Typ1 Maßnahmen BM = FBW &lt;= BDKS'!T367</f>
        <v>0</v>
      </c>
      <c r="S360">
        <f>'Typ1 Maßnahmen BM = FBW &lt;= BDKS'!U367</f>
        <v>0</v>
      </c>
      <c r="V360">
        <f>'Typ2 Maßnahmen BM = FBW &gt; BDKS'!$F$3</f>
        <v>0</v>
      </c>
      <c r="W360">
        <f>'Typ2 Maßnahmen BM = FBW &gt; BDKS'!$N$3</f>
        <v>0</v>
      </c>
      <c r="X360">
        <f>'Typ2 Maßnahmen BM = FBW &gt; BDKS'!G367</f>
        <v>359</v>
      </c>
      <c r="Y360">
        <f>'Typ2 Maßnahmen BM = FBW &gt; BDKS'!H367</f>
        <v>0</v>
      </c>
      <c r="Z360">
        <f>'Typ2 Maßnahmen BM = FBW &gt; BDKS'!I367</f>
        <v>0</v>
      </c>
      <c r="AA360">
        <f>'Typ2 Maßnahmen BM = FBW &gt; BDKS'!L367</f>
        <v>0</v>
      </c>
      <c r="AB360">
        <f>'Typ2 Maßnahmen BM = FBW &gt; BDKS'!J367</f>
        <v>0</v>
      </c>
      <c r="AC360">
        <f>'Typ1 Maßnahmen BM = FBW &lt;= BDKS'!$F$4</f>
        <v>0</v>
      </c>
      <c r="AD360">
        <f>'Typ2 Maßnahmen BM = FBW &gt; BDKS'!N367</f>
        <v>0</v>
      </c>
      <c r="AE360" s="52">
        <v>0</v>
      </c>
      <c r="AF360" s="52">
        <f>'Typ2 Maßnahmen BM = FBW &gt; BDKS'!O367</f>
        <v>0</v>
      </c>
      <c r="AG360" s="52">
        <f>'Typ2 Maßnahmen BM = FBW &gt; BDKS'!P367</f>
        <v>0</v>
      </c>
      <c r="AH360">
        <f>'Typ2 Maßnahmen BM = FBW &gt; BDKS'!Q367</f>
        <v>0</v>
      </c>
      <c r="AI360" s="53" t="str">
        <f>'Typ2 Maßnahmen BM = FBW &gt; BDKS'!R367</f>
        <v/>
      </c>
      <c r="AJ360" s="53">
        <f>'Typ2 Maßnahmen BM = FBW &gt; BDKS'!S367</f>
        <v>0</v>
      </c>
      <c r="AK360" s="54">
        <f>'Typ2 Maßnahmen BM = FBW &gt; BDKS'!T367</f>
        <v>0</v>
      </c>
      <c r="AL360">
        <f>'Typ2 Maßnahmen BM = FBW &gt; BDKS'!U367</f>
        <v>0</v>
      </c>
    </row>
    <row r="361" spans="3:38" x14ac:dyDescent="0.2">
      <c r="C361">
        <f>'Typ1 Maßnahmen BM = FBW &lt;= BDKS'!$F$3</f>
        <v>0</v>
      </c>
      <c r="D361">
        <f>'Typ1 Maßnahmen BM = FBW &lt;= BDKS'!$N$3</f>
        <v>0</v>
      </c>
      <c r="E361">
        <f>'Typ1 Maßnahmen BM = FBW &lt;= BDKS'!G368</f>
        <v>360</v>
      </c>
      <c r="F361">
        <f>'Typ1 Maßnahmen BM = FBW &lt;= BDKS'!H368</f>
        <v>0</v>
      </c>
      <c r="G361">
        <f>'Typ1 Maßnahmen BM = FBW &lt;= BDKS'!I368</f>
        <v>0</v>
      </c>
      <c r="H361">
        <f>'Typ1 Maßnahmen BM = FBW &lt;= BDKS'!L368</f>
        <v>0</v>
      </c>
      <c r="I361">
        <f>'Typ1 Maßnahmen BM = FBW &lt;= BDKS'!J368</f>
        <v>0</v>
      </c>
      <c r="J361">
        <f>'Typ1 Maßnahmen BM = FBW &lt;= BDKS'!$F$4</f>
        <v>0</v>
      </c>
      <c r="K361">
        <f>'Typ1 Maßnahmen BM = FBW &lt;= BDKS'!N368</f>
        <v>0</v>
      </c>
      <c r="L361" s="52">
        <v>0</v>
      </c>
      <c r="M361" s="52">
        <f>'Typ1 Maßnahmen BM = FBW &lt;= BDKS'!O368</f>
        <v>0</v>
      </c>
      <c r="N361" s="52">
        <f>'Typ1 Maßnahmen BM = FBW &lt;= BDKS'!P368</f>
        <v>0</v>
      </c>
      <c r="O361">
        <f>'Typ1 Maßnahmen BM = FBW &lt;= BDKS'!Q368</f>
        <v>0</v>
      </c>
      <c r="P361" s="53" t="str">
        <f>'Typ1 Maßnahmen BM = FBW &lt;= BDKS'!R368</f>
        <v/>
      </c>
      <c r="Q361" s="53">
        <f>'Typ1 Maßnahmen BM = FBW &lt;= BDKS'!S368</f>
        <v>0</v>
      </c>
      <c r="R361" s="54">
        <f>'Typ1 Maßnahmen BM = FBW &lt;= BDKS'!T368</f>
        <v>0</v>
      </c>
      <c r="S361">
        <f>'Typ1 Maßnahmen BM = FBW &lt;= BDKS'!U368</f>
        <v>0</v>
      </c>
      <c r="V361">
        <f>'Typ2 Maßnahmen BM = FBW &gt; BDKS'!$F$3</f>
        <v>0</v>
      </c>
      <c r="W361">
        <f>'Typ2 Maßnahmen BM = FBW &gt; BDKS'!$N$3</f>
        <v>0</v>
      </c>
      <c r="X361">
        <f>'Typ2 Maßnahmen BM = FBW &gt; BDKS'!G368</f>
        <v>360</v>
      </c>
      <c r="Y361">
        <f>'Typ2 Maßnahmen BM = FBW &gt; BDKS'!H368</f>
        <v>0</v>
      </c>
      <c r="Z361">
        <f>'Typ2 Maßnahmen BM = FBW &gt; BDKS'!I368</f>
        <v>0</v>
      </c>
      <c r="AA361">
        <f>'Typ2 Maßnahmen BM = FBW &gt; BDKS'!L368</f>
        <v>0</v>
      </c>
      <c r="AB361">
        <f>'Typ2 Maßnahmen BM = FBW &gt; BDKS'!J368</f>
        <v>0</v>
      </c>
      <c r="AC361">
        <f>'Typ1 Maßnahmen BM = FBW &lt;= BDKS'!$F$4</f>
        <v>0</v>
      </c>
      <c r="AD361">
        <f>'Typ2 Maßnahmen BM = FBW &gt; BDKS'!N368</f>
        <v>0</v>
      </c>
      <c r="AE361" s="52">
        <v>0</v>
      </c>
      <c r="AF361" s="52">
        <f>'Typ2 Maßnahmen BM = FBW &gt; BDKS'!O368</f>
        <v>0</v>
      </c>
      <c r="AG361" s="52">
        <f>'Typ2 Maßnahmen BM = FBW &gt; BDKS'!P368</f>
        <v>0</v>
      </c>
      <c r="AH361">
        <f>'Typ2 Maßnahmen BM = FBW &gt; BDKS'!Q368</f>
        <v>0</v>
      </c>
      <c r="AI361" s="53" t="str">
        <f>'Typ2 Maßnahmen BM = FBW &gt; BDKS'!R368</f>
        <v/>
      </c>
      <c r="AJ361" s="53">
        <f>'Typ2 Maßnahmen BM = FBW &gt; BDKS'!S368</f>
        <v>0</v>
      </c>
      <c r="AK361" s="54">
        <f>'Typ2 Maßnahmen BM = FBW &gt; BDKS'!T368</f>
        <v>0</v>
      </c>
      <c r="AL361">
        <f>'Typ2 Maßnahmen BM = FBW &gt; BDKS'!U368</f>
        <v>0</v>
      </c>
    </row>
    <row r="362" spans="3:38" x14ac:dyDescent="0.2">
      <c r="C362">
        <f>'Typ1 Maßnahmen BM = FBW &lt;= BDKS'!$F$3</f>
        <v>0</v>
      </c>
      <c r="D362">
        <f>'Typ1 Maßnahmen BM = FBW &lt;= BDKS'!$N$3</f>
        <v>0</v>
      </c>
      <c r="E362">
        <f>'Typ1 Maßnahmen BM = FBW &lt;= BDKS'!G369</f>
        <v>361</v>
      </c>
      <c r="F362">
        <f>'Typ1 Maßnahmen BM = FBW &lt;= BDKS'!H369</f>
        <v>0</v>
      </c>
      <c r="G362">
        <f>'Typ1 Maßnahmen BM = FBW &lt;= BDKS'!I369</f>
        <v>0</v>
      </c>
      <c r="H362">
        <f>'Typ1 Maßnahmen BM = FBW &lt;= BDKS'!L369</f>
        <v>0</v>
      </c>
      <c r="I362">
        <f>'Typ1 Maßnahmen BM = FBW &lt;= BDKS'!J369</f>
        <v>0</v>
      </c>
      <c r="J362">
        <f>'Typ1 Maßnahmen BM = FBW &lt;= BDKS'!$F$4</f>
        <v>0</v>
      </c>
      <c r="K362">
        <f>'Typ1 Maßnahmen BM = FBW &lt;= BDKS'!N369</f>
        <v>0</v>
      </c>
      <c r="L362" s="52">
        <v>0</v>
      </c>
      <c r="M362" s="52">
        <f>'Typ1 Maßnahmen BM = FBW &lt;= BDKS'!O369</f>
        <v>0</v>
      </c>
      <c r="N362" s="52">
        <f>'Typ1 Maßnahmen BM = FBW &lt;= BDKS'!P369</f>
        <v>0</v>
      </c>
      <c r="O362">
        <f>'Typ1 Maßnahmen BM = FBW &lt;= BDKS'!Q369</f>
        <v>0</v>
      </c>
      <c r="P362" s="53" t="str">
        <f>'Typ1 Maßnahmen BM = FBW &lt;= BDKS'!R369</f>
        <v/>
      </c>
      <c r="Q362" s="53">
        <f>'Typ1 Maßnahmen BM = FBW &lt;= BDKS'!S369</f>
        <v>0</v>
      </c>
      <c r="R362" s="54">
        <f>'Typ1 Maßnahmen BM = FBW &lt;= BDKS'!T369</f>
        <v>0</v>
      </c>
      <c r="S362">
        <f>'Typ1 Maßnahmen BM = FBW &lt;= BDKS'!U369</f>
        <v>0</v>
      </c>
      <c r="V362">
        <f>'Typ2 Maßnahmen BM = FBW &gt; BDKS'!$F$3</f>
        <v>0</v>
      </c>
      <c r="W362">
        <f>'Typ2 Maßnahmen BM = FBW &gt; BDKS'!$N$3</f>
        <v>0</v>
      </c>
      <c r="X362">
        <f>'Typ2 Maßnahmen BM = FBW &gt; BDKS'!G369</f>
        <v>361</v>
      </c>
      <c r="Y362">
        <f>'Typ2 Maßnahmen BM = FBW &gt; BDKS'!H369</f>
        <v>0</v>
      </c>
      <c r="Z362">
        <f>'Typ2 Maßnahmen BM = FBW &gt; BDKS'!I369</f>
        <v>0</v>
      </c>
      <c r="AA362">
        <f>'Typ2 Maßnahmen BM = FBW &gt; BDKS'!L369</f>
        <v>0</v>
      </c>
      <c r="AB362">
        <f>'Typ2 Maßnahmen BM = FBW &gt; BDKS'!J369</f>
        <v>0</v>
      </c>
      <c r="AC362">
        <f>'Typ1 Maßnahmen BM = FBW &lt;= BDKS'!$F$4</f>
        <v>0</v>
      </c>
      <c r="AD362">
        <f>'Typ2 Maßnahmen BM = FBW &gt; BDKS'!N369</f>
        <v>0</v>
      </c>
      <c r="AE362" s="52">
        <v>0</v>
      </c>
      <c r="AF362" s="52">
        <f>'Typ2 Maßnahmen BM = FBW &gt; BDKS'!O369</f>
        <v>0</v>
      </c>
      <c r="AG362" s="52">
        <f>'Typ2 Maßnahmen BM = FBW &gt; BDKS'!P369</f>
        <v>0</v>
      </c>
      <c r="AH362">
        <f>'Typ2 Maßnahmen BM = FBW &gt; BDKS'!Q369</f>
        <v>0</v>
      </c>
      <c r="AI362" s="53" t="str">
        <f>'Typ2 Maßnahmen BM = FBW &gt; BDKS'!R369</f>
        <v/>
      </c>
      <c r="AJ362" s="53">
        <f>'Typ2 Maßnahmen BM = FBW &gt; BDKS'!S369</f>
        <v>0</v>
      </c>
      <c r="AK362" s="54">
        <f>'Typ2 Maßnahmen BM = FBW &gt; BDKS'!T369</f>
        <v>0</v>
      </c>
      <c r="AL362">
        <f>'Typ2 Maßnahmen BM = FBW &gt; BDKS'!U369</f>
        <v>0</v>
      </c>
    </row>
    <row r="363" spans="3:38" x14ac:dyDescent="0.2">
      <c r="C363">
        <f>'Typ1 Maßnahmen BM = FBW &lt;= BDKS'!$F$3</f>
        <v>0</v>
      </c>
      <c r="D363">
        <f>'Typ1 Maßnahmen BM = FBW &lt;= BDKS'!$N$3</f>
        <v>0</v>
      </c>
      <c r="E363">
        <f>'Typ1 Maßnahmen BM = FBW &lt;= BDKS'!G370</f>
        <v>362</v>
      </c>
      <c r="F363">
        <f>'Typ1 Maßnahmen BM = FBW &lt;= BDKS'!H370</f>
        <v>0</v>
      </c>
      <c r="G363">
        <f>'Typ1 Maßnahmen BM = FBW &lt;= BDKS'!I370</f>
        <v>0</v>
      </c>
      <c r="H363">
        <f>'Typ1 Maßnahmen BM = FBW &lt;= BDKS'!L370</f>
        <v>0</v>
      </c>
      <c r="I363">
        <f>'Typ1 Maßnahmen BM = FBW &lt;= BDKS'!J370</f>
        <v>0</v>
      </c>
      <c r="J363">
        <f>'Typ1 Maßnahmen BM = FBW &lt;= BDKS'!$F$4</f>
        <v>0</v>
      </c>
      <c r="K363">
        <f>'Typ1 Maßnahmen BM = FBW &lt;= BDKS'!N370</f>
        <v>0</v>
      </c>
      <c r="L363" s="52">
        <v>0</v>
      </c>
      <c r="M363" s="52">
        <f>'Typ1 Maßnahmen BM = FBW &lt;= BDKS'!O370</f>
        <v>0</v>
      </c>
      <c r="N363" s="52">
        <f>'Typ1 Maßnahmen BM = FBW &lt;= BDKS'!P370</f>
        <v>0</v>
      </c>
      <c r="O363">
        <f>'Typ1 Maßnahmen BM = FBW &lt;= BDKS'!Q370</f>
        <v>0</v>
      </c>
      <c r="P363" s="53" t="str">
        <f>'Typ1 Maßnahmen BM = FBW &lt;= BDKS'!R370</f>
        <v/>
      </c>
      <c r="Q363" s="53">
        <f>'Typ1 Maßnahmen BM = FBW &lt;= BDKS'!S370</f>
        <v>0</v>
      </c>
      <c r="R363" s="54">
        <f>'Typ1 Maßnahmen BM = FBW &lt;= BDKS'!T370</f>
        <v>0</v>
      </c>
      <c r="S363">
        <f>'Typ1 Maßnahmen BM = FBW &lt;= BDKS'!U370</f>
        <v>0</v>
      </c>
      <c r="V363">
        <f>'Typ2 Maßnahmen BM = FBW &gt; BDKS'!$F$3</f>
        <v>0</v>
      </c>
      <c r="W363">
        <f>'Typ2 Maßnahmen BM = FBW &gt; BDKS'!$N$3</f>
        <v>0</v>
      </c>
      <c r="X363">
        <f>'Typ2 Maßnahmen BM = FBW &gt; BDKS'!G370</f>
        <v>362</v>
      </c>
      <c r="Y363">
        <f>'Typ2 Maßnahmen BM = FBW &gt; BDKS'!H370</f>
        <v>0</v>
      </c>
      <c r="Z363">
        <f>'Typ2 Maßnahmen BM = FBW &gt; BDKS'!I370</f>
        <v>0</v>
      </c>
      <c r="AA363">
        <f>'Typ2 Maßnahmen BM = FBW &gt; BDKS'!L370</f>
        <v>0</v>
      </c>
      <c r="AB363">
        <f>'Typ2 Maßnahmen BM = FBW &gt; BDKS'!J370</f>
        <v>0</v>
      </c>
      <c r="AC363">
        <f>'Typ1 Maßnahmen BM = FBW &lt;= BDKS'!$F$4</f>
        <v>0</v>
      </c>
      <c r="AD363">
        <f>'Typ2 Maßnahmen BM = FBW &gt; BDKS'!N370</f>
        <v>0</v>
      </c>
      <c r="AE363" s="52">
        <v>0</v>
      </c>
      <c r="AF363" s="52">
        <f>'Typ2 Maßnahmen BM = FBW &gt; BDKS'!O370</f>
        <v>0</v>
      </c>
      <c r="AG363" s="52">
        <f>'Typ2 Maßnahmen BM = FBW &gt; BDKS'!P370</f>
        <v>0</v>
      </c>
      <c r="AH363">
        <f>'Typ2 Maßnahmen BM = FBW &gt; BDKS'!Q370</f>
        <v>0</v>
      </c>
      <c r="AI363" s="53" t="str">
        <f>'Typ2 Maßnahmen BM = FBW &gt; BDKS'!R370</f>
        <v/>
      </c>
      <c r="AJ363" s="53">
        <f>'Typ2 Maßnahmen BM = FBW &gt; BDKS'!S370</f>
        <v>0</v>
      </c>
      <c r="AK363" s="54">
        <f>'Typ2 Maßnahmen BM = FBW &gt; BDKS'!T370</f>
        <v>0</v>
      </c>
      <c r="AL363">
        <f>'Typ2 Maßnahmen BM = FBW &gt; BDKS'!U370</f>
        <v>0</v>
      </c>
    </row>
    <row r="364" spans="3:38" x14ac:dyDescent="0.2">
      <c r="C364">
        <f>'Typ1 Maßnahmen BM = FBW &lt;= BDKS'!$F$3</f>
        <v>0</v>
      </c>
      <c r="D364">
        <f>'Typ1 Maßnahmen BM = FBW &lt;= BDKS'!$N$3</f>
        <v>0</v>
      </c>
      <c r="E364">
        <f>'Typ1 Maßnahmen BM = FBW &lt;= BDKS'!G371</f>
        <v>363</v>
      </c>
      <c r="F364">
        <f>'Typ1 Maßnahmen BM = FBW &lt;= BDKS'!H371</f>
        <v>0</v>
      </c>
      <c r="G364">
        <f>'Typ1 Maßnahmen BM = FBW &lt;= BDKS'!I371</f>
        <v>0</v>
      </c>
      <c r="H364">
        <f>'Typ1 Maßnahmen BM = FBW &lt;= BDKS'!L371</f>
        <v>0</v>
      </c>
      <c r="I364">
        <f>'Typ1 Maßnahmen BM = FBW &lt;= BDKS'!J371</f>
        <v>0</v>
      </c>
      <c r="J364">
        <f>'Typ1 Maßnahmen BM = FBW &lt;= BDKS'!$F$4</f>
        <v>0</v>
      </c>
      <c r="K364">
        <f>'Typ1 Maßnahmen BM = FBW &lt;= BDKS'!N371</f>
        <v>0</v>
      </c>
      <c r="L364" s="52">
        <v>0</v>
      </c>
      <c r="M364" s="52">
        <f>'Typ1 Maßnahmen BM = FBW &lt;= BDKS'!O371</f>
        <v>0</v>
      </c>
      <c r="N364" s="52">
        <f>'Typ1 Maßnahmen BM = FBW &lt;= BDKS'!P371</f>
        <v>0</v>
      </c>
      <c r="O364">
        <f>'Typ1 Maßnahmen BM = FBW &lt;= BDKS'!Q371</f>
        <v>0</v>
      </c>
      <c r="P364" s="53" t="str">
        <f>'Typ1 Maßnahmen BM = FBW &lt;= BDKS'!R371</f>
        <v/>
      </c>
      <c r="Q364" s="53">
        <f>'Typ1 Maßnahmen BM = FBW &lt;= BDKS'!S371</f>
        <v>0</v>
      </c>
      <c r="R364" s="54">
        <f>'Typ1 Maßnahmen BM = FBW &lt;= BDKS'!T371</f>
        <v>0</v>
      </c>
      <c r="S364">
        <f>'Typ1 Maßnahmen BM = FBW &lt;= BDKS'!U371</f>
        <v>0</v>
      </c>
      <c r="V364">
        <f>'Typ2 Maßnahmen BM = FBW &gt; BDKS'!$F$3</f>
        <v>0</v>
      </c>
      <c r="W364">
        <f>'Typ2 Maßnahmen BM = FBW &gt; BDKS'!$N$3</f>
        <v>0</v>
      </c>
      <c r="X364">
        <f>'Typ2 Maßnahmen BM = FBW &gt; BDKS'!G371</f>
        <v>363</v>
      </c>
      <c r="Y364">
        <f>'Typ2 Maßnahmen BM = FBW &gt; BDKS'!H371</f>
        <v>0</v>
      </c>
      <c r="Z364">
        <f>'Typ2 Maßnahmen BM = FBW &gt; BDKS'!I371</f>
        <v>0</v>
      </c>
      <c r="AA364">
        <f>'Typ2 Maßnahmen BM = FBW &gt; BDKS'!L371</f>
        <v>0</v>
      </c>
      <c r="AB364">
        <f>'Typ2 Maßnahmen BM = FBW &gt; BDKS'!J371</f>
        <v>0</v>
      </c>
      <c r="AC364">
        <f>'Typ1 Maßnahmen BM = FBW &lt;= BDKS'!$F$4</f>
        <v>0</v>
      </c>
      <c r="AD364">
        <f>'Typ2 Maßnahmen BM = FBW &gt; BDKS'!N371</f>
        <v>0</v>
      </c>
      <c r="AE364" s="52">
        <v>0</v>
      </c>
      <c r="AF364" s="52">
        <f>'Typ2 Maßnahmen BM = FBW &gt; BDKS'!O371</f>
        <v>0</v>
      </c>
      <c r="AG364" s="52">
        <f>'Typ2 Maßnahmen BM = FBW &gt; BDKS'!P371</f>
        <v>0</v>
      </c>
      <c r="AH364">
        <f>'Typ2 Maßnahmen BM = FBW &gt; BDKS'!Q371</f>
        <v>0</v>
      </c>
      <c r="AI364" s="53" t="str">
        <f>'Typ2 Maßnahmen BM = FBW &gt; BDKS'!R371</f>
        <v/>
      </c>
      <c r="AJ364" s="53">
        <f>'Typ2 Maßnahmen BM = FBW &gt; BDKS'!S371</f>
        <v>0</v>
      </c>
      <c r="AK364" s="54">
        <f>'Typ2 Maßnahmen BM = FBW &gt; BDKS'!T371</f>
        <v>0</v>
      </c>
      <c r="AL364">
        <f>'Typ2 Maßnahmen BM = FBW &gt; BDKS'!U371</f>
        <v>0</v>
      </c>
    </row>
    <row r="365" spans="3:38" x14ac:dyDescent="0.2">
      <c r="C365">
        <f>'Typ1 Maßnahmen BM = FBW &lt;= BDKS'!$F$3</f>
        <v>0</v>
      </c>
      <c r="D365">
        <f>'Typ1 Maßnahmen BM = FBW &lt;= BDKS'!$N$3</f>
        <v>0</v>
      </c>
      <c r="E365">
        <f>'Typ1 Maßnahmen BM = FBW &lt;= BDKS'!G372</f>
        <v>364</v>
      </c>
      <c r="F365">
        <f>'Typ1 Maßnahmen BM = FBW &lt;= BDKS'!H372</f>
        <v>0</v>
      </c>
      <c r="G365">
        <f>'Typ1 Maßnahmen BM = FBW &lt;= BDKS'!I372</f>
        <v>0</v>
      </c>
      <c r="H365">
        <f>'Typ1 Maßnahmen BM = FBW &lt;= BDKS'!L372</f>
        <v>0</v>
      </c>
      <c r="I365">
        <f>'Typ1 Maßnahmen BM = FBW &lt;= BDKS'!J372</f>
        <v>0</v>
      </c>
      <c r="J365">
        <f>'Typ1 Maßnahmen BM = FBW &lt;= BDKS'!$F$4</f>
        <v>0</v>
      </c>
      <c r="K365">
        <f>'Typ1 Maßnahmen BM = FBW &lt;= BDKS'!N372</f>
        <v>0</v>
      </c>
      <c r="L365" s="52">
        <v>0</v>
      </c>
      <c r="M365" s="52">
        <f>'Typ1 Maßnahmen BM = FBW &lt;= BDKS'!O372</f>
        <v>0</v>
      </c>
      <c r="N365" s="52">
        <f>'Typ1 Maßnahmen BM = FBW &lt;= BDKS'!P372</f>
        <v>0</v>
      </c>
      <c r="O365">
        <f>'Typ1 Maßnahmen BM = FBW &lt;= BDKS'!Q372</f>
        <v>0</v>
      </c>
      <c r="P365" s="53" t="str">
        <f>'Typ1 Maßnahmen BM = FBW &lt;= BDKS'!R372</f>
        <v/>
      </c>
      <c r="Q365" s="53">
        <f>'Typ1 Maßnahmen BM = FBW &lt;= BDKS'!S372</f>
        <v>0</v>
      </c>
      <c r="R365" s="54">
        <f>'Typ1 Maßnahmen BM = FBW &lt;= BDKS'!T372</f>
        <v>0</v>
      </c>
      <c r="S365">
        <f>'Typ1 Maßnahmen BM = FBW &lt;= BDKS'!U372</f>
        <v>0</v>
      </c>
      <c r="V365">
        <f>'Typ2 Maßnahmen BM = FBW &gt; BDKS'!$F$3</f>
        <v>0</v>
      </c>
      <c r="W365">
        <f>'Typ2 Maßnahmen BM = FBW &gt; BDKS'!$N$3</f>
        <v>0</v>
      </c>
      <c r="X365">
        <f>'Typ2 Maßnahmen BM = FBW &gt; BDKS'!G372</f>
        <v>364</v>
      </c>
      <c r="Y365">
        <f>'Typ2 Maßnahmen BM = FBW &gt; BDKS'!H372</f>
        <v>0</v>
      </c>
      <c r="Z365">
        <f>'Typ2 Maßnahmen BM = FBW &gt; BDKS'!I372</f>
        <v>0</v>
      </c>
      <c r="AA365">
        <f>'Typ2 Maßnahmen BM = FBW &gt; BDKS'!L372</f>
        <v>0</v>
      </c>
      <c r="AB365">
        <f>'Typ2 Maßnahmen BM = FBW &gt; BDKS'!J372</f>
        <v>0</v>
      </c>
      <c r="AC365">
        <f>'Typ1 Maßnahmen BM = FBW &lt;= BDKS'!$F$4</f>
        <v>0</v>
      </c>
      <c r="AD365">
        <f>'Typ2 Maßnahmen BM = FBW &gt; BDKS'!N372</f>
        <v>0</v>
      </c>
      <c r="AE365" s="52">
        <v>0</v>
      </c>
      <c r="AF365" s="52">
        <f>'Typ2 Maßnahmen BM = FBW &gt; BDKS'!O372</f>
        <v>0</v>
      </c>
      <c r="AG365" s="52">
        <f>'Typ2 Maßnahmen BM = FBW &gt; BDKS'!P372</f>
        <v>0</v>
      </c>
      <c r="AH365">
        <f>'Typ2 Maßnahmen BM = FBW &gt; BDKS'!Q372</f>
        <v>0</v>
      </c>
      <c r="AI365" s="53" t="str">
        <f>'Typ2 Maßnahmen BM = FBW &gt; BDKS'!R372</f>
        <v/>
      </c>
      <c r="AJ365" s="53">
        <f>'Typ2 Maßnahmen BM = FBW &gt; BDKS'!S372</f>
        <v>0</v>
      </c>
      <c r="AK365" s="54">
        <f>'Typ2 Maßnahmen BM = FBW &gt; BDKS'!T372</f>
        <v>0</v>
      </c>
      <c r="AL365">
        <f>'Typ2 Maßnahmen BM = FBW &gt; BDKS'!U372</f>
        <v>0</v>
      </c>
    </row>
    <row r="366" spans="3:38" x14ac:dyDescent="0.2">
      <c r="C366">
        <f>'Typ1 Maßnahmen BM = FBW &lt;= BDKS'!$F$3</f>
        <v>0</v>
      </c>
      <c r="D366">
        <f>'Typ1 Maßnahmen BM = FBW &lt;= BDKS'!$N$3</f>
        <v>0</v>
      </c>
      <c r="E366">
        <f>'Typ1 Maßnahmen BM = FBW &lt;= BDKS'!G373</f>
        <v>365</v>
      </c>
      <c r="F366">
        <f>'Typ1 Maßnahmen BM = FBW &lt;= BDKS'!H373</f>
        <v>0</v>
      </c>
      <c r="G366">
        <f>'Typ1 Maßnahmen BM = FBW &lt;= BDKS'!I373</f>
        <v>0</v>
      </c>
      <c r="H366">
        <f>'Typ1 Maßnahmen BM = FBW &lt;= BDKS'!L373</f>
        <v>0</v>
      </c>
      <c r="I366">
        <f>'Typ1 Maßnahmen BM = FBW &lt;= BDKS'!J373</f>
        <v>0</v>
      </c>
      <c r="J366">
        <f>'Typ1 Maßnahmen BM = FBW &lt;= BDKS'!$F$4</f>
        <v>0</v>
      </c>
      <c r="K366">
        <f>'Typ1 Maßnahmen BM = FBW &lt;= BDKS'!N373</f>
        <v>0</v>
      </c>
      <c r="L366" s="52">
        <v>0</v>
      </c>
      <c r="M366" s="52">
        <f>'Typ1 Maßnahmen BM = FBW &lt;= BDKS'!O373</f>
        <v>0</v>
      </c>
      <c r="N366" s="52">
        <f>'Typ1 Maßnahmen BM = FBW &lt;= BDKS'!P373</f>
        <v>0</v>
      </c>
      <c r="O366">
        <f>'Typ1 Maßnahmen BM = FBW &lt;= BDKS'!Q373</f>
        <v>0</v>
      </c>
      <c r="P366" s="53" t="str">
        <f>'Typ1 Maßnahmen BM = FBW &lt;= BDKS'!R373</f>
        <v/>
      </c>
      <c r="Q366" s="53">
        <f>'Typ1 Maßnahmen BM = FBW &lt;= BDKS'!S373</f>
        <v>0</v>
      </c>
      <c r="R366" s="54">
        <f>'Typ1 Maßnahmen BM = FBW &lt;= BDKS'!T373</f>
        <v>0</v>
      </c>
      <c r="S366">
        <f>'Typ1 Maßnahmen BM = FBW &lt;= BDKS'!U373</f>
        <v>0</v>
      </c>
      <c r="V366">
        <f>'Typ2 Maßnahmen BM = FBW &gt; BDKS'!$F$3</f>
        <v>0</v>
      </c>
      <c r="W366">
        <f>'Typ2 Maßnahmen BM = FBW &gt; BDKS'!$N$3</f>
        <v>0</v>
      </c>
      <c r="X366">
        <f>'Typ2 Maßnahmen BM = FBW &gt; BDKS'!G373</f>
        <v>365</v>
      </c>
      <c r="Y366">
        <f>'Typ2 Maßnahmen BM = FBW &gt; BDKS'!H373</f>
        <v>0</v>
      </c>
      <c r="Z366">
        <f>'Typ2 Maßnahmen BM = FBW &gt; BDKS'!I373</f>
        <v>0</v>
      </c>
      <c r="AA366">
        <f>'Typ2 Maßnahmen BM = FBW &gt; BDKS'!L373</f>
        <v>0</v>
      </c>
      <c r="AB366">
        <f>'Typ2 Maßnahmen BM = FBW &gt; BDKS'!J373</f>
        <v>0</v>
      </c>
      <c r="AC366">
        <f>'Typ1 Maßnahmen BM = FBW &lt;= BDKS'!$F$4</f>
        <v>0</v>
      </c>
      <c r="AD366">
        <f>'Typ2 Maßnahmen BM = FBW &gt; BDKS'!N373</f>
        <v>0</v>
      </c>
      <c r="AE366" s="52">
        <v>0</v>
      </c>
      <c r="AF366" s="52">
        <f>'Typ2 Maßnahmen BM = FBW &gt; BDKS'!O373</f>
        <v>0</v>
      </c>
      <c r="AG366" s="52">
        <f>'Typ2 Maßnahmen BM = FBW &gt; BDKS'!P373</f>
        <v>0</v>
      </c>
      <c r="AH366">
        <f>'Typ2 Maßnahmen BM = FBW &gt; BDKS'!Q373</f>
        <v>0</v>
      </c>
      <c r="AI366" s="53" t="str">
        <f>'Typ2 Maßnahmen BM = FBW &gt; BDKS'!R373</f>
        <v/>
      </c>
      <c r="AJ366" s="53">
        <f>'Typ2 Maßnahmen BM = FBW &gt; BDKS'!S373</f>
        <v>0</v>
      </c>
      <c r="AK366" s="54">
        <f>'Typ2 Maßnahmen BM = FBW &gt; BDKS'!T373</f>
        <v>0</v>
      </c>
      <c r="AL366">
        <f>'Typ2 Maßnahmen BM = FBW &gt; BDKS'!U373</f>
        <v>0</v>
      </c>
    </row>
    <row r="367" spans="3:38" x14ac:dyDescent="0.2">
      <c r="C367">
        <f>'Typ1 Maßnahmen BM = FBW &lt;= BDKS'!$F$3</f>
        <v>0</v>
      </c>
      <c r="D367">
        <f>'Typ1 Maßnahmen BM = FBW &lt;= BDKS'!$N$3</f>
        <v>0</v>
      </c>
      <c r="E367">
        <f>'Typ1 Maßnahmen BM = FBW &lt;= BDKS'!G374</f>
        <v>366</v>
      </c>
      <c r="F367">
        <f>'Typ1 Maßnahmen BM = FBW &lt;= BDKS'!H374</f>
        <v>0</v>
      </c>
      <c r="G367">
        <f>'Typ1 Maßnahmen BM = FBW &lt;= BDKS'!I374</f>
        <v>0</v>
      </c>
      <c r="H367">
        <f>'Typ1 Maßnahmen BM = FBW &lt;= BDKS'!L374</f>
        <v>0</v>
      </c>
      <c r="I367">
        <f>'Typ1 Maßnahmen BM = FBW &lt;= BDKS'!J374</f>
        <v>0</v>
      </c>
      <c r="J367">
        <f>'Typ1 Maßnahmen BM = FBW &lt;= BDKS'!$F$4</f>
        <v>0</v>
      </c>
      <c r="K367">
        <f>'Typ1 Maßnahmen BM = FBW &lt;= BDKS'!N374</f>
        <v>0</v>
      </c>
      <c r="L367" s="52">
        <v>0</v>
      </c>
      <c r="M367" s="52">
        <f>'Typ1 Maßnahmen BM = FBW &lt;= BDKS'!O374</f>
        <v>0</v>
      </c>
      <c r="N367" s="52">
        <f>'Typ1 Maßnahmen BM = FBW &lt;= BDKS'!P374</f>
        <v>0</v>
      </c>
      <c r="O367">
        <f>'Typ1 Maßnahmen BM = FBW &lt;= BDKS'!Q374</f>
        <v>0</v>
      </c>
      <c r="P367" s="53" t="str">
        <f>'Typ1 Maßnahmen BM = FBW &lt;= BDKS'!R374</f>
        <v/>
      </c>
      <c r="Q367" s="53">
        <f>'Typ1 Maßnahmen BM = FBW &lt;= BDKS'!S374</f>
        <v>0</v>
      </c>
      <c r="R367" s="54">
        <f>'Typ1 Maßnahmen BM = FBW &lt;= BDKS'!T374</f>
        <v>0</v>
      </c>
      <c r="S367">
        <f>'Typ1 Maßnahmen BM = FBW &lt;= BDKS'!U374</f>
        <v>0</v>
      </c>
      <c r="V367">
        <f>'Typ2 Maßnahmen BM = FBW &gt; BDKS'!$F$3</f>
        <v>0</v>
      </c>
      <c r="W367">
        <f>'Typ2 Maßnahmen BM = FBW &gt; BDKS'!$N$3</f>
        <v>0</v>
      </c>
      <c r="X367">
        <f>'Typ2 Maßnahmen BM = FBW &gt; BDKS'!G374</f>
        <v>366</v>
      </c>
      <c r="Y367">
        <f>'Typ2 Maßnahmen BM = FBW &gt; BDKS'!H374</f>
        <v>0</v>
      </c>
      <c r="Z367">
        <f>'Typ2 Maßnahmen BM = FBW &gt; BDKS'!I374</f>
        <v>0</v>
      </c>
      <c r="AA367">
        <f>'Typ2 Maßnahmen BM = FBW &gt; BDKS'!L374</f>
        <v>0</v>
      </c>
      <c r="AB367">
        <f>'Typ2 Maßnahmen BM = FBW &gt; BDKS'!J374</f>
        <v>0</v>
      </c>
      <c r="AC367">
        <f>'Typ1 Maßnahmen BM = FBW &lt;= BDKS'!$F$4</f>
        <v>0</v>
      </c>
      <c r="AD367">
        <f>'Typ2 Maßnahmen BM = FBW &gt; BDKS'!N374</f>
        <v>0</v>
      </c>
      <c r="AE367" s="52">
        <v>0</v>
      </c>
      <c r="AF367" s="52">
        <f>'Typ2 Maßnahmen BM = FBW &gt; BDKS'!O374</f>
        <v>0</v>
      </c>
      <c r="AG367" s="52">
        <f>'Typ2 Maßnahmen BM = FBW &gt; BDKS'!P374</f>
        <v>0</v>
      </c>
      <c r="AH367">
        <f>'Typ2 Maßnahmen BM = FBW &gt; BDKS'!Q374</f>
        <v>0</v>
      </c>
      <c r="AI367" s="53" t="str">
        <f>'Typ2 Maßnahmen BM = FBW &gt; BDKS'!R374</f>
        <v/>
      </c>
      <c r="AJ367" s="53">
        <f>'Typ2 Maßnahmen BM = FBW &gt; BDKS'!S374</f>
        <v>0</v>
      </c>
      <c r="AK367" s="54">
        <f>'Typ2 Maßnahmen BM = FBW &gt; BDKS'!T374</f>
        <v>0</v>
      </c>
      <c r="AL367">
        <f>'Typ2 Maßnahmen BM = FBW &gt; BDKS'!U374</f>
        <v>0</v>
      </c>
    </row>
    <row r="368" spans="3:38" x14ac:dyDescent="0.2">
      <c r="C368">
        <f>'Typ1 Maßnahmen BM = FBW &lt;= BDKS'!$F$3</f>
        <v>0</v>
      </c>
      <c r="D368">
        <f>'Typ1 Maßnahmen BM = FBW &lt;= BDKS'!$N$3</f>
        <v>0</v>
      </c>
      <c r="E368">
        <f>'Typ1 Maßnahmen BM = FBW &lt;= BDKS'!G375</f>
        <v>367</v>
      </c>
      <c r="F368">
        <f>'Typ1 Maßnahmen BM = FBW &lt;= BDKS'!H375</f>
        <v>0</v>
      </c>
      <c r="G368">
        <f>'Typ1 Maßnahmen BM = FBW &lt;= BDKS'!I375</f>
        <v>0</v>
      </c>
      <c r="H368">
        <f>'Typ1 Maßnahmen BM = FBW &lt;= BDKS'!L375</f>
        <v>0</v>
      </c>
      <c r="I368">
        <f>'Typ1 Maßnahmen BM = FBW &lt;= BDKS'!J375</f>
        <v>0</v>
      </c>
      <c r="J368">
        <f>'Typ1 Maßnahmen BM = FBW &lt;= BDKS'!$F$4</f>
        <v>0</v>
      </c>
      <c r="K368">
        <f>'Typ1 Maßnahmen BM = FBW &lt;= BDKS'!N375</f>
        <v>0</v>
      </c>
      <c r="L368" s="52">
        <v>0</v>
      </c>
      <c r="M368" s="52">
        <f>'Typ1 Maßnahmen BM = FBW &lt;= BDKS'!O375</f>
        <v>0</v>
      </c>
      <c r="N368" s="52">
        <f>'Typ1 Maßnahmen BM = FBW &lt;= BDKS'!P375</f>
        <v>0</v>
      </c>
      <c r="O368">
        <f>'Typ1 Maßnahmen BM = FBW &lt;= BDKS'!Q375</f>
        <v>0</v>
      </c>
      <c r="P368" s="53" t="str">
        <f>'Typ1 Maßnahmen BM = FBW &lt;= BDKS'!R375</f>
        <v/>
      </c>
      <c r="Q368" s="53">
        <f>'Typ1 Maßnahmen BM = FBW &lt;= BDKS'!S375</f>
        <v>0</v>
      </c>
      <c r="R368" s="54">
        <f>'Typ1 Maßnahmen BM = FBW &lt;= BDKS'!T375</f>
        <v>0</v>
      </c>
      <c r="S368">
        <f>'Typ1 Maßnahmen BM = FBW &lt;= BDKS'!U375</f>
        <v>0</v>
      </c>
      <c r="V368">
        <f>'Typ2 Maßnahmen BM = FBW &gt; BDKS'!$F$3</f>
        <v>0</v>
      </c>
      <c r="W368">
        <f>'Typ2 Maßnahmen BM = FBW &gt; BDKS'!$N$3</f>
        <v>0</v>
      </c>
      <c r="X368">
        <f>'Typ2 Maßnahmen BM = FBW &gt; BDKS'!G375</f>
        <v>367</v>
      </c>
      <c r="Y368">
        <f>'Typ2 Maßnahmen BM = FBW &gt; BDKS'!H375</f>
        <v>0</v>
      </c>
      <c r="Z368">
        <f>'Typ2 Maßnahmen BM = FBW &gt; BDKS'!I375</f>
        <v>0</v>
      </c>
      <c r="AA368">
        <f>'Typ2 Maßnahmen BM = FBW &gt; BDKS'!L375</f>
        <v>0</v>
      </c>
      <c r="AB368">
        <f>'Typ2 Maßnahmen BM = FBW &gt; BDKS'!J375</f>
        <v>0</v>
      </c>
      <c r="AC368">
        <f>'Typ1 Maßnahmen BM = FBW &lt;= BDKS'!$F$4</f>
        <v>0</v>
      </c>
      <c r="AD368">
        <f>'Typ2 Maßnahmen BM = FBW &gt; BDKS'!N375</f>
        <v>0</v>
      </c>
      <c r="AE368" s="52">
        <v>0</v>
      </c>
      <c r="AF368" s="52">
        <f>'Typ2 Maßnahmen BM = FBW &gt; BDKS'!O375</f>
        <v>0</v>
      </c>
      <c r="AG368" s="52">
        <f>'Typ2 Maßnahmen BM = FBW &gt; BDKS'!P375</f>
        <v>0</v>
      </c>
      <c r="AH368">
        <f>'Typ2 Maßnahmen BM = FBW &gt; BDKS'!Q375</f>
        <v>0</v>
      </c>
      <c r="AI368" s="53" t="str">
        <f>'Typ2 Maßnahmen BM = FBW &gt; BDKS'!R375</f>
        <v/>
      </c>
      <c r="AJ368" s="53">
        <f>'Typ2 Maßnahmen BM = FBW &gt; BDKS'!S375</f>
        <v>0</v>
      </c>
      <c r="AK368" s="54">
        <f>'Typ2 Maßnahmen BM = FBW &gt; BDKS'!T375</f>
        <v>0</v>
      </c>
      <c r="AL368">
        <f>'Typ2 Maßnahmen BM = FBW &gt; BDKS'!U375</f>
        <v>0</v>
      </c>
    </row>
    <row r="369" spans="3:38" x14ac:dyDescent="0.2">
      <c r="C369">
        <f>'Typ1 Maßnahmen BM = FBW &lt;= BDKS'!$F$3</f>
        <v>0</v>
      </c>
      <c r="D369">
        <f>'Typ1 Maßnahmen BM = FBW &lt;= BDKS'!$N$3</f>
        <v>0</v>
      </c>
      <c r="E369">
        <f>'Typ1 Maßnahmen BM = FBW &lt;= BDKS'!G376</f>
        <v>368</v>
      </c>
      <c r="F369">
        <f>'Typ1 Maßnahmen BM = FBW &lt;= BDKS'!H376</f>
        <v>0</v>
      </c>
      <c r="G369">
        <f>'Typ1 Maßnahmen BM = FBW &lt;= BDKS'!I376</f>
        <v>0</v>
      </c>
      <c r="H369">
        <f>'Typ1 Maßnahmen BM = FBW &lt;= BDKS'!L376</f>
        <v>0</v>
      </c>
      <c r="I369">
        <f>'Typ1 Maßnahmen BM = FBW &lt;= BDKS'!J376</f>
        <v>0</v>
      </c>
      <c r="J369">
        <f>'Typ1 Maßnahmen BM = FBW &lt;= BDKS'!$F$4</f>
        <v>0</v>
      </c>
      <c r="K369">
        <f>'Typ1 Maßnahmen BM = FBW &lt;= BDKS'!N376</f>
        <v>0</v>
      </c>
      <c r="L369" s="52">
        <v>0</v>
      </c>
      <c r="M369" s="52">
        <f>'Typ1 Maßnahmen BM = FBW &lt;= BDKS'!O376</f>
        <v>0</v>
      </c>
      <c r="N369" s="52">
        <f>'Typ1 Maßnahmen BM = FBW &lt;= BDKS'!P376</f>
        <v>0</v>
      </c>
      <c r="O369">
        <f>'Typ1 Maßnahmen BM = FBW &lt;= BDKS'!Q376</f>
        <v>0</v>
      </c>
      <c r="P369" s="53" t="str">
        <f>'Typ1 Maßnahmen BM = FBW &lt;= BDKS'!R376</f>
        <v/>
      </c>
      <c r="Q369" s="53">
        <f>'Typ1 Maßnahmen BM = FBW &lt;= BDKS'!S376</f>
        <v>0</v>
      </c>
      <c r="R369" s="54">
        <f>'Typ1 Maßnahmen BM = FBW &lt;= BDKS'!T376</f>
        <v>0</v>
      </c>
      <c r="S369">
        <f>'Typ1 Maßnahmen BM = FBW &lt;= BDKS'!U376</f>
        <v>0</v>
      </c>
      <c r="V369">
        <f>'Typ2 Maßnahmen BM = FBW &gt; BDKS'!$F$3</f>
        <v>0</v>
      </c>
      <c r="W369">
        <f>'Typ2 Maßnahmen BM = FBW &gt; BDKS'!$N$3</f>
        <v>0</v>
      </c>
      <c r="X369">
        <f>'Typ2 Maßnahmen BM = FBW &gt; BDKS'!G376</f>
        <v>368</v>
      </c>
      <c r="Y369">
        <f>'Typ2 Maßnahmen BM = FBW &gt; BDKS'!H376</f>
        <v>0</v>
      </c>
      <c r="Z369">
        <f>'Typ2 Maßnahmen BM = FBW &gt; BDKS'!I376</f>
        <v>0</v>
      </c>
      <c r="AA369">
        <f>'Typ2 Maßnahmen BM = FBW &gt; BDKS'!L376</f>
        <v>0</v>
      </c>
      <c r="AB369">
        <f>'Typ2 Maßnahmen BM = FBW &gt; BDKS'!J376</f>
        <v>0</v>
      </c>
      <c r="AC369">
        <f>'Typ1 Maßnahmen BM = FBW &lt;= BDKS'!$F$4</f>
        <v>0</v>
      </c>
      <c r="AD369">
        <f>'Typ2 Maßnahmen BM = FBW &gt; BDKS'!N376</f>
        <v>0</v>
      </c>
      <c r="AE369" s="52">
        <v>0</v>
      </c>
      <c r="AF369" s="52">
        <f>'Typ2 Maßnahmen BM = FBW &gt; BDKS'!O376</f>
        <v>0</v>
      </c>
      <c r="AG369" s="52">
        <f>'Typ2 Maßnahmen BM = FBW &gt; BDKS'!P376</f>
        <v>0</v>
      </c>
      <c r="AH369">
        <f>'Typ2 Maßnahmen BM = FBW &gt; BDKS'!Q376</f>
        <v>0</v>
      </c>
      <c r="AI369" s="53" t="str">
        <f>'Typ2 Maßnahmen BM = FBW &gt; BDKS'!R376</f>
        <v/>
      </c>
      <c r="AJ369" s="53">
        <f>'Typ2 Maßnahmen BM = FBW &gt; BDKS'!S376</f>
        <v>0</v>
      </c>
      <c r="AK369" s="54">
        <f>'Typ2 Maßnahmen BM = FBW &gt; BDKS'!T376</f>
        <v>0</v>
      </c>
      <c r="AL369">
        <f>'Typ2 Maßnahmen BM = FBW &gt; BDKS'!U376</f>
        <v>0</v>
      </c>
    </row>
    <row r="370" spans="3:38" x14ac:dyDescent="0.2">
      <c r="C370">
        <f>'Typ1 Maßnahmen BM = FBW &lt;= BDKS'!$F$3</f>
        <v>0</v>
      </c>
      <c r="D370">
        <f>'Typ1 Maßnahmen BM = FBW &lt;= BDKS'!$N$3</f>
        <v>0</v>
      </c>
      <c r="E370">
        <f>'Typ1 Maßnahmen BM = FBW &lt;= BDKS'!G377</f>
        <v>369</v>
      </c>
      <c r="F370">
        <f>'Typ1 Maßnahmen BM = FBW &lt;= BDKS'!H377</f>
        <v>0</v>
      </c>
      <c r="G370">
        <f>'Typ1 Maßnahmen BM = FBW &lt;= BDKS'!I377</f>
        <v>0</v>
      </c>
      <c r="H370">
        <f>'Typ1 Maßnahmen BM = FBW &lt;= BDKS'!L377</f>
        <v>0</v>
      </c>
      <c r="I370">
        <f>'Typ1 Maßnahmen BM = FBW &lt;= BDKS'!J377</f>
        <v>0</v>
      </c>
      <c r="J370">
        <f>'Typ1 Maßnahmen BM = FBW &lt;= BDKS'!$F$4</f>
        <v>0</v>
      </c>
      <c r="K370">
        <f>'Typ1 Maßnahmen BM = FBW &lt;= BDKS'!N377</f>
        <v>0</v>
      </c>
      <c r="L370" s="52">
        <v>0</v>
      </c>
      <c r="M370" s="52">
        <f>'Typ1 Maßnahmen BM = FBW &lt;= BDKS'!O377</f>
        <v>0</v>
      </c>
      <c r="N370" s="52">
        <f>'Typ1 Maßnahmen BM = FBW &lt;= BDKS'!P377</f>
        <v>0</v>
      </c>
      <c r="O370">
        <f>'Typ1 Maßnahmen BM = FBW &lt;= BDKS'!Q377</f>
        <v>0</v>
      </c>
      <c r="P370" s="53" t="str">
        <f>'Typ1 Maßnahmen BM = FBW &lt;= BDKS'!R377</f>
        <v/>
      </c>
      <c r="Q370" s="53">
        <f>'Typ1 Maßnahmen BM = FBW &lt;= BDKS'!S377</f>
        <v>0</v>
      </c>
      <c r="R370" s="54">
        <f>'Typ1 Maßnahmen BM = FBW &lt;= BDKS'!T377</f>
        <v>0</v>
      </c>
      <c r="S370">
        <f>'Typ1 Maßnahmen BM = FBW &lt;= BDKS'!U377</f>
        <v>0</v>
      </c>
      <c r="V370">
        <f>'Typ2 Maßnahmen BM = FBW &gt; BDKS'!$F$3</f>
        <v>0</v>
      </c>
      <c r="W370">
        <f>'Typ2 Maßnahmen BM = FBW &gt; BDKS'!$N$3</f>
        <v>0</v>
      </c>
      <c r="X370">
        <f>'Typ2 Maßnahmen BM = FBW &gt; BDKS'!G377</f>
        <v>369</v>
      </c>
      <c r="Y370">
        <f>'Typ2 Maßnahmen BM = FBW &gt; BDKS'!H377</f>
        <v>0</v>
      </c>
      <c r="Z370">
        <f>'Typ2 Maßnahmen BM = FBW &gt; BDKS'!I377</f>
        <v>0</v>
      </c>
      <c r="AA370">
        <f>'Typ2 Maßnahmen BM = FBW &gt; BDKS'!L377</f>
        <v>0</v>
      </c>
      <c r="AB370">
        <f>'Typ2 Maßnahmen BM = FBW &gt; BDKS'!J377</f>
        <v>0</v>
      </c>
      <c r="AC370">
        <f>'Typ1 Maßnahmen BM = FBW &lt;= BDKS'!$F$4</f>
        <v>0</v>
      </c>
      <c r="AD370">
        <f>'Typ2 Maßnahmen BM = FBW &gt; BDKS'!N377</f>
        <v>0</v>
      </c>
      <c r="AE370" s="52">
        <v>0</v>
      </c>
      <c r="AF370" s="52">
        <f>'Typ2 Maßnahmen BM = FBW &gt; BDKS'!O377</f>
        <v>0</v>
      </c>
      <c r="AG370" s="52">
        <f>'Typ2 Maßnahmen BM = FBW &gt; BDKS'!P377</f>
        <v>0</v>
      </c>
      <c r="AH370">
        <f>'Typ2 Maßnahmen BM = FBW &gt; BDKS'!Q377</f>
        <v>0</v>
      </c>
      <c r="AI370" s="53" t="str">
        <f>'Typ2 Maßnahmen BM = FBW &gt; BDKS'!R377</f>
        <v/>
      </c>
      <c r="AJ370" s="53">
        <f>'Typ2 Maßnahmen BM = FBW &gt; BDKS'!S377</f>
        <v>0</v>
      </c>
      <c r="AK370" s="54">
        <f>'Typ2 Maßnahmen BM = FBW &gt; BDKS'!T377</f>
        <v>0</v>
      </c>
      <c r="AL370">
        <f>'Typ2 Maßnahmen BM = FBW &gt; BDKS'!U377</f>
        <v>0</v>
      </c>
    </row>
    <row r="371" spans="3:38" x14ac:dyDescent="0.2">
      <c r="C371">
        <f>'Typ1 Maßnahmen BM = FBW &lt;= BDKS'!$F$3</f>
        <v>0</v>
      </c>
      <c r="D371">
        <f>'Typ1 Maßnahmen BM = FBW &lt;= BDKS'!$N$3</f>
        <v>0</v>
      </c>
      <c r="E371">
        <f>'Typ1 Maßnahmen BM = FBW &lt;= BDKS'!G378</f>
        <v>370</v>
      </c>
      <c r="F371">
        <f>'Typ1 Maßnahmen BM = FBW &lt;= BDKS'!H378</f>
        <v>0</v>
      </c>
      <c r="G371">
        <f>'Typ1 Maßnahmen BM = FBW &lt;= BDKS'!I378</f>
        <v>0</v>
      </c>
      <c r="H371">
        <f>'Typ1 Maßnahmen BM = FBW &lt;= BDKS'!L378</f>
        <v>0</v>
      </c>
      <c r="I371">
        <f>'Typ1 Maßnahmen BM = FBW &lt;= BDKS'!J378</f>
        <v>0</v>
      </c>
      <c r="J371">
        <f>'Typ1 Maßnahmen BM = FBW &lt;= BDKS'!$F$4</f>
        <v>0</v>
      </c>
      <c r="K371">
        <f>'Typ1 Maßnahmen BM = FBW &lt;= BDKS'!N378</f>
        <v>0</v>
      </c>
      <c r="L371" s="52">
        <v>0</v>
      </c>
      <c r="M371" s="52">
        <f>'Typ1 Maßnahmen BM = FBW &lt;= BDKS'!O378</f>
        <v>0</v>
      </c>
      <c r="N371" s="52">
        <f>'Typ1 Maßnahmen BM = FBW &lt;= BDKS'!P378</f>
        <v>0</v>
      </c>
      <c r="O371">
        <f>'Typ1 Maßnahmen BM = FBW &lt;= BDKS'!Q378</f>
        <v>0</v>
      </c>
      <c r="P371" s="53" t="str">
        <f>'Typ1 Maßnahmen BM = FBW &lt;= BDKS'!R378</f>
        <v/>
      </c>
      <c r="Q371" s="53">
        <f>'Typ1 Maßnahmen BM = FBW &lt;= BDKS'!S378</f>
        <v>0</v>
      </c>
      <c r="R371" s="54">
        <f>'Typ1 Maßnahmen BM = FBW &lt;= BDKS'!T378</f>
        <v>0</v>
      </c>
      <c r="S371">
        <f>'Typ1 Maßnahmen BM = FBW &lt;= BDKS'!U378</f>
        <v>0</v>
      </c>
      <c r="V371">
        <f>'Typ2 Maßnahmen BM = FBW &gt; BDKS'!$F$3</f>
        <v>0</v>
      </c>
      <c r="W371">
        <f>'Typ2 Maßnahmen BM = FBW &gt; BDKS'!$N$3</f>
        <v>0</v>
      </c>
      <c r="X371">
        <f>'Typ2 Maßnahmen BM = FBW &gt; BDKS'!G378</f>
        <v>370</v>
      </c>
      <c r="Y371">
        <f>'Typ2 Maßnahmen BM = FBW &gt; BDKS'!H378</f>
        <v>0</v>
      </c>
      <c r="Z371">
        <f>'Typ2 Maßnahmen BM = FBW &gt; BDKS'!I378</f>
        <v>0</v>
      </c>
      <c r="AA371">
        <f>'Typ2 Maßnahmen BM = FBW &gt; BDKS'!L378</f>
        <v>0</v>
      </c>
      <c r="AB371">
        <f>'Typ2 Maßnahmen BM = FBW &gt; BDKS'!J378</f>
        <v>0</v>
      </c>
      <c r="AC371">
        <f>'Typ1 Maßnahmen BM = FBW &lt;= BDKS'!$F$4</f>
        <v>0</v>
      </c>
      <c r="AD371">
        <f>'Typ2 Maßnahmen BM = FBW &gt; BDKS'!N378</f>
        <v>0</v>
      </c>
      <c r="AE371" s="52">
        <v>0</v>
      </c>
      <c r="AF371" s="52">
        <f>'Typ2 Maßnahmen BM = FBW &gt; BDKS'!O378</f>
        <v>0</v>
      </c>
      <c r="AG371" s="52">
        <f>'Typ2 Maßnahmen BM = FBW &gt; BDKS'!P378</f>
        <v>0</v>
      </c>
      <c r="AH371">
        <f>'Typ2 Maßnahmen BM = FBW &gt; BDKS'!Q378</f>
        <v>0</v>
      </c>
      <c r="AI371" s="53" t="str">
        <f>'Typ2 Maßnahmen BM = FBW &gt; BDKS'!R378</f>
        <v/>
      </c>
      <c r="AJ371" s="53">
        <f>'Typ2 Maßnahmen BM = FBW &gt; BDKS'!S378</f>
        <v>0</v>
      </c>
      <c r="AK371" s="54">
        <f>'Typ2 Maßnahmen BM = FBW &gt; BDKS'!T378</f>
        <v>0</v>
      </c>
      <c r="AL371">
        <f>'Typ2 Maßnahmen BM = FBW &gt; BDKS'!U378</f>
        <v>0</v>
      </c>
    </row>
    <row r="372" spans="3:38" x14ac:dyDescent="0.2">
      <c r="C372">
        <f>'Typ1 Maßnahmen BM = FBW &lt;= BDKS'!$F$3</f>
        <v>0</v>
      </c>
      <c r="D372">
        <f>'Typ1 Maßnahmen BM = FBW &lt;= BDKS'!$N$3</f>
        <v>0</v>
      </c>
      <c r="E372">
        <f>'Typ1 Maßnahmen BM = FBW &lt;= BDKS'!G379</f>
        <v>371</v>
      </c>
      <c r="F372">
        <f>'Typ1 Maßnahmen BM = FBW &lt;= BDKS'!H379</f>
        <v>0</v>
      </c>
      <c r="G372">
        <f>'Typ1 Maßnahmen BM = FBW &lt;= BDKS'!I379</f>
        <v>0</v>
      </c>
      <c r="H372">
        <f>'Typ1 Maßnahmen BM = FBW &lt;= BDKS'!L379</f>
        <v>0</v>
      </c>
      <c r="I372">
        <f>'Typ1 Maßnahmen BM = FBW &lt;= BDKS'!J379</f>
        <v>0</v>
      </c>
      <c r="J372">
        <f>'Typ1 Maßnahmen BM = FBW &lt;= BDKS'!$F$4</f>
        <v>0</v>
      </c>
      <c r="K372">
        <f>'Typ1 Maßnahmen BM = FBW &lt;= BDKS'!N379</f>
        <v>0</v>
      </c>
      <c r="L372" s="52">
        <v>0</v>
      </c>
      <c r="M372" s="52">
        <f>'Typ1 Maßnahmen BM = FBW &lt;= BDKS'!O379</f>
        <v>0</v>
      </c>
      <c r="N372" s="52">
        <f>'Typ1 Maßnahmen BM = FBW &lt;= BDKS'!P379</f>
        <v>0</v>
      </c>
      <c r="O372">
        <f>'Typ1 Maßnahmen BM = FBW &lt;= BDKS'!Q379</f>
        <v>0</v>
      </c>
      <c r="P372" s="53" t="str">
        <f>'Typ1 Maßnahmen BM = FBW &lt;= BDKS'!R379</f>
        <v/>
      </c>
      <c r="Q372" s="53">
        <f>'Typ1 Maßnahmen BM = FBW &lt;= BDKS'!S379</f>
        <v>0</v>
      </c>
      <c r="R372" s="54">
        <f>'Typ1 Maßnahmen BM = FBW &lt;= BDKS'!T379</f>
        <v>0</v>
      </c>
      <c r="S372">
        <f>'Typ1 Maßnahmen BM = FBW &lt;= BDKS'!U379</f>
        <v>0</v>
      </c>
      <c r="V372">
        <f>'Typ2 Maßnahmen BM = FBW &gt; BDKS'!$F$3</f>
        <v>0</v>
      </c>
      <c r="W372">
        <f>'Typ2 Maßnahmen BM = FBW &gt; BDKS'!$N$3</f>
        <v>0</v>
      </c>
      <c r="X372">
        <f>'Typ2 Maßnahmen BM = FBW &gt; BDKS'!G379</f>
        <v>371</v>
      </c>
      <c r="Y372">
        <f>'Typ2 Maßnahmen BM = FBW &gt; BDKS'!H379</f>
        <v>0</v>
      </c>
      <c r="Z372">
        <f>'Typ2 Maßnahmen BM = FBW &gt; BDKS'!I379</f>
        <v>0</v>
      </c>
      <c r="AA372">
        <f>'Typ2 Maßnahmen BM = FBW &gt; BDKS'!L379</f>
        <v>0</v>
      </c>
      <c r="AB372">
        <f>'Typ2 Maßnahmen BM = FBW &gt; BDKS'!J379</f>
        <v>0</v>
      </c>
      <c r="AC372">
        <f>'Typ1 Maßnahmen BM = FBW &lt;= BDKS'!$F$4</f>
        <v>0</v>
      </c>
      <c r="AD372">
        <f>'Typ2 Maßnahmen BM = FBW &gt; BDKS'!N379</f>
        <v>0</v>
      </c>
      <c r="AE372" s="52">
        <v>0</v>
      </c>
      <c r="AF372" s="52">
        <f>'Typ2 Maßnahmen BM = FBW &gt; BDKS'!O379</f>
        <v>0</v>
      </c>
      <c r="AG372" s="52">
        <f>'Typ2 Maßnahmen BM = FBW &gt; BDKS'!P379</f>
        <v>0</v>
      </c>
      <c r="AH372">
        <f>'Typ2 Maßnahmen BM = FBW &gt; BDKS'!Q379</f>
        <v>0</v>
      </c>
      <c r="AI372" s="53" t="str">
        <f>'Typ2 Maßnahmen BM = FBW &gt; BDKS'!R379</f>
        <v/>
      </c>
      <c r="AJ372" s="53">
        <f>'Typ2 Maßnahmen BM = FBW &gt; BDKS'!S379</f>
        <v>0</v>
      </c>
      <c r="AK372" s="54">
        <f>'Typ2 Maßnahmen BM = FBW &gt; BDKS'!T379</f>
        <v>0</v>
      </c>
      <c r="AL372">
        <f>'Typ2 Maßnahmen BM = FBW &gt; BDKS'!U379</f>
        <v>0</v>
      </c>
    </row>
    <row r="373" spans="3:38" x14ac:dyDescent="0.2">
      <c r="C373">
        <f>'Typ1 Maßnahmen BM = FBW &lt;= BDKS'!$F$3</f>
        <v>0</v>
      </c>
      <c r="D373">
        <f>'Typ1 Maßnahmen BM = FBW &lt;= BDKS'!$N$3</f>
        <v>0</v>
      </c>
      <c r="E373">
        <f>'Typ1 Maßnahmen BM = FBW &lt;= BDKS'!G380</f>
        <v>372</v>
      </c>
      <c r="F373">
        <f>'Typ1 Maßnahmen BM = FBW &lt;= BDKS'!H380</f>
        <v>0</v>
      </c>
      <c r="G373">
        <f>'Typ1 Maßnahmen BM = FBW &lt;= BDKS'!I380</f>
        <v>0</v>
      </c>
      <c r="H373">
        <f>'Typ1 Maßnahmen BM = FBW &lt;= BDKS'!L380</f>
        <v>0</v>
      </c>
      <c r="I373">
        <f>'Typ1 Maßnahmen BM = FBW &lt;= BDKS'!J380</f>
        <v>0</v>
      </c>
      <c r="J373">
        <f>'Typ1 Maßnahmen BM = FBW &lt;= BDKS'!$F$4</f>
        <v>0</v>
      </c>
      <c r="K373">
        <f>'Typ1 Maßnahmen BM = FBW &lt;= BDKS'!N380</f>
        <v>0</v>
      </c>
      <c r="L373" s="52">
        <v>0</v>
      </c>
      <c r="M373" s="52">
        <f>'Typ1 Maßnahmen BM = FBW &lt;= BDKS'!O380</f>
        <v>0</v>
      </c>
      <c r="N373" s="52">
        <f>'Typ1 Maßnahmen BM = FBW &lt;= BDKS'!P380</f>
        <v>0</v>
      </c>
      <c r="O373">
        <f>'Typ1 Maßnahmen BM = FBW &lt;= BDKS'!Q380</f>
        <v>0</v>
      </c>
      <c r="P373" s="53" t="str">
        <f>'Typ1 Maßnahmen BM = FBW &lt;= BDKS'!R380</f>
        <v/>
      </c>
      <c r="Q373" s="53">
        <f>'Typ1 Maßnahmen BM = FBW &lt;= BDKS'!S380</f>
        <v>0</v>
      </c>
      <c r="R373" s="54">
        <f>'Typ1 Maßnahmen BM = FBW &lt;= BDKS'!T380</f>
        <v>0</v>
      </c>
      <c r="S373">
        <f>'Typ1 Maßnahmen BM = FBW &lt;= BDKS'!U380</f>
        <v>0</v>
      </c>
      <c r="V373">
        <f>'Typ2 Maßnahmen BM = FBW &gt; BDKS'!$F$3</f>
        <v>0</v>
      </c>
      <c r="W373">
        <f>'Typ2 Maßnahmen BM = FBW &gt; BDKS'!$N$3</f>
        <v>0</v>
      </c>
      <c r="X373">
        <f>'Typ2 Maßnahmen BM = FBW &gt; BDKS'!G380</f>
        <v>372</v>
      </c>
      <c r="Y373">
        <f>'Typ2 Maßnahmen BM = FBW &gt; BDKS'!H380</f>
        <v>0</v>
      </c>
      <c r="Z373">
        <f>'Typ2 Maßnahmen BM = FBW &gt; BDKS'!I380</f>
        <v>0</v>
      </c>
      <c r="AA373">
        <f>'Typ2 Maßnahmen BM = FBW &gt; BDKS'!L380</f>
        <v>0</v>
      </c>
      <c r="AB373">
        <f>'Typ2 Maßnahmen BM = FBW &gt; BDKS'!J380</f>
        <v>0</v>
      </c>
      <c r="AC373">
        <f>'Typ1 Maßnahmen BM = FBW &lt;= BDKS'!$F$4</f>
        <v>0</v>
      </c>
      <c r="AD373">
        <f>'Typ2 Maßnahmen BM = FBW &gt; BDKS'!N380</f>
        <v>0</v>
      </c>
      <c r="AE373" s="52">
        <v>0</v>
      </c>
      <c r="AF373" s="52">
        <f>'Typ2 Maßnahmen BM = FBW &gt; BDKS'!O380</f>
        <v>0</v>
      </c>
      <c r="AG373" s="52">
        <f>'Typ2 Maßnahmen BM = FBW &gt; BDKS'!P380</f>
        <v>0</v>
      </c>
      <c r="AH373">
        <f>'Typ2 Maßnahmen BM = FBW &gt; BDKS'!Q380</f>
        <v>0</v>
      </c>
      <c r="AI373" s="53" t="str">
        <f>'Typ2 Maßnahmen BM = FBW &gt; BDKS'!R380</f>
        <v/>
      </c>
      <c r="AJ373" s="53">
        <f>'Typ2 Maßnahmen BM = FBW &gt; BDKS'!S380</f>
        <v>0</v>
      </c>
      <c r="AK373" s="54">
        <f>'Typ2 Maßnahmen BM = FBW &gt; BDKS'!T380</f>
        <v>0</v>
      </c>
      <c r="AL373">
        <f>'Typ2 Maßnahmen BM = FBW &gt; BDKS'!U380</f>
        <v>0</v>
      </c>
    </row>
    <row r="374" spans="3:38" x14ac:dyDescent="0.2">
      <c r="C374">
        <f>'Typ1 Maßnahmen BM = FBW &lt;= BDKS'!$F$3</f>
        <v>0</v>
      </c>
      <c r="D374">
        <f>'Typ1 Maßnahmen BM = FBW &lt;= BDKS'!$N$3</f>
        <v>0</v>
      </c>
      <c r="E374">
        <f>'Typ1 Maßnahmen BM = FBW &lt;= BDKS'!G381</f>
        <v>373</v>
      </c>
      <c r="F374">
        <f>'Typ1 Maßnahmen BM = FBW &lt;= BDKS'!H381</f>
        <v>0</v>
      </c>
      <c r="G374">
        <f>'Typ1 Maßnahmen BM = FBW &lt;= BDKS'!I381</f>
        <v>0</v>
      </c>
      <c r="H374">
        <f>'Typ1 Maßnahmen BM = FBW &lt;= BDKS'!L381</f>
        <v>0</v>
      </c>
      <c r="I374">
        <f>'Typ1 Maßnahmen BM = FBW &lt;= BDKS'!J381</f>
        <v>0</v>
      </c>
      <c r="J374">
        <f>'Typ1 Maßnahmen BM = FBW &lt;= BDKS'!$F$4</f>
        <v>0</v>
      </c>
      <c r="K374">
        <f>'Typ1 Maßnahmen BM = FBW &lt;= BDKS'!N381</f>
        <v>0</v>
      </c>
      <c r="L374" s="52">
        <v>0</v>
      </c>
      <c r="M374" s="52">
        <f>'Typ1 Maßnahmen BM = FBW &lt;= BDKS'!O381</f>
        <v>0</v>
      </c>
      <c r="N374" s="52">
        <f>'Typ1 Maßnahmen BM = FBW &lt;= BDKS'!P381</f>
        <v>0</v>
      </c>
      <c r="O374">
        <f>'Typ1 Maßnahmen BM = FBW &lt;= BDKS'!Q381</f>
        <v>0</v>
      </c>
      <c r="P374" s="53" t="str">
        <f>'Typ1 Maßnahmen BM = FBW &lt;= BDKS'!R381</f>
        <v/>
      </c>
      <c r="Q374" s="53">
        <f>'Typ1 Maßnahmen BM = FBW &lt;= BDKS'!S381</f>
        <v>0</v>
      </c>
      <c r="R374" s="54">
        <f>'Typ1 Maßnahmen BM = FBW &lt;= BDKS'!T381</f>
        <v>0</v>
      </c>
      <c r="S374">
        <f>'Typ1 Maßnahmen BM = FBW &lt;= BDKS'!U381</f>
        <v>0</v>
      </c>
      <c r="V374">
        <f>'Typ2 Maßnahmen BM = FBW &gt; BDKS'!$F$3</f>
        <v>0</v>
      </c>
      <c r="W374">
        <f>'Typ2 Maßnahmen BM = FBW &gt; BDKS'!$N$3</f>
        <v>0</v>
      </c>
      <c r="X374">
        <f>'Typ2 Maßnahmen BM = FBW &gt; BDKS'!G381</f>
        <v>373</v>
      </c>
      <c r="Y374">
        <f>'Typ2 Maßnahmen BM = FBW &gt; BDKS'!H381</f>
        <v>0</v>
      </c>
      <c r="Z374">
        <f>'Typ2 Maßnahmen BM = FBW &gt; BDKS'!I381</f>
        <v>0</v>
      </c>
      <c r="AA374">
        <f>'Typ2 Maßnahmen BM = FBW &gt; BDKS'!L381</f>
        <v>0</v>
      </c>
      <c r="AB374">
        <f>'Typ2 Maßnahmen BM = FBW &gt; BDKS'!J381</f>
        <v>0</v>
      </c>
      <c r="AC374">
        <f>'Typ1 Maßnahmen BM = FBW &lt;= BDKS'!$F$4</f>
        <v>0</v>
      </c>
      <c r="AD374">
        <f>'Typ2 Maßnahmen BM = FBW &gt; BDKS'!N381</f>
        <v>0</v>
      </c>
      <c r="AE374" s="52">
        <v>0</v>
      </c>
      <c r="AF374" s="52">
        <f>'Typ2 Maßnahmen BM = FBW &gt; BDKS'!O381</f>
        <v>0</v>
      </c>
      <c r="AG374" s="52">
        <f>'Typ2 Maßnahmen BM = FBW &gt; BDKS'!P381</f>
        <v>0</v>
      </c>
      <c r="AH374">
        <f>'Typ2 Maßnahmen BM = FBW &gt; BDKS'!Q381</f>
        <v>0</v>
      </c>
      <c r="AI374" s="53" t="str">
        <f>'Typ2 Maßnahmen BM = FBW &gt; BDKS'!R381</f>
        <v/>
      </c>
      <c r="AJ374" s="53">
        <f>'Typ2 Maßnahmen BM = FBW &gt; BDKS'!S381</f>
        <v>0</v>
      </c>
      <c r="AK374" s="54">
        <f>'Typ2 Maßnahmen BM = FBW &gt; BDKS'!T381</f>
        <v>0</v>
      </c>
      <c r="AL374">
        <f>'Typ2 Maßnahmen BM = FBW &gt; BDKS'!U381</f>
        <v>0</v>
      </c>
    </row>
    <row r="375" spans="3:38" x14ac:dyDescent="0.2">
      <c r="C375">
        <f>'Typ1 Maßnahmen BM = FBW &lt;= BDKS'!$F$3</f>
        <v>0</v>
      </c>
      <c r="D375">
        <f>'Typ1 Maßnahmen BM = FBW &lt;= BDKS'!$N$3</f>
        <v>0</v>
      </c>
      <c r="E375">
        <f>'Typ1 Maßnahmen BM = FBW &lt;= BDKS'!G382</f>
        <v>374</v>
      </c>
      <c r="F375">
        <f>'Typ1 Maßnahmen BM = FBW &lt;= BDKS'!H382</f>
        <v>0</v>
      </c>
      <c r="G375">
        <f>'Typ1 Maßnahmen BM = FBW &lt;= BDKS'!I382</f>
        <v>0</v>
      </c>
      <c r="H375">
        <f>'Typ1 Maßnahmen BM = FBW &lt;= BDKS'!L382</f>
        <v>0</v>
      </c>
      <c r="I375">
        <f>'Typ1 Maßnahmen BM = FBW &lt;= BDKS'!J382</f>
        <v>0</v>
      </c>
      <c r="J375">
        <f>'Typ1 Maßnahmen BM = FBW &lt;= BDKS'!$F$4</f>
        <v>0</v>
      </c>
      <c r="K375">
        <f>'Typ1 Maßnahmen BM = FBW &lt;= BDKS'!N382</f>
        <v>0</v>
      </c>
      <c r="L375" s="52">
        <v>0</v>
      </c>
      <c r="M375" s="52">
        <f>'Typ1 Maßnahmen BM = FBW &lt;= BDKS'!O382</f>
        <v>0</v>
      </c>
      <c r="N375" s="52">
        <f>'Typ1 Maßnahmen BM = FBW &lt;= BDKS'!P382</f>
        <v>0</v>
      </c>
      <c r="O375">
        <f>'Typ1 Maßnahmen BM = FBW &lt;= BDKS'!Q382</f>
        <v>0</v>
      </c>
      <c r="P375" s="53" t="str">
        <f>'Typ1 Maßnahmen BM = FBW &lt;= BDKS'!R382</f>
        <v/>
      </c>
      <c r="Q375" s="53">
        <f>'Typ1 Maßnahmen BM = FBW &lt;= BDKS'!S382</f>
        <v>0</v>
      </c>
      <c r="R375" s="54">
        <f>'Typ1 Maßnahmen BM = FBW &lt;= BDKS'!T382</f>
        <v>0</v>
      </c>
      <c r="S375">
        <f>'Typ1 Maßnahmen BM = FBW &lt;= BDKS'!U382</f>
        <v>0</v>
      </c>
      <c r="V375">
        <f>'Typ2 Maßnahmen BM = FBW &gt; BDKS'!$F$3</f>
        <v>0</v>
      </c>
      <c r="W375">
        <f>'Typ2 Maßnahmen BM = FBW &gt; BDKS'!$N$3</f>
        <v>0</v>
      </c>
      <c r="X375">
        <f>'Typ2 Maßnahmen BM = FBW &gt; BDKS'!G382</f>
        <v>374</v>
      </c>
      <c r="Y375">
        <f>'Typ2 Maßnahmen BM = FBW &gt; BDKS'!H382</f>
        <v>0</v>
      </c>
      <c r="Z375">
        <f>'Typ2 Maßnahmen BM = FBW &gt; BDKS'!I382</f>
        <v>0</v>
      </c>
      <c r="AA375">
        <f>'Typ2 Maßnahmen BM = FBW &gt; BDKS'!L382</f>
        <v>0</v>
      </c>
      <c r="AB375">
        <f>'Typ2 Maßnahmen BM = FBW &gt; BDKS'!J382</f>
        <v>0</v>
      </c>
      <c r="AC375">
        <f>'Typ1 Maßnahmen BM = FBW &lt;= BDKS'!$F$4</f>
        <v>0</v>
      </c>
      <c r="AD375">
        <f>'Typ2 Maßnahmen BM = FBW &gt; BDKS'!N382</f>
        <v>0</v>
      </c>
      <c r="AE375" s="52">
        <v>0</v>
      </c>
      <c r="AF375" s="52">
        <f>'Typ2 Maßnahmen BM = FBW &gt; BDKS'!O382</f>
        <v>0</v>
      </c>
      <c r="AG375" s="52">
        <f>'Typ2 Maßnahmen BM = FBW &gt; BDKS'!P382</f>
        <v>0</v>
      </c>
      <c r="AH375">
        <f>'Typ2 Maßnahmen BM = FBW &gt; BDKS'!Q382</f>
        <v>0</v>
      </c>
      <c r="AI375" s="53" t="str">
        <f>'Typ2 Maßnahmen BM = FBW &gt; BDKS'!R382</f>
        <v/>
      </c>
      <c r="AJ375" s="53">
        <f>'Typ2 Maßnahmen BM = FBW &gt; BDKS'!S382</f>
        <v>0</v>
      </c>
      <c r="AK375" s="54">
        <f>'Typ2 Maßnahmen BM = FBW &gt; BDKS'!T382</f>
        <v>0</v>
      </c>
      <c r="AL375">
        <f>'Typ2 Maßnahmen BM = FBW &gt; BDKS'!U382</f>
        <v>0</v>
      </c>
    </row>
    <row r="376" spans="3:38" x14ac:dyDescent="0.2">
      <c r="C376">
        <f>'Typ1 Maßnahmen BM = FBW &lt;= BDKS'!$F$3</f>
        <v>0</v>
      </c>
      <c r="D376">
        <f>'Typ1 Maßnahmen BM = FBW &lt;= BDKS'!$N$3</f>
        <v>0</v>
      </c>
      <c r="E376">
        <f>'Typ1 Maßnahmen BM = FBW &lt;= BDKS'!G383</f>
        <v>375</v>
      </c>
      <c r="F376">
        <f>'Typ1 Maßnahmen BM = FBW &lt;= BDKS'!H383</f>
        <v>0</v>
      </c>
      <c r="G376">
        <f>'Typ1 Maßnahmen BM = FBW &lt;= BDKS'!I383</f>
        <v>0</v>
      </c>
      <c r="H376">
        <f>'Typ1 Maßnahmen BM = FBW &lt;= BDKS'!L383</f>
        <v>0</v>
      </c>
      <c r="I376">
        <f>'Typ1 Maßnahmen BM = FBW &lt;= BDKS'!J383</f>
        <v>0</v>
      </c>
      <c r="J376">
        <f>'Typ1 Maßnahmen BM = FBW &lt;= BDKS'!$F$4</f>
        <v>0</v>
      </c>
      <c r="K376">
        <f>'Typ1 Maßnahmen BM = FBW &lt;= BDKS'!N383</f>
        <v>0</v>
      </c>
      <c r="L376" s="52">
        <v>0</v>
      </c>
      <c r="M376" s="52">
        <f>'Typ1 Maßnahmen BM = FBW &lt;= BDKS'!O383</f>
        <v>0</v>
      </c>
      <c r="N376" s="52">
        <f>'Typ1 Maßnahmen BM = FBW &lt;= BDKS'!P383</f>
        <v>0</v>
      </c>
      <c r="O376">
        <f>'Typ1 Maßnahmen BM = FBW &lt;= BDKS'!Q383</f>
        <v>0</v>
      </c>
      <c r="P376" s="53" t="str">
        <f>'Typ1 Maßnahmen BM = FBW &lt;= BDKS'!R383</f>
        <v/>
      </c>
      <c r="Q376" s="53">
        <f>'Typ1 Maßnahmen BM = FBW &lt;= BDKS'!S383</f>
        <v>0</v>
      </c>
      <c r="R376" s="54">
        <f>'Typ1 Maßnahmen BM = FBW &lt;= BDKS'!T383</f>
        <v>0</v>
      </c>
      <c r="S376">
        <f>'Typ1 Maßnahmen BM = FBW &lt;= BDKS'!U383</f>
        <v>0</v>
      </c>
      <c r="V376">
        <f>'Typ2 Maßnahmen BM = FBW &gt; BDKS'!$F$3</f>
        <v>0</v>
      </c>
      <c r="W376">
        <f>'Typ2 Maßnahmen BM = FBW &gt; BDKS'!$N$3</f>
        <v>0</v>
      </c>
      <c r="X376">
        <f>'Typ2 Maßnahmen BM = FBW &gt; BDKS'!G383</f>
        <v>375</v>
      </c>
      <c r="Y376">
        <f>'Typ2 Maßnahmen BM = FBW &gt; BDKS'!H383</f>
        <v>0</v>
      </c>
      <c r="Z376">
        <f>'Typ2 Maßnahmen BM = FBW &gt; BDKS'!I383</f>
        <v>0</v>
      </c>
      <c r="AA376">
        <f>'Typ2 Maßnahmen BM = FBW &gt; BDKS'!L383</f>
        <v>0</v>
      </c>
      <c r="AB376">
        <f>'Typ2 Maßnahmen BM = FBW &gt; BDKS'!J383</f>
        <v>0</v>
      </c>
      <c r="AC376">
        <f>'Typ1 Maßnahmen BM = FBW &lt;= BDKS'!$F$4</f>
        <v>0</v>
      </c>
      <c r="AD376">
        <f>'Typ2 Maßnahmen BM = FBW &gt; BDKS'!N383</f>
        <v>0</v>
      </c>
      <c r="AE376" s="52">
        <v>0</v>
      </c>
      <c r="AF376" s="52">
        <f>'Typ2 Maßnahmen BM = FBW &gt; BDKS'!O383</f>
        <v>0</v>
      </c>
      <c r="AG376" s="52">
        <f>'Typ2 Maßnahmen BM = FBW &gt; BDKS'!P383</f>
        <v>0</v>
      </c>
      <c r="AH376">
        <f>'Typ2 Maßnahmen BM = FBW &gt; BDKS'!Q383</f>
        <v>0</v>
      </c>
      <c r="AI376" s="53" t="str">
        <f>'Typ2 Maßnahmen BM = FBW &gt; BDKS'!R383</f>
        <v/>
      </c>
      <c r="AJ376" s="53">
        <f>'Typ2 Maßnahmen BM = FBW &gt; BDKS'!S383</f>
        <v>0</v>
      </c>
      <c r="AK376" s="54">
        <f>'Typ2 Maßnahmen BM = FBW &gt; BDKS'!T383</f>
        <v>0</v>
      </c>
      <c r="AL376">
        <f>'Typ2 Maßnahmen BM = FBW &gt; BDKS'!U383</f>
        <v>0</v>
      </c>
    </row>
    <row r="377" spans="3:38" x14ac:dyDescent="0.2">
      <c r="C377">
        <f>'Typ1 Maßnahmen BM = FBW &lt;= BDKS'!$F$3</f>
        <v>0</v>
      </c>
      <c r="D377">
        <f>'Typ1 Maßnahmen BM = FBW &lt;= BDKS'!$N$3</f>
        <v>0</v>
      </c>
      <c r="E377">
        <f>'Typ1 Maßnahmen BM = FBW &lt;= BDKS'!G384</f>
        <v>376</v>
      </c>
      <c r="F377">
        <f>'Typ1 Maßnahmen BM = FBW &lt;= BDKS'!H384</f>
        <v>0</v>
      </c>
      <c r="G377">
        <f>'Typ1 Maßnahmen BM = FBW &lt;= BDKS'!I384</f>
        <v>0</v>
      </c>
      <c r="H377">
        <f>'Typ1 Maßnahmen BM = FBW &lt;= BDKS'!L384</f>
        <v>0</v>
      </c>
      <c r="I377">
        <f>'Typ1 Maßnahmen BM = FBW &lt;= BDKS'!J384</f>
        <v>0</v>
      </c>
      <c r="J377">
        <f>'Typ1 Maßnahmen BM = FBW &lt;= BDKS'!$F$4</f>
        <v>0</v>
      </c>
      <c r="K377">
        <f>'Typ1 Maßnahmen BM = FBW &lt;= BDKS'!N384</f>
        <v>0</v>
      </c>
      <c r="L377" s="52">
        <v>0</v>
      </c>
      <c r="M377" s="52">
        <f>'Typ1 Maßnahmen BM = FBW &lt;= BDKS'!O384</f>
        <v>0</v>
      </c>
      <c r="N377" s="52">
        <f>'Typ1 Maßnahmen BM = FBW &lt;= BDKS'!P384</f>
        <v>0</v>
      </c>
      <c r="O377">
        <f>'Typ1 Maßnahmen BM = FBW &lt;= BDKS'!Q384</f>
        <v>0</v>
      </c>
      <c r="P377" s="53" t="str">
        <f>'Typ1 Maßnahmen BM = FBW &lt;= BDKS'!R384</f>
        <v/>
      </c>
      <c r="Q377" s="53">
        <f>'Typ1 Maßnahmen BM = FBW &lt;= BDKS'!S384</f>
        <v>0</v>
      </c>
      <c r="R377" s="54">
        <f>'Typ1 Maßnahmen BM = FBW &lt;= BDKS'!T384</f>
        <v>0</v>
      </c>
      <c r="S377">
        <f>'Typ1 Maßnahmen BM = FBW &lt;= BDKS'!U384</f>
        <v>0</v>
      </c>
      <c r="V377">
        <f>'Typ2 Maßnahmen BM = FBW &gt; BDKS'!$F$3</f>
        <v>0</v>
      </c>
      <c r="W377">
        <f>'Typ2 Maßnahmen BM = FBW &gt; BDKS'!$N$3</f>
        <v>0</v>
      </c>
      <c r="X377">
        <f>'Typ2 Maßnahmen BM = FBW &gt; BDKS'!G384</f>
        <v>376</v>
      </c>
      <c r="Y377">
        <f>'Typ2 Maßnahmen BM = FBW &gt; BDKS'!H384</f>
        <v>0</v>
      </c>
      <c r="Z377">
        <f>'Typ2 Maßnahmen BM = FBW &gt; BDKS'!I384</f>
        <v>0</v>
      </c>
      <c r="AA377">
        <f>'Typ2 Maßnahmen BM = FBW &gt; BDKS'!L384</f>
        <v>0</v>
      </c>
      <c r="AB377">
        <f>'Typ2 Maßnahmen BM = FBW &gt; BDKS'!J384</f>
        <v>0</v>
      </c>
      <c r="AC377">
        <f>'Typ1 Maßnahmen BM = FBW &lt;= BDKS'!$F$4</f>
        <v>0</v>
      </c>
      <c r="AD377">
        <f>'Typ2 Maßnahmen BM = FBW &gt; BDKS'!N384</f>
        <v>0</v>
      </c>
      <c r="AE377" s="52">
        <v>0</v>
      </c>
      <c r="AF377" s="52">
        <f>'Typ2 Maßnahmen BM = FBW &gt; BDKS'!O384</f>
        <v>0</v>
      </c>
      <c r="AG377" s="52">
        <f>'Typ2 Maßnahmen BM = FBW &gt; BDKS'!P384</f>
        <v>0</v>
      </c>
      <c r="AH377">
        <f>'Typ2 Maßnahmen BM = FBW &gt; BDKS'!Q384</f>
        <v>0</v>
      </c>
      <c r="AI377" s="53" t="str">
        <f>'Typ2 Maßnahmen BM = FBW &gt; BDKS'!R384</f>
        <v/>
      </c>
      <c r="AJ377" s="53">
        <f>'Typ2 Maßnahmen BM = FBW &gt; BDKS'!S384</f>
        <v>0</v>
      </c>
      <c r="AK377" s="54">
        <f>'Typ2 Maßnahmen BM = FBW &gt; BDKS'!T384</f>
        <v>0</v>
      </c>
      <c r="AL377">
        <f>'Typ2 Maßnahmen BM = FBW &gt; BDKS'!U384</f>
        <v>0</v>
      </c>
    </row>
    <row r="378" spans="3:38" x14ac:dyDescent="0.2">
      <c r="C378">
        <f>'Typ1 Maßnahmen BM = FBW &lt;= BDKS'!$F$3</f>
        <v>0</v>
      </c>
      <c r="D378">
        <f>'Typ1 Maßnahmen BM = FBW &lt;= BDKS'!$N$3</f>
        <v>0</v>
      </c>
      <c r="E378">
        <f>'Typ1 Maßnahmen BM = FBW &lt;= BDKS'!G385</f>
        <v>377</v>
      </c>
      <c r="F378">
        <f>'Typ1 Maßnahmen BM = FBW &lt;= BDKS'!H385</f>
        <v>0</v>
      </c>
      <c r="G378">
        <f>'Typ1 Maßnahmen BM = FBW &lt;= BDKS'!I385</f>
        <v>0</v>
      </c>
      <c r="H378">
        <f>'Typ1 Maßnahmen BM = FBW &lt;= BDKS'!L385</f>
        <v>0</v>
      </c>
      <c r="I378">
        <f>'Typ1 Maßnahmen BM = FBW &lt;= BDKS'!J385</f>
        <v>0</v>
      </c>
      <c r="J378">
        <f>'Typ1 Maßnahmen BM = FBW &lt;= BDKS'!$F$4</f>
        <v>0</v>
      </c>
      <c r="K378">
        <f>'Typ1 Maßnahmen BM = FBW &lt;= BDKS'!N385</f>
        <v>0</v>
      </c>
      <c r="L378" s="52">
        <v>0</v>
      </c>
      <c r="M378" s="52">
        <f>'Typ1 Maßnahmen BM = FBW &lt;= BDKS'!O385</f>
        <v>0</v>
      </c>
      <c r="N378" s="52">
        <f>'Typ1 Maßnahmen BM = FBW &lt;= BDKS'!P385</f>
        <v>0</v>
      </c>
      <c r="O378">
        <f>'Typ1 Maßnahmen BM = FBW &lt;= BDKS'!Q385</f>
        <v>0</v>
      </c>
      <c r="P378" s="53" t="str">
        <f>'Typ1 Maßnahmen BM = FBW &lt;= BDKS'!R385</f>
        <v/>
      </c>
      <c r="Q378" s="53">
        <f>'Typ1 Maßnahmen BM = FBW &lt;= BDKS'!S385</f>
        <v>0</v>
      </c>
      <c r="R378" s="54">
        <f>'Typ1 Maßnahmen BM = FBW &lt;= BDKS'!T385</f>
        <v>0</v>
      </c>
      <c r="S378">
        <f>'Typ1 Maßnahmen BM = FBW &lt;= BDKS'!U385</f>
        <v>0</v>
      </c>
      <c r="V378">
        <f>'Typ2 Maßnahmen BM = FBW &gt; BDKS'!$F$3</f>
        <v>0</v>
      </c>
      <c r="W378">
        <f>'Typ2 Maßnahmen BM = FBW &gt; BDKS'!$N$3</f>
        <v>0</v>
      </c>
      <c r="X378">
        <f>'Typ2 Maßnahmen BM = FBW &gt; BDKS'!G385</f>
        <v>377</v>
      </c>
      <c r="Y378">
        <f>'Typ2 Maßnahmen BM = FBW &gt; BDKS'!H385</f>
        <v>0</v>
      </c>
      <c r="Z378">
        <f>'Typ2 Maßnahmen BM = FBW &gt; BDKS'!I385</f>
        <v>0</v>
      </c>
      <c r="AA378">
        <f>'Typ2 Maßnahmen BM = FBW &gt; BDKS'!L385</f>
        <v>0</v>
      </c>
      <c r="AB378">
        <f>'Typ2 Maßnahmen BM = FBW &gt; BDKS'!J385</f>
        <v>0</v>
      </c>
      <c r="AC378">
        <f>'Typ1 Maßnahmen BM = FBW &lt;= BDKS'!$F$4</f>
        <v>0</v>
      </c>
      <c r="AD378">
        <f>'Typ2 Maßnahmen BM = FBW &gt; BDKS'!N385</f>
        <v>0</v>
      </c>
      <c r="AE378" s="52">
        <v>0</v>
      </c>
      <c r="AF378" s="52">
        <f>'Typ2 Maßnahmen BM = FBW &gt; BDKS'!O385</f>
        <v>0</v>
      </c>
      <c r="AG378" s="52">
        <f>'Typ2 Maßnahmen BM = FBW &gt; BDKS'!P385</f>
        <v>0</v>
      </c>
      <c r="AH378">
        <f>'Typ2 Maßnahmen BM = FBW &gt; BDKS'!Q385</f>
        <v>0</v>
      </c>
      <c r="AI378" s="53" t="str">
        <f>'Typ2 Maßnahmen BM = FBW &gt; BDKS'!R385</f>
        <v/>
      </c>
      <c r="AJ378" s="53">
        <f>'Typ2 Maßnahmen BM = FBW &gt; BDKS'!S385</f>
        <v>0</v>
      </c>
      <c r="AK378" s="54">
        <f>'Typ2 Maßnahmen BM = FBW &gt; BDKS'!T385</f>
        <v>0</v>
      </c>
      <c r="AL378">
        <f>'Typ2 Maßnahmen BM = FBW &gt; BDKS'!U385</f>
        <v>0</v>
      </c>
    </row>
    <row r="379" spans="3:38" x14ac:dyDescent="0.2">
      <c r="C379">
        <f>'Typ1 Maßnahmen BM = FBW &lt;= BDKS'!$F$3</f>
        <v>0</v>
      </c>
      <c r="D379">
        <f>'Typ1 Maßnahmen BM = FBW &lt;= BDKS'!$N$3</f>
        <v>0</v>
      </c>
      <c r="E379">
        <f>'Typ1 Maßnahmen BM = FBW &lt;= BDKS'!G386</f>
        <v>378</v>
      </c>
      <c r="F379">
        <f>'Typ1 Maßnahmen BM = FBW &lt;= BDKS'!H386</f>
        <v>0</v>
      </c>
      <c r="G379">
        <f>'Typ1 Maßnahmen BM = FBW &lt;= BDKS'!I386</f>
        <v>0</v>
      </c>
      <c r="H379">
        <f>'Typ1 Maßnahmen BM = FBW &lt;= BDKS'!L386</f>
        <v>0</v>
      </c>
      <c r="I379">
        <f>'Typ1 Maßnahmen BM = FBW &lt;= BDKS'!J386</f>
        <v>0</v>
      </c>
      <c r="J379">
        <f>'Typ1 Maßnahmen BM = FBW &lt;= BDKS'!$F$4</f>
        <v>0</v>
      </c>
      <c r="K379">
        <f>'Typ1 Maßnahmen BM = FBW &lt;= BDKS'!N386</f>
        <v>0</v>
      </c>
      <c r="L379" s="52">
        <v>0</v>
      </c>
      <c r="M379" s="52">
        <f>'Typ1 Maßnahmen BM = FBW &lt;= BDKS'!O386</f>
        <v>0</v>
      </c>
      <c r="N379" s="52">
        <f>'Typ1 Maßnahmen BM = FBW &lt;= BDKS'!P386</f>
        <v>0</v>
      </c>
      <c r="O379">
        <f>'Typ1 Maßnahmen BM = FBW &lt;= BDKS'!Q386</f>
        <v>0</v>
      </c>
      <c r="P379" s="53" t="str">
        <f>'Typ1 Maßnahmen BM = FBW &lt;= BDKS'!R386</f>
        <v/>
      </c>
      <c r="Q379" s="53">
        <f>'Typ1 Maßnahmen BM = FBW &lt;= BDKS'!S386</f>
        <v>0</v>
      </c>
      <c r="R379" s="54">
        <f>'Typ1 Maßnahmen BM = FBW &lt;= BDKS'!T386</f>
        <v>0</v>
      </c>
      <c r="S379">
        <f>'Typ1 Maßnahmen BM = FBW &lt;= BDKS'!U386</f>
        <v>0</v>
      </c>
      <c r="V379">
        <f>'Typ2 Maßnahmen BM = FBW &gt; BDKS'!$F$3</f>
        <v>0</v>
      </c>
      <c r="W379">
        <f>'Typ2 Maßnahmen BM = FBW &gt; BDKS'!$N$3</f>
        <v>0</v>
      </c>
      <c r="X379">
        <f>'Typ2 Maßnahmen BM = FBW &gt; BDKS'!G386</f>
        <v>378</v>
      </c>
      <c r="Y379">
        <f>'Typ2 Maßnahmen BM = FBW &gt; BDKS'!H386</f>
        <v>0</v>
      </c>
      <c r="Z379">
        <f>'Typ2 Maßnahmen BM = FBW &gt; BDKS'!I386</f>
        <v>0</v>
      </c>
      <c r="AA379">
        <f>'Typ2 Maßnahmen BM = FBW &gt; BDKS'!L386</f>
        <v>0</v>
      </c>
      <c r="AB379">
        <f>'Typ2 Maßnahmen BM = FBW &gt; BDKS'!J386</f>
        <v>0</v>
      </c>
      <c r="AC379">
        <f>'Typ1 Maßnahmen BM = FBW &lt;= BDKS'!$F$4</f>
        <v>0</v>
      </c>
      <c r="AD379">
        <f>'Typ2 Maßnahmen BM = FBW &gt; BDKS'!N386</f>
        <v>0</v>
      </c>
      <c r="AE379" s="52">
        <v>0</v>
      </c>
      <c r="AF379" s="52">
        <f>'Typ2 Maßnahmen BM = FBW &gt; BDKS'!O386</f>
        <v>0</v>
      </c>
      <c r="AG379" s="52">
        <f>'Typ2 Maßnahmen BM = FBW &gt; BDKS'!P386</f>
        <v>0</v>
      </c>
      <c r="AH379">
        <f>'Typ2 Maßnahmen BM = FBW &gt; BDKS'!Q386</f>
        <v>0</v>
      </c>
      <c r="AI379" s="53" t="str">
        <f>'Typ2 Maßnahmen BM = FBW &gt; BDKS'!R386</f>
        <v/>
      </c>
      <c r="AJ379" s="53">
        <f>'Typ2 Maßnahmen BM = FBW &gt; BDKS'!S386</f>
        <v>0</v>
      </c>
      <c r="AK379" s="54">
        <f>'Typ2 Maßnahmen BM = FBW &gt; BDKS'!T386</f>
        <v>0</v>
      </c>
      <c r="AL379">
        <f>'Typ2 Maßnahmen BM = FBW &gt; BDKS'!U386</f>
        <v>0</v>
      </c>
    </row>
    <row r="380" spans="3:38" x14ac:dyDescent="0.2">
      <c r="C380">
        <f>'Typ1 Maßnahmen BM = FBW &lt;= BDKS'!$F$3</f>
        <v>0</v>
      </c>
      <c r="D380">
        <f>'Typ1 Maßnahmen BM = FBW &lt;= BDKS'!$N$3</f>
        <v>0</v>
      </c>
      <c r="E380">
        <f>'Typ1 Maßnahmen BM = FBW &lt;= BDKS'!G387</f>
        <v>379</v>
      </c>
      <c r="F380">
        <f>'Typ1 Maßnahmen BM = FBW &lt;= BDKS'!H387</f>
        <v>0</v>
      </c>
      <c r="G380">
        <f>'Typ1 Maßnahmen BM = FBW &lt;= BDKS'!I387</f>
        <v>0</v>
      </c>
      <c r="H380">
        <f>'Typ1 Maßnahmen BM = FBW &lt;= BDKS'!L387</f>
        <v>0</v>
      </c>
      <c r="I380">
        <f>'Typ1 Maßnahmen BM = FBW &lt;= BDKS'!J387</f>
        <v>0</v>
      </c>
      <c r="J380">
        <f>'Typ1 Maßnahmen BM = FBW &lt;= BDKS'!$F$4</f>
        <v>0</v>
      </c>
      <c r="K380">
        <f>'Typ1 Maßnahmen BM = FBW &lt;= BDKS'!N387</f>
        <v>0</v>
      </c>
      <c r="L380" s="52">
        <v>0</v>
      </c>
      <c r="M380" s="52">
        <f>'Typ1 Maßnahmen BM = FBW &lt;= BDKS'!O387</f>
        <v>0</v>
      </c>
      <c r="N380" s="52">
        <f>'Typ1 Maßnahmen BM = FBW &lt;= BDKS'!P387</f>
        <v>0</v>
      </c>
      <c r="O380">
        <f>'Typ1 Maßnahmen BM = FBW &lt;= BDKS'!Q387</f>
        <v>0</v>
      </c>
      <c r="P380" s="53" t="str">
        <f>'Typ1 Maßnahmen BM = FBW &lt;= BDKS'!R387</f>
        <v/>
      </c>
      <c r="Q380" s="53">
        <f>'Typ1 Maßnahmen BM = FBW &lt;= BDKS'!S387</f>
        <v>0</v>
      </c>
      <c r="R380" s="54">
        <f>'Typ1 Maßnahmen BM = FBW &lt;= BDKS'!T387</f>
        <v>0</v>
      </c>
      <c r="S380">
        <f>'Typ1 Maßnahmen BM = FBW &lt;= BDKS'!U387</f>
        <v>0</v>
      </c>
      <c r="V380">
        <f>'Typ2 Maßnahmen BM = FBW &gt; BDKS'!$F$3</f>
        <v>0</v>
      </c>
      <c r="W380">
        <f>'Typ2 Maßnahmen BM = FBW &gt; BDKS'!$N$3</f>
        <v>0</v>
      </c>
      <c r="X380">
        <f>'Typ2 Maßnahmen BM = FBW &gt; BDKS'!G387</f>
        <v>379</v>
      </c>
      <c r="Y380">
        <f>'Typ2 Maßnahmen BM = FBW &gt; BDKS'!H387</f>
        <v>0</v>
      </c>
      <c r="Z380">
        <f>'Typ2 Maßnahmen BM = FBW &gt; BDKS'!I387</f>
        <v>0</v>
      </c>
      <c r="AA380">
        <f>'Typ2 Maßnahmen BM = FBW &gt; BDKS'!L387</f>
        <v>0</v>
      </c>
      <c r="AB380">
        <f>'Typ2 Maßnahmen BM = FBW &gt; BDKS'!J387</f>
        <v>0</v>
      </c>
      <c r="AC380">
        <f>'Typ1 Maßnahmen BM = FBW &lt;= BDKS'!$F$4</f>
        <v>0</v>
      </c>
      <c r="AD380">
        <f>'Typ2 Maßnahmen BM = FBW &gt; BDKS'!N387</f>
        <v>0</v>
      </c>
      <c r="AE380" s="52">
        <v>0</v>
      </c>
      <c r="AF380" s="52">
        <f>'Typ2 Maßnahmen BM = FBW &gt; BDKS'!O387</f>
        <v>0</v>
      </c>
      <c r="AG380" s="52">
        <f>'Typ2 Maßnahmen BM = FBW &gt; BDKS'!P387</f>
        <v>0</v>
      </c>
      <c r="AH380">
        <f>'Typ2 Maßnahmen BM = FBW &gt; BDKS'!Q387</f>
        <v>0</v>
      </c>
      <c r="AI380" s="53" t="str">
        <f>'Typ2 Maßnahmen BM = FBW &gt; BDKS'!R387</f>
        <v/>
      </c>
      <c r="AJ380" s="53">
        <f>'Typ2 Maßnahmen BM = FBW &gt; BDKS'!S387</f>
        <v>0</v>
      </c>
      <c r="AK380" s="54">
        <f>'Typ2 Maßnahmen BM = FBW &gt; BDKS'!T387</f>
        <v>0</v>
      </c>
      <c r="AL380">
        <f>'Typ2 Maßnahmen BM = FBW &gt; BDKS'!U387</f>
        <v>0</v>
      </c>
    </row>
    <row r="381" spans="3:38" x14ac:dyDescent="0.2">
      <c r="C381">
        <f>'Typ1 Maßnahmen BM = FBW &lt;= BDKS'!$F$3</f>
        <v>0</v>
      </c>
      <c r="D381">
        <f>'Typ1 Maßnahmen BM = FBW &lt;= BDKS'!$N$3</f>
        <v>0</v>
      </c>
      <c r="E381">
        <f>'Typ1 Maßnahmen BM = FBW &lt;= BDKS'!G388</f>
        <v>380</v>
      </c>
      <c r="F381">
        <f>'Typ1 Maßnahmen BM = FBW &lt;= BDKS'!H388</f>
        <v>0</v>
      </c>
      <c r="G381">
        <f>'Typ1 Maßnahmen BM = FBW &lt;= BDKS'!I388</f>
        <v>0</v>
      </c>
      <c r="H381">
        <f>'Typ1 Maßnahmen BM = FBW &lt;= BDKS'!L388</f>
        <v>0</v>
      </c>
      <c r="I381">
        <f>'Typ1 Maßnahmen BM = FBW &lt;= BDKS'!J388</f>
        <v>0</v>
      </c>
      <c r="J381">
        <f>'Typ1 Maßnahmen BM = FBW &lt;= BDKS'!$F$4</f>
        <v>0</v>
      </c>
      <c r="K381">
        <f>'Typ1 Maßnahmen BM = FBW &lt;= BDKS'!N388</f>
        <v>0</v>
      </c>
      <c r="L381" s="52">
        <v>0</v>
      </c>
      <c r="M381" s="52">
        <f>'Typ1 Maßnahmen BM = FBW &lt;= BDKS'!O388</f>
        <v>0</v>
      </c>
      <c r="N381" s="52">
        <f>'Typ1 Maßnahmen BM = FBW &lt;= BDKS'!P388</f>
        <v>0</v>
      </c>
      <c r="O381">
        <f>'Typ1 Maßnahmen BM = FBW &lt;= BDKS'!Q388</f>
        <v>0</v>
      </c>
      <c r="P381" s="53" t="str">
        <f>'Typ1 Maßnahmen BM = FBW &lt;= BDKS'!R388</f>
        <v/>
      </c>
      <c r="Q381" s="53">
        <f>'Typ1 Maßnahmen BM = FBW &lt;= BDKS'!S388</f>
        <v>0</v>
      </c>
      <c r="R381" s="54">
        <f>'Typ1 Maßnahmen BM = FBW &lt;= BDKS'!T388</f>
        <v>0</v>
      </c>
      <c r="S381">
        <f>'Typ1 Maßnahmen BM = FBW &lt;= BDKS'!U388</f>
        <v>0</v>
      </c>
      <c r="V381">
        <f>'Typ2 Maßnahmen BM = FBW &gt; BDKS'!$F$3</f>
        <v>0</v>
      </c>
      <c r="W381">
        <f>'Typ2 Maßnahmen BM = FBW &gt; BDKS'!$N$3</f>
        <v>0</v>
      </c>
      <c r="X381">
        <f>'Typ2 Maßnahmen BM = FBW &gt; BDKS'!G388</f>
        <v>380</v>
      </c>
      <c r="Y381">
        <f>'Typ2 Maßnahmen BM = FBW &gt; BDKS'!H388</f>
        <v>0</v>
      </c>
      <c r="Z381">
        <f>'Typ2 Maßnahmen BM = FBW &gt; BDKS'!I388</f>
        <v>0</v>
      </c>
      <c r="AA381">
        <f>'Typ2 Maßnahmen BM = FBW &gt; BDKS'!L388</f>
        <v>0</v>
      </c>
      <c r="AB381">
        <f>'Typ2 Maßnahmen BM = FBW &gt; BDKS'!J388</f>
        <v>0</v>
      </c>
      <c r="AC381">
        <f>'Typ1 Maßnahmen BM = FBW &lt;= BDKS'!$F$4</f>
        <v>0</v>
      </c>
      <c r="AD381">
        <f>'Typ2 Maßnahmen BM = FBW &gt; BDKS'!N388</f>
        <v>0</v>
      </c>
      <c r="AE381" s="52">
        <v>0</v>
      </c>
      <c r="AF381" s="52">
        <f>'Typ2 Maßnahmen BM = FBW &gt; BDKS'!O388</f>
        <v>0</v>
      </c>
      <c r="AG381" s="52">
        <f>'Typ2 Maßnahmen BM = FBW &gt; BDKS'!P388</f>
        <v>0</v>
      </c>
      <c r="AH381">
        <f>'Typ2 Maßnahmen BM = FBW &gt; BDKS'!Q388</f>
        <v>0</v>
      </c>
      <c r="AI381" s="53" t="str">
        <f>'Typ2 Maßnahmen BM = FBW &gt; BDKS'!R388</f>
        <v/>
      </c>
      <c r="AJ381" s="53">
        <f>'Typ2 Maßnahmen BM = FBW &gt; BDKS'!S388</f>
        <v>0</v>
      </c>
      <c r="AK381" s="54">
        <f>'Typ2 Maßnahmen BM = FBW &gt; BDKS'!T388</f>
        <v>0</v>
      </c>
      <c r="AL381">
        <f>'Typ2 Maßnahmen BM = FBW &gt; BDKS'!U388</f>
        <v>0</v>
      </c>
    </row>
    <row r="382" spans="3:38" x14ac:dyDescent="0.2">
      <c r="C382">
        <f>'Typ1 Maßnahmen BM = FBW &lt;= BDKS'!$F$3</f>
        <v>0</v>
      </c>
      <c r="D382">
        <f>'Typ1 Maßnahmen BM = FBW &lt;= BDKS'!$N$3</f>
        <v>0</v>
      </c>
      <c r="E382">
        <f>'Typ1 Maßnahmen BM = FBW &lt;= BDKS'!G389</f>
        <v>381</v>
      </c>
      <c r="F382">
        <f>'Typ1 Maßnahmen BM = FBW &lt;= BDKS'!H389</f>
        <v>0</v>
      </c>
      <c r="G382">
        <f>'Typ1 Maßnahmen BM = FBW &lt;= BDKS'!I389</f>
        <v>0</v>
      </c>
      <c r="H382">
        <f>'Typ1 Maßnahmen BM = FBW &lt;= BDKS'!L389</f>
        <v>0</v>
      </c>
      <c r="I382">
        <f>'Typ1 Maßnahmen BM = FBW &lt;= BDKS'!J389</f>
        <v>0</v>
      </c>
      <c r="J382">
        <f>'Typ1 Maßnahmen BM = FBW &lt;= BDKS'!$F$4</f>
        <v>0</v>
      </c>
      <c r="K382">
        <f>'Typ1 Maßnahmen BM = FBW &lt;= BDKS'!N389</f>
        <v>0</v>
      </c>
      <c r="L382" s="52">
        <v>0</v>
      </c>
      <c r="M382" s="52">
        <f>'Typ1 Maßnahmen BM = FBW &lt;= BDKS'!O389</f>
        <v>0</v>
      </c>
      <c r="N382" s="52">
        <f>'Typ1 Maßnahmen BM = FBW &lt;= BDKS'!P389</f>
        <v>0</v>
      </c>
      <c r="O382">
        <f>'Typ1 Maßnahmen BM = FBW &lt;= BDKS'!Q389</f>
        <v>0</v>
      </c>
      <c r="P382" s="53" t="str">
        <f>'Typ1 Maßnahmen BM = FBW &lt;= BDKS'!R389</f>
        <v/>
      </c>
      <c r="Q382" s="53">
        <f>'Typ1 Maßnahmen BM = FBW &lt;= BDKS'!S389</f>
        <v>0</v>
      </c>
      <c r="R382" s="54">
        <f>'Typ1 Maßnahmen BM = FBW &lt;= BDKS'!T389</f>
        <v>0</v>
      </c>
      <c r="S382">
        <f>'Typ1 Maßnahmen BM = FBW &lt;= BDKS'!U389</f>
        <v>0</v>
      </c>
      <c r="V382">
        <f>'Typ2 Maßnahmen BM = FBW &gt; BDKS'!$F$3</f>
        <v>0</v>
      </c>
      <c r="W382">
        <f>'Typ2 Maßnahmen BM = FBW &gt; BDKS'!$N$3</f>
        <v>0</v>
      </c>
      <c r="X382">
        <f>'Typ2 Maßnahmen BM = FBW &gt; BDKS'!G389</f>
        <v>381</v>
      </c>
      <c r="Y382">
        <f>'Typ2 Maßnahmen BM = FBW &gt; BDKS'!H389</f>
        <v>0</v>
      </c>
      <c r="Z382">
        <f>'Typ2 Maßnahmen BM = FBW &gt; BDKS'!I389</f>
        <v>0</v>
      </c>
      <c r="AA382">
        <f>'Typ2 Maßnahmen BM = FBW &gt; BDKS'!L389</f>
        <v>0</v>
      </c>
      <c r="AB382">
        <f>'Typ2 Maßnahmen BM = FBW &gt; BDKS'!J389</f>
        <v>0</v>
      </c>
      <c r="AC382">
        <f>'Typ1 Maßnahmen BM = FBW &lt;= BDKS'!$F$4</f>
        <v>0</v>
      </c>
      <c r="AD382">
        <f>'Typ2 Maßnahmen BM = FBW &gt; BDKS'!N389</f>
        <v>0</v>
      </c>
      <c r="AE382" s="52">
        <v>0</v>
      </c>
      <c r="AF382" s="52">
        <f>'Typ2 Maßnahmen BM = FBW &gt; BDKS'!O389</f>
        <v>0</v>
      </c>
      <c r="AG382" s="52">
        <f>'Typ2 Maßnahmen BM = FBW &gt; BDKS'!P389</f>
        <v>0</v>
      </c>
      <c r="AH382">
        <f>'Typ2 Maßnahmen BM = FBW &gt; BDKS'!Q389</f>
        <v>0</v>
      </c>
      <c r="AI382" s="53" t="str">
        <f>'Typ2 Maßnahmen BM = FBW &gt; BDKS'!R389</f>
        <v/>
      </c>
      <c r="AJ382" s="53">
        <f>'Typ2 Maßnahmen BM = FBW &gt; BDKS'!S389</f>
        <v>0</v>
      </c>
      <c r="AK382" s="54">
        <f>'Typ2 Maßnahmen BM = FBW &gt; BDKS'!T389</f>
        <v>0</v>
      </c>
      <c r="AL382">
        <f>'Typ2 Maßnahmen BM = FBW &gt; BDKS'!U389</f>
        <v>0</v>
      </c>
    </row>
    <row r="383" spans="3:38" x14ac:dyDescent="0.2">
      <c r="C383">
        <f>'Typ1 Maßnahmen BM = FBW &lt;= BDKS'!$F$3</f>
        <v>0</v>
      </c>
      <c r="D383">
        <f>'Typ1 Maßnahmen BM = FBW &lt;= BDKS'!$N$3</f>
        <v>0</v>
      </c>
      <c r="E383">
        <f>'Typ1 Maßnahmen BM = FBW &lt;= BDKS'!G390</f>
        <v>382</v>
      </c>
      <c r="F383">
        <f>'Typ1 Maßnahmen BM = FBW &lt;= BDKS'!H390</f>
        <v>0</v>
      </c>
      <c r="G383">
        <f>'Typ1 Maßnahmen BM = FBW &lt;= BDKS'!I390</f>
        <v>0</v>
      </c>
      <c r="H383">
        <f>'Typ1 Maßnahmen BM = FBW &lt;= BDKS'!L390</f>
        <v>0</v>
      </c>
      <c r="I383">
        <f>'Typ1 Maßnahmen BM = FBW &lt;= BDKS'!J390</f>
        <v>0</v>
      </c>
      <c r="J383">
        <f>'Typ1 Maßnahmen BM = FBW &lt;= BDKS'!$F$4</f>
        <v>0</v>
      </c>
      <c r="K383">
        <f>'Typ1 Maßnahmen BM = FBW &lt;= BDKS'!N390</f>
        <v>0</v>
      </c>
      <c r="L383" s="52">
        <v>0</v>
      </c>
      <c r="M383" s="52">
        <f>'Typ1 Maßnahmen BM = FBW &lt;= BDKS'!O390</f>
        <v>0</v>
      </c>
      <c r="N383" s="52">
        <f>'Typ1 Maßnahmen BM = FBW &lt;= BDKS'!P390</f>
        <v>0</v>
      </c>
      <c r="O383">
        <f>'Typ1 Maßnahmen BM = FBW &lt;= BDKS'!Q390</f>
        <v>0</v>
      </c>
      <c r="P383" s="53" t="str">
        <f>'Typ1 Maßnahmen BM = FBW &lt;= BDKS'!R390</f>
        <v/>
      </c>
      <c r="Q383" s="53">
        <f>'Typ1 Maßnahmen BM = FBW &lt;= BDKS'!S390</f>
        <v>0</v>
      </c>
      <c r="R383" s="54">
        <f>'Typ1 Maßnahmen BM = FBW &lt;= BDKS'!T390</f>
        <v>0</v>
      </c>
      <c r="S383">
        <f>'Typ1 Maßnahmen BM = FBW &lt;= BDKS'!U390</f>
        <v>0</v>
      </c>
      <c r="V383">
        <f>'Typ2 Maßnahmen BM = FBW &gt; BDKS'!$F$3</f>
        <v>0</v>
      </c>
      <c r="W383">
        <f>'Typ2 Maßnahmen BM = FBW &gt; BDKS'!$N$3</f>
        <v>0</v>
      </c>
      <c r="X383">
        <f>'Typ2 Maßnahmen BM = FBW &gt; BDKS'!G390</f>
        <v>382</v>
      </c>
      <c r="Y383">
        <f>'Typ2 Maßnahmen BM = FBW &gt; BDKS'!H390</f>
        <v>0</v>
      </c>
      <c r="Z383">
        <f>'Typ2 Maßnahmen BM = FBW &gt; BDKS'!I390</f>
        <v>0</v>
      </c>
      <c r="AA383">
        <f>'Typ2 Maßnahmen BM = FBW &gt; BDKS'!L390</f>
        <v>0</v>
      </c>
      <c r="AB383">
        <f>'Typ2 Maßnahmen BM = FBW &gt; BDKS'!J390</f>
        <v>0</v>
      </c>
      <c r="AC383">
        <f>'Typ1 Maßnahmen BM = FBW &lt;= BDKS'!$F$4</f>
        <v>0</v>
      </c>
      <c r="AD383">
        <f>'Typ2 Maßnahmen BM = FBW &gt; BDKS'!N390</f>
        <v>0</v>
      </c>
      <c r="AE383" s="52">
        <v>0</v>
      </c>
      <c r="AF383" s="52">
        <f>'Typ2 Maßnahmen BM = FBW &gt; BDKS'!O390</f>
        <v>0</v>
      </c>
      <c r="AG383" s="52">
        <f>'Typ2 Maßnahmen BM = FBW &gt; BDKS'!P390</f>
        <v>0</v>
      </c>
      <c r="AH383">
        <f>'Typ2 Maßnahmen BM = FBW &gt; BDKS'!Q390</f>
        <v>0</v>
      </c>
      <c r="AI383" s="53" t="str">
        <f>'Typ2 Maßnahmen BM = FBW &gt; BDKS'!R390</f>
        <v/>
      </c>
      <c r="AJ383" s="53">
        <f>'Typ2 Maßnahmen BM = FBW &gt; BDKS'!S390</f>
        <v>0</v>
      </c>
      <c r="AK383" s="54">
        <f>'Typ2 Maßnahmen BM = FBW &gt; BDKS'!T390</f>
        <v>0</v>
      </c>
      <c r="AL383">
        <f>'Typ2 Maßnahmen BM = FBW &gt; BDKS'!U390</f>
        <v>0</v>
      </c>
    </row>
    <row r="384" spans="3:38" x14ac:dyDescent="0.2">
      <c r="C384">
        <f>'Typ1 Maßnahmen BM = FBW &lt;= BDKS'!$F$3</f>
        <v>0</v>
      </c>
      <c r="D384">
        <f>'Typ1 Maßnahmen BM = FBW &lt;= BDKS'!$N$3</f>
        <v>0</v>
      </c>
      <c r="E384">
        <f>'Typ1 Maßnahmen BM = FBW &lt;= BDKS'!G391</f>
        <v>383</v>
      </c>
      <c r="F384">
        <f>'Typ1 Maßnahmen BM = FBW &lt;= BDKS'!H391</f>
        <v>0</v>
      </c>
      <c r="G384">
        <f>'Typ1 Maßnahmen BM = FBW &lt;= BDKS'!I391</f>
        <v>0</v>
      </c>
      <c r="H384">
        <f>'Typ1 Maßnahmen BM = FBW &lt;= BDKS'!L391</f>
        <v>0</v>
      </c>
      <c r="I384">
        <f>'Typ1 Maßnahmen BM = FBW &lt;= BDKS'!J391</f>
        <v>0</v>
      </c>
      <c r="J384">
        <f>'Typ1 Maßnahmen BM = FBW &lt;= BDKS'!$F$4</f>
        <v>0</v>
      </c>
      <c r="K384">
        <f>'Typ1 Maßnahmen BM = FBW &lt;= BDKS'!N391</f>
        <v>0</v>
      </c>
      <c r="L384" s="52">
        <v>0</v>
      </c>
      <c r="M384" s="52">
        <f>'Typ1 Maßnahmen BM = FBW &lt;= BDKS'!O391</f>
        <v>0</v>
      </c>
      <c r="N384" s="52">
        <f>'Typ1 Maßnahmen BM = FBW &lt;= BDKS'!P391</f>
        <v>0</v>
      </c>
      <c r="O384">
        <f>'Typ1 Maßnahmen BM = FBW &lt;= BDKS'!Q391</f>
        <v>0</v>
      </c>
      <c r="P384" s="53" t="str">
        <f>'Typ1 Maßnahmen BM = FBW &lt;= BDKS'!R391</f>
        <v/>
      </c>
      <c r="Q384" s="53">
        <f>'Typ1 Maßnahmen BM = FBW &lt;= BDKS'!S391</f>
        <v>0</v>
      </c>
      <c r="R384" s="54">
        <f>'Typ1 Maßnahmen BM = FBW &lt;= BDKS'!T391</f>
        <v>0</v>
      </c>
      <c r="S384">
        <f>'Typ1 Maßnahmen BM = FBW &lt;= BDKS'!U391</f>
        <v>0</v>
      </c>
      <c r="V384">
        <f>'Typ2 Maßnahmen BM = FBW &gt; BDKS'!$F$3</f>
        <v>0</v>
      </c>
      <c r="W384">
        <f>'Typ2 Maßnahmen BM = FBW &gt; BDKS'!$N$3</f>
        <v>0</v>
      </c>
      <c r="X384">
        <f>'Typ2 Maßnahmen BM = FBW &gt; BDKS'!G391</f>
        <v>383</v>
      </c>
      <c r="Y384">
        <f>'Typ2 Maßnahmen BM = FBW &gt; BDKS'!H391</f>
        <v>0</v>
      </c>
      <c r="Z384">
        <f>'Typ2 Maßnahmen BM = FBW &gt; BDKS'!I391</f>
        <v>0</v>
      </c>
      <c r="AA384">
        <f>'Typ2 Maßnahmen BM = FBW &gt; BDKS'!L391</f>
        <v>0</v>
      </c>
      <c r="AB384">
        <f>'Typ2 Maßnahmen BM = FBW &gt; BDKS'!J391</f>
        <v>0</v>
      </c>
      <c r="AC384">
        <f>'Typ1 Maßnahmen BM = FBW &lt;= BDKS'!$F$4</f>
        <v>0</v>
      </c>
      <c r="AD384">
        <f>'Typ2 Maßnahmen BM = FBW &gt; BDKS'!N391</f>
        <v>0</v>
      </c>
      <c r="AE384" s="52">
        <v>0</v>
      </c>
      <c r="AF384" s="52">
        <f>'Typ2 Maßnahmen BM = FBW &gt; BDKS'!O391</f>
        <v>0</v>
      </c>
      <c r="AG384" s="52">
        <f>'Typ2 Maßnahmen BM = FBW &gt; BDKS'!P391</f>
        <v>0</v>
      </c>
      <c r="AH384">
        <f>'Typ2 Maßnahmen BM = FBW &gt; BDKS'!Q391</f>
        <v>0</v>
      </c>
      <c r="AI384" s="53" t="str">
        <f>'Typ2 Maßnahmen BM = FBW &gt; BDKS'!R391</f>
        <v/>
      </c>
      <c r="AJ384" s="53">
        <f>'Typ2 Maßnahmen BM = FBW &gt; BDKS'!S391</f>
        <v>0</v>
      </c>
      <c r="AK384" s="54">
        <f>'Typ2 Maßnahmen BM = FBW &gt; BDKS'!T391</f>
        <v>0</v>
      </c>
      <c r="AL384">
        <f>'Typ2 Maßnahmen BM = FBW &gt; BDKS'!U391</f>
        <v>0</v>
      </c>
    </row>
    <row r="385" spans="3:38" x14ac:dyDescent="0.2">
      <c r="C385">
        <f>'Typ1 Maßnahmen BM = FBW &lt;= BDKS'!$F$3</f>
        <v>0</v>
      </c>
      <c r="D385">
        <f>'Typ1 Maßnahmen BM = FBW &lt;= BDKS'!$N$3</f>
        <v>0</v>
      </c>
      <c r="E385">
        <f>'Typ1 Maßnahmen BM = FBW &lt;= BDKS'!G392</f>
        <v>384</v>
      </c>
      <c r="F385">
        <f>'Typ1 Maßnahmen BM = FBW &lt;= BDKS'!H392</f>
        <v>0</v>
      </c>
      <c r="G385">
        <f>'Typ1 Maßnahmen BM = FBW &lt;= BDKS'!I392</f>
        <v>0</v>
      </c>
      <c r="H385">
        <f>'Typ1 Maßnahmen BM = FBW &lt;= BDKS'!L392</f>
        <v>0</v>
      </c>
      <c r="I385">
        <f>'Typ1 Maßnahmen BM = FBW &lt;= BDKS'!J392</f>
        <v>0</v>
      </c>
      <c r="J385">
        <f>'Typ1 Maßnahmen BM = FBW &lt;= BDKS'!$F$4</f>
        <v>0</v>
      </c>
      <c r="K385">
        <f>'Typ1 Maßnahmen BM = FBW &lt;= BDKS'!N392</f>
        <v>0</v>
      </c>
      <c r="L385" s="52">
        <v>0</v>
      </c>
      <c r="M385" s="52">
        <f>'Typ1 Maßnahmen BM = FBW &lt;= BDKS'!O392</f>
        <v>0</v>
      </c>
      <c r="N385" s="52">
        <f>'Typ1 Maßnahmen BM = FBW &lt;= BDKS'!P392</f>
        <v>0</v>
      </c>
      <c r="O385">
        <f>'Typ1 Maßnahmen BM = FBW &lt;= BDKS'!Q392</f>
        <v>0</v>
      </c>
      <c r="P385" s="53" t="str">
        <f>'Typ1 Maßnahmen BM = FBW &lt;= BDKS'!R392</f>
        <v/>
      </c>
      <c r="Q385" s="53">
        <f>'Typ1 Maßnahmen BM = FBW &lt;= BDKS'!S392</f>
        <v>0</v>
      </c>
      <c r="R385" s="54">
        <f>'Typ1 Maßnahmen BM = FBW &lt;= BDKS'!T392</f>
        <v>0</v>
      </c>
      <c r="S385">
        <f>'Typ1 Maßnahmen BM = FBW &lt;= BDKS'!U392</f>
        <v>0</v>
      </c>
      <c r="V385">
        <f>'Typ2 Maßnahmen BM = FBW &gt; BDKS'!$F$3</f>
        <v>0</v>
      </c>
      <c r="W385">
        <f>'Typ2 Maßnahmen BM = FBW &gt; BDKS'!$N$3</f>
        <v>0</v>
      </c>
      <c r="X385">
        <f>'Typ2 Maßnahmen BM = FBW &gt; BDKS'!G392</f>
        <v>384</v>
      </c>
      <c r="Y385">
        <f>'Typ2 Maßnahmen BM = FBW &gt; BDKS'!H392</f>
        <v>0</v>
      </c>
      <c r="Z385">
        <f>'Typ2 Maßnahmen BM = FBW &gt; BDKS'!I392</f>
        <v>0</v>
      </c>
      <c r="AA385">
        <f>'Typ2 Maßnahmen BM = FBW &gt; BDKS'!L392</f>
        <v>0</v>
      </c>
      <c r="AB385">
        <f>'Typ2 Maßnahmen BM = FBW &gt; BDKS'!J392</f>
        <v>0</v>
      </c>
      <c r="AC385">
        <f>'Typ1 Maßnahmen BM = FBW &lt;= BDKS'!$F$4</f>
        <v>0</v>
      </c>
      <c r="AD385">
        <f>'Typ2 Maßnahmen BM = FBW &gt; BDKS'!N392</f>
        <v>0</v>
      </c>
      <c r="AE385" s="52">
        <v>0</v>
      </c>
      <c r="AF385" s="52">
        <f>'Typ2 Maßnahmen BM = FBW &gt; BDKS'!O392</f>
        <v>0</v>
      </c>
      <c r="AG385" s="52">
        <f>'Typ2 Maßnahmen BM = FBW &gt; BDKS'!P392</f>
        <v>0</v>
      </c>
      <c r="AH385">
        <f>'Typ2 Maßnahmen BM = FBW &gt; BDKS'!Q392</f>
        <v>0</v>
      </c>
      <c r="AI385" s="53" t="str">
        <f>'Typ2 Maßnahmen BM = FBW &gt; BDKS'!R392</f>
        <v/>
      </c>
      <c r="AJ385" s="53">
        <f>'Typ2 Maßnahmen BM = FBW &gt; BDKS'!S392</f>
        <v>0</v>
      </c>
      <c r="AK385" s="54">
        <f>'Typ2 Maßnahmen BM = FBW &gt; BDKS'!T392</f>
        <v>0</v>
      </c>
      <c r="AL385">
        <f>'Typ2 Maßnahmen BM = FBW &gt; BDKS'!U392</f>
        <v>0</v>
      </c>
    </row>
    <row r="386" spans="3:38" x14ac:dyDescent="0.2">
      <c r="C386">
        <f>'Typ1 Maßnahmen BM = FBW &lt;= BDKS'!$F$3</f>
        <v>0</v>
      </c>
      <c r="D386">
        <f>'Typ1 Maßnahmen BM = FBW &lt;= BDKS'!$N$3</f>
        <v>0</v>
      </c>
      <c r="E386">
        <f>'Typ1 Maßnahmen BM = FBW &lt;= BDKS'!G393</f>
        <v>385</v>
      </c>
      <c r="F386">
        <f>'Typ1 Maßnahmen BM = FBW &lt;= BDKS'!H393</f>
        <v>0</v>
      </c>
      <c r="G386">
        <f>'Typ1 Maßnahmen BM = FBW &lt;= BDKS'!I393</f>
        <v>0</v>
      </c>
      <c r="H386">
        <f>'Typ1 Maßnahmen BM = FBW &lt;= BDKS'!L393</f>
        <v>0</v>
      </c>
      <c r="I386">
        <f>'Typ1 Maßnahmen BM = FBW &lt;= BDKS'!J393</f>
        <v>0</v>
      </c>
      <c r="J386">
        <f>'Typ1 Maßnahmen BM = FBW &lt;= BDKS'!$F$4</f>
        <v>0</v>
      </c>
      <c r="K386">
        <f>'Typ1 Maßnahmen BM = FBW &lt;= BDKS'!N393</f>
        <v>0</v>
      </c>
      <c r="L386" s="52">
        <v>0</v>
      </c>
      <c r="M386" s="52">
        <f>'Typ1 Maßnahmen BM = FBW &lt;= BDKS'!O393</f>
        <v>0</v>
      </c>
      <c r="N386" s="52">
        <f>'Typ1 Maßnahmen BM = FBW &lt;= BDKS'!P393</f>
        <v>0</v>
      </c>
      <c r="O386">
        <f>'Typ1 Maßnahmen BM = FBW &lt;= BDKS'!Q393</f>
        <v>0</v>
      </c>
      <c r="P386" s="53" t="str">
        <f>'Typ1 Maßnahmen BM = FBW &lt;= BDKS'!R393</f>
        <v/>
      </c>
      <c r="Q386" s="53">
        <f>'Typ1 Maßnahmen BM = FBW &lt;= BDKS'!S393</f>
        <v>0</v>
      </c>
      <c r="R386" s="54">
        <f>'Typ1 Maßnahmen BM = FBW &lt;= BDKS'!T393</f>
        <v>0</v>
      </c>
      <c r="S386">
        <f>'Typ1 Maßnahmen BM = FBW &lt;= BDKS'!U393</f>
        <v>0</v>
      </c>
      <c r="V386">
        <f>'Typ2 Maßnahmen BM = FBW &gt; BDKS'!$F$3</f>
        <v>0</v>
      </c>
      <c r="W386">
        <f>'Typ2 Maßnahmen BM = FBW &gt; BDKS'!$N$3</f>
        <v>0</v>
      </c>
      <c r="X386">
        <f>'Typ2 Maßnahmen BM = FBW &gt; BDKS'!G393</f>
        <v>385</v>
      </c>
      <c r="Y386">
        <f>'Typ2 Maßnahmen BM = FBW &gt; BDKS'!H393</f>
        <v>0</v>
      </c>
      <c r="Z386">
        <f>'Typ2 Maßnahmen BM = FBW &gt; BDKS'!I393</f>
        <v>0</v>
      </c>
      <c r="AA386">
        <f>'Typ2 Maßnahmen BM = FBW &gt; BDKS'!L393</f>
        <v>0</v>
      </c>
      <c r="AB386">
        <f>'Typ2 Maßnahmen BM = FBW &gt; BDKS'!J393</f>
        <v>0</v>
      </c>
      <c r="AC386">
        <f>'Typ1 Maßnahmen BM = FBW &lt;= BDKS'!$F$4</f>
        <v>0</v>
      </c>
      <c r="AD386">
        <f>'Typ2 Maßnahmen BM = FBW &gt; BDKS'!N393</f>
        <v>0</v>
      </c>
      <c r="AE386" s="52">
        <v>0</v>
      </c>
      <c r="AF386" s="52">
        <f>'Typ2 Maßnahmen BM = FBW &gt; BDKS'!O393</f>
        <v>0</v>
      </c>
      <c r="AG386" s="52">
        <f>'Typ2 Maßnahmen BM = FBW &gt; BDKS'!P393</f>
        <v>0</v>
      </c>
      <c r="AH386">
        <f>'Typ2 Maßnahmen BM = FBW &gt; BDKS'!Q393</f>
        <v>0</v>
      </c>
      <c r="AI386" s="53" t="str">
        <f>'Typ2 Maßnahmen BM = FBW &gt; BDKS'!R393</f>
        <v/>
      </c>
      <c r="AJ386" s="53">
        <f>'Typ2 Maßnahmen BM = FBW &gt; BDKS'!S393</f>
        <v>0</v>
      </c>
      <c r="AK386" s="54">
        <f>'Typ2 Maßnahmen BM = FBW &gt; BDKS'!T393</f>
        <v>0</v>
      </c>
      <c r="AL386">
        <f>'Typ2 Maßnahmen BM = FBW &gt; BDKS'!U393</f>
        <v>0</v>
      </c>
    </row>
    <row r="387" spans="3:38" x14ac:dyDescent="0.2">
      <c r="C387">
        <f>'Typ1 Maßnahmen BM = FBW &lt;= BDKS'!$F$3</f>
        <v>0</v>
      </c>
      <c r="D387">
        <f>'Typ1 Maßnahmen BM = FBW &lt;= BDKS'!$N$3</f>
        <v>0</v>
      </c>
      <c r="E387">
        <f>'Typ1 Maßnahmen BM = FBW &lt;= BDKS'!G394</f>
        <v>386</v>
      </c>
      <c r="F387">
        <f>'Typ1 Maßnahmen BM = FBW &lt;= BDKS'!H394</f>
        <v>0</v>
      </c>
      <c r="G387">
        <f>'Typ1 Maßnahmen BM = FBW &lt;= BDKS'!I394</f>
        <v>0</v>
      </c>
      <c r="H387">
        <f>'Typ1 Maßnahmen BM = FBW &lt;= BDKS'!L394</f>
        <v>0</v>
      </c>
      <c r="I387">
        <f>'Typ1 Maßnahmen BM = FBW &lt;= BDKS'!J394</f>
        <v>0</v>
      </c>
      <c r="J387">
        <f>'Typ1 Maßnahmen BM = FBW &lt;= BDKS'!$F$4</f>
        <v>0</v>
      </c>
      <c r="K387">
        <f>'Typ1 Maßnahmen BM = FBW &lt;= BDKS'!N394</f>
        <v>0</v>
      </c>
      <c r="L387" s="52">
        <v>0</v>
      </c>
      <c r="M387" s="52">
        <f>'Typ1 Maßnahmen BM = FBW &lt;= BDKS'!O394</f>
        <v>0</v>
      </c>
      <c r="N387" s="52">
        <f>'Typ1 Maßnahmen BM = FBW &lt;= BDKS'!P394</f>
        <v>0</v>
      </c>
      <c r="O387">
        <f>'Typ1 Maßnahmen BM = FBW &lt;= BDKS'!Q394</f>
        <v>0</v>
      </c>
      <c r="P387" s="53" t="str">
        <f>'Typ1 Maßnahmen BM = FBW &lt;= BDKS'!R394</f>
        <v/>
      </c>
      <c r="Q387" s="53">
        <f>'Typ1 Maßnahmen BM = FBW &lt;= BDKS'!S394</f>
        <v>0</v>
      </c>
      <c r="R387" s="54">
        <f>'Typ1 Maßnahmen BM = FBW &lt;= BDKS'!T394</f>
        <v>0</v>
      </c>
      <c r="S387">
        <f>'Typ1 Maßnahmen BM = FBW &lt;= BDKS'!U394</f>
        <v>0</v>
      </c>
      <c r="V387">
        <f>'Typ2 Maßnahmen BM = FBW &gt; BDKS'!$F$3</f>
        <v>0</v>
      </c>
      <c r="W387">
        <f>'Typ2 Maßnahmen BM = FBW &gt; BDKS'!$N$3</f>
        <v>0</v>
      </c>
      <c r="X387">
        <f>'Typ2 Maßnahmen BM = FBW &gt; BDKS'!G394</f>
        <v>386</v>
      </c>
      <c r="Y387">
        <f>'Typ2 Maßnahmen BM = FBW &gt; BDKS'!H394</f>
        <v>0</v>
      </c>
      <c r="Z387">
        <f>'Typ2 Maßnahmen BM = FBW &gt; BDKS'!I394</f>
        <v>0</v>
      </c>
      <c r="AA387">
        <f>'Typ2 Maßnahmen BM = FBW &gt; BDKS'!L394</f>
        <v>0</v>
      </c>
      <c r="AB387">
        <f>'Typ2 Maßnahmen BM = FBW &gt; BDKS'!J394</f>
        <v>0</v>
      </c>
      <c r="AC387">
        <f>'Typ1 Maßnahmen BM = FBW &lt;= BDKS'!$F$4</f>
        <v>0</v>
      </c>
      <c r="AD387">
        <f>'Typ2 Maßnahmen BM = FBW &gt; BDKS'!N394</f>
        <v>0</v>
      </c>
      <c r="AE387" s="52">
        <v>0</v>
      </c>
      <c r="AF387" s="52">
        <f>'Typ2 Maßnahmen BM = FBW &gt; BDKS'!O394</f>
        <v>0</v>
      </c>
      <c r="AG387" s="52">
        <f>'Typ2 Maßnahmen BM = FBW &gt; BDKS'!P394</f>
        <v>0</v>
      </c>
      <c r="AH387">
        <f>'Typ2 Maßnahmen BM = FBW &gt; BDKS'!Q394</f>
        <v>0</v>
      </c>
      <c r="AI387" s="53" t="str">
        <f>'Typ2 Maßnahmen BM = FBW &gt; BDKS'!R394</f>
        <v/>
      </c>
      <c r="AJ387" s="53">
        <f>'Typ2 Maßnahmen BM = FBW &gt; BDKS'!S394</f>
        <v>0</v>
      </c>
      <c r="AK387" s="54">
        <f>'Typ2 Maßnahmen BM = FBW &gt; BDKS'!T394</f>
        <v>0</v>
      </c>
      <c r="AL387">
        <f>'Typ2 Maßnahmen BM = FBW &gt; BDKS'!U394</f>
        <v>0</v>
      </c>
    </row>
    <row r="388" spans="3:38" x14ac:dyDescent="0.2">
      <c r="C388">
        <f>'Typ1 Maßnahmen BM = FBW &lt;= BDKS'!$F$3</f>
        <v>0</v>
      </c>
      <c r="D388">
        <f>'Typ1 Maßnahmen BM = FBW &lt;= BDKS'!$N$3</f>
        <v>0</v>
      </c>
      <c r="E388">
        <f>'Typ1 Maßnahmen BM = FBW &lt;= BDKS'!G395</f>
        <v>387</v>
      </c>
      <c r="F388">
        <f>'Typ1 Maßnahmen BM = FBW &lt;= BDKS'!H395</f>
        <v>0</v>
      </c>
      <c r="G388">
        <f>'Typ1 Maßnahmen BM = FBW &lt;= BDKS'!I395</f>
        <v>0</v>
      </c>
      <c r="H388">
        <f>'Typ1 Maßnahmen BM = FBW &lt;= BDKS'!L395</f>
        <v>0</v>
      </c>
      <c r="I388">
        <f>'Typ1 Maßnahmen BM = FBW &lt;= BDKS'!J395</f>
        <v>0</v>
      </c>
      <c r="J388">
        <f>'Typ1 Maßnahmen BM = FBW &lt;= BDKS'!$F$4</f>
        <v>0</v>
      </c>
      <c r="K388">
        <f>'Typ1 Maßnahmen BM = FBW &lt;= BDKS'!N395</f>
        <v>0</v>
      </c>
      <c r="L388" s="52">
        <v>0</v>
      </c>
      <c r="M388" s="52">
        <f>'Typ1 Maßnahmen BM = FBW &lt;= BDKS'!O395</f>
        <v>0</v>
      </c>
      <c r="N388" s="52">
        <f>'Typ1 Maßnahmen BM = FBW &lt;= BDKS'!P395</f>
        <v>0</v>
      </c>
      <c r="O388">
        <f>'Typ1 Maßnahmen BM = FBW &lt;= BDKS'!Q395</f>
        <v>0</v>
      </c>
      <c r="P388" s="53" t="str">
        <f>'Typ1 Maßnahmen BM = FBW &lt;= BDKS'!R395</f>
        <v/>
      </c>
      <c r="Q388" s="53">
        <f>'Typ1 Maßnahmen BM = FBW &lt;= BDKS'!S395</f>
        <v>0</v>
      </c>
      <c r="R388" s="54">
        <f>'Typ1 Maßnahmen BM = FBW &lt;= BDKS'!T395</f>
        <v>0</v>
      </c>
      <c r="S388">
        <f>'Typ1 Maßnahmen BM = FBW &lt;= BDKS'!U395</f>
        <v>0</v>
      </c>
      <c r="V388">
        <f>'Typ2 Maßnahmen BM = FBW &gt; BDKS'!$F$3</f>
        <v>0</v>
      </c>
      <c r="W388">
        <f>'Typ2 Maßnahmen BM = FBW &gt; BDKS'!$N$3</f>
        <v>0</v>
      </c>
      <c r="X388">
        <f>'Typ2 Maßnahmen BM = FBW &gt; BDKS'!G395</f>
        <v>387</v>
      </c>
      <c r="Y388">
        <f>'Typ2 Maßnahmen BM = FBW &gt; BDKS'!H395</f>
        <v>0</v>
      </c>
      <c r="Z388">
        <f>'Typ2 Maßnahmen BM = FBW &gt; BDKS'!I395</f>
        <v>0</v>
      </c>
      <c r="AA388">
        <f>'Typ2 Maßnahmen BM = FBW &gt; BDKS'!L395</f>
        <v>0</v>
      </c>
      <c r="AB388">
        <f>'Typ2 Maßnahmen BM = FBW &gt; BDKS'!J395</f>
        <v>0</v>
      </c>
      <c r="AC388">
        <f>'Typ1 Maßnahmen BM = FBW &lt;= BDKS'!$F$4</f>
        <v>0</v>
      </c>
      <c r="AD388">
        <f>'Typ2 Maßnahmen BM = FBW &gt; BDKS'!N395</f>
        <v>0</v>
      </c>
      <c r="AE388" s="52">
        <v>0</v>
      </c>
      <c r="AF388" s="52">
        <f>'Typ2 Maßnahmen BM = FBW &gt; BDKS'!O395</f>
        <v>0</v>
      </c>
      <c r="AG388" s="52">
        <f>'Typ2 Maßnahmen BM = FBW &gt; BDKS'!P395</f>
        <v>0</v>
      </c>
      <c r="AH388">
        <f>'Typ2 Maßnahmen BM = FBW &gt; BDKS'!Q395</f>
        <v>0</v>
      </c>
      <c r="AI388" s="53" t="str">
        <f>'Typ2 Maßnahmen BM = FBW &gt; BDKS'!R395</f>
        <v/>
      </c>
      <c r="AJ388" s="53">
        <f>'Typ2 Maßnahmen BM = FBW &gt; BDKS'!S395</f>
        <v>0</v>
      </c>
      <c r="AK388" s="54">
        <f>'Typ2 Maßnahmen BM = FBW &gt; BDKS'!T395</f>
        <v>0</v>
      </c>
      <c r="AL388">
        <f>'Typ2 Maßnahmen BM = FBW &gt; BDKS'!U395</f>
        <v>0</v>
      </c>
    </row>
    <row r="389" spans="3:38" x14ac:dyDescent="0.2">
      <c r="C389">
        <f>'Typ1 Maßnahmen BM = FBW &lt;= BDKS'!$F$3</f>
        <v>0</v>
      </c>
      <c r="D389">
        <f>'Typ1 Maßnahmen BM = FBW &lt;= BDKS'!$N$3</f>
        <v>0</v>
      </c>
      <c r="E389">
        <f>'Typ1 Maßnahmen BM = FBW &lt;= BDKS'!G396</f>
        <v>388</v>
      </c>
      <c r="F389">
        <f>'Typ1 Maßnahmen BM = FBW &lt;= BDKS'!H396</f>
        <v>0</v>
      </c>
      <c r="G389">
        <f>'Typ1 Maßnahmen BM = FBW &lt;= BDKS'!I396</f>
        <v>0</v>
      </c>
      <c r="H389">
        <f>'Typ1 Maßnahmen BM = FBW &lt;= BDKS'!L396</f>
        <v>0</v>
      </c>
      <c r="I389">
        <f>'Typ1 Maßnahmen BM = FBW &lt;= BDKS'!J396</f>
        <v>0</v>
      </c>
      <c r="J389">
        <f>'Typ1 Maßnahmen BM = FBW &lt;= BDKS'!$F$4</f>
        <v>0</v>
      </c>
      <c r="K389">
        <f>'Typ1 Maßnahmen BM = FBW &lt;= BDKS'!N396</f>
        <v>0</v>
      </c>
      <c r="L389" s="52">
        <v>0</v>
      </c>
      <c r="M389" s="52">
        <f>'Typ1 Maßnahmen BM = FBW &lt;= BDKS'!O396</f>
        <v>0</v>
      </c>
      <c r="N389" s="52">
        <f>'Typ1 Maßnahmen BM = FBW &lt;= BDKS'!P396</f>
        <v>0</v>
      </c>
      <c r="O389">
        <f>'Typ1 Maßnahmen BM = FBW &lt;= BDKS'!Q396</f>
        <v>0</v>
      </c>
      <c r="P389" s="53" t="str">
        <f>'Typ1 Maßnahmen BM = FBW &lt;= BDKS'!R396</f>
        <v/>
      </c>
      <c r="Q389" s="53">
        <f>'Typ1 Maßnahmen BM = FBW &lt;= BDKS'!S396</f>
        <v>0</v>
      </c>
      <c r="R389" s="54">
        <f>'Typ1 Maßnahmen BM = FBW &lt;= BDKS'!T396</f>
        <v>0</v>
      </c>
      <c r="S389">
        <f>'Typ1 Maßnahmen BM = FBW &lt;= BDKS'!U396</f>
        <v>0</v>
      </c>
      <c r="V389">
        <f>'Typ2 Maßnahmen BM = FBW &gt; BDKS'!$F$3</f>
        <v>0</v>
      </c>
      <c r="W389">
        <f>'Typ2 Maßnahmen BM = FBW &gt; BDKS'!$N$3</f>
        <v>0</v>
      </c>
      <c r="X389">
        <f>'Typ2 Maßnahmen BM = FBW &gt; BDKS'!G396</f>
        <v>388</v>
      </c>
      <c r="Y389">
        <f>'Typ2 Maßnahmen BM = FBW &gt; BDKS'!H396</f>
        <v>0</v>
      </c>
      <c r="Z389">
        <f>'Typ2 Maßnahmen BM = FBW &gt; BDKS'!I396</f>
        <v>0</v>
      </c>
      <c r="AA389">
        <f>'Typ2 Maßnahmen BM = FBW &gt; BDKS'!L396</f>
        <v>0</v>
      </c>
      <c r="AB389">
        <f>'Typ2 Maßnahmen BM = FBW &gt; BDKS'!J396</f>
        <v>0</v>
      </c>
      <c r="AC389">
        <f>'Typ1 Maßnahmen BM = FBW &lt;= BDKS'!$F$4</f>
        <v>0</v>
      </c>
      <c r="AD389">
        <f>'Typ2 Maßnahmen BM = FBW &gt; BDKS'!N396</f>
        <v>0</v>
      </c>
      <c r="AE389" s="52">
        <v>0</v>
      </c>
      <c r="AF389" s="52">
        <f>'Typ2 Maßnahmen BM = FBW &gt; BDKS'!O396</f>
        <v>0</v>
      </c>
      <c r="AG389" s="52">
        <f>'Typ2 Maßnahmen BM = FBW &gt; BDKS'!P396</f>
        <v>0</v>
      </c>
      <c r="AH389">
        <f>'Typ2 Maßnahmen BM = FBW &gt; BDKS'!Q396</f>
        <v>0</v>
      </c>
      <c r="AI389" s="53" t="str">
        <f>'Typ2 Maßnahmen BM = FBW &gt; BDKS'!R396</f>
        <v/>
      </c>
      <c r="AJ389" s="53">
        <f>'Typ2 Maßnahmen BM = FBW &gt; BDKS'!S396</f>
        <v>0</v>
      </c>
      <c r="AK389" s="54">
        <f>'Typ2 Maßnahmen BM = FBW &gt; BDKS'!T396</f>
        <v>0</v>
      </c>
      <c r="AL389">
        <f>'Typ2 Maßnahmen BM = FBW &gt; BDKS'!U396</f>
        <v>0</v>
      </c>
    </row>
    <row r="390" spans="3:38" x14ac:dyDescent="0.2">
      <c r="C390">
        <f>'Typ1 Maßnahmen BM = FBW &lt;= BDKS'!$F$3</f>
        <v>0</v>
      </c>
      <c r="D390">
        <f>'Typ1 Maßnahmen BM = FBW &lt;= BDKS'!$N$3</f>
        <v>0</v>
      </c>
      <c r="E390">
        <f>'Typ1 Maßnahmen BM = FBW &lt;= BDKS'!G397</f>
        <v>389</v>
      </c>
      <c r="F390">
        <f>'Typ1 Maßnahmen BM = FBW &lt;= BDKS'!H397</f>
        <v>0</v>
      </c>
      <c r="G390">
        <f>'Typ1 Maßnahmen BM = FBW &lt;= BDKS'!I397</f>
        <v>0</v>
      </c>
      <c r="H390">
        <f>'Typ1 Maßnahmen BM = FBW &lt;= BDKS'!L397</f>
        <v>0</v>
      </c>
      <c r="I390">
        <f>'Typ1 Maßnahmen BM = FBW &lt;= BDKS'!J397</f>
        <v>0</v>
      </c>
      <c r="J390">
        <f>'Typ1 Maßnahmen BM = FBW &lt;= BDKS'!$F$4</f>
        <v>0</v>
      </c>
      <c r="K390">
        <f>'Typ1 Maßnahmen BM = FBW &lt;= BDKS'!N397</f>
        <v>0</v>
      </c>
      <c r="L390" s="52">
        <v>0</v>
      </c>
      <c r="M390" s="52">
        <f>'Typ1 Maßnahmen BM = FBW &lt;= BDKS'!O397</f>
        <v>0</v>
      </c>
      <c r="N390" s="52">
        <f>'Typ1 Maßnahmen BM = FBW &lt;= BDKS'!P397</f>
        <v>0</v>
      </c>
      <c r="O390">
        <f>'Typ1 Maßnahmen BM = FBW &lt;= BDKS'!Q397</f>
        <v>0</v>
      </c>
      <c r="P390" s="53" t="str">
        <f>'Typ1 Maßnahmen BM = FBW &lt;= BDKS'!R397</f>
        <v/>
      </c>
      <c r="Q390" s="53">
        <f>'Typ1 Maßnahmen BM = FBW &lt;= BDKS'!S397</f>
        <v>0</v>
      </c>
      <c r="R390" s="54">
        <f>'Typ1 Maßnahmen BM = FBW &lt;= BDKS'!T397</f>
        <v>0</v>
      </c>
      <c r="S390">
        <f>'Typ1 Maßnahmen BM = FBW &lt;= BDKS'!U397</f>
        <v>0</v>
      </c>
      <c r="V390">
        <f>'Typ2 Maßnahmen BM = FBW &gt; BDKS'!$F$3</f>
        <v>0</v>
      </c>
      <c r="W390">
        <f>'Typ2 Maßnahmen BM = FBW &gt; BDKS'!$N$3</f>
        <v>0</v>
      </c>
      <c r="X390">
        <f>'Typ2 Maßnahmen BM = FBW &gt; BDKS'!G397</f>
        <v>389</v>
      </c>
      <c r="Y390">
        <f>'Typ2 Maßnahmen BM = FBW &gt; BDKS'!H397</f>
        <v>0</v>
      </c>
      <c r="Z390">
        <f>'Typ2 Maßnahmen BM = FBW &gt; BDKS'!I397</f>
        <v>0</v>
      </c>
      <c r="AA390">
        <f>'Typ2 Maßnahmen BM = FBW &gt; BDKS'!L397</f>
        <v>0</v>
      </c>
      <c r="AB390">
        <f>'Typ2 Maßnahmen BM = FBW &gt; BDKS'!J397</f>
        <v>0</v>
      </c>
      <c r="AC390">
        <f>'Typ1 Maßnahmen BM = FBW &lt;= BDKS'!$F$4</f>
        <v>0</v>
      </c>
      <c r="AD390">
        <f>'Typ2 Maßnahmen BM = FBW &gt; BDKS'!N397</f>
        <v>0</v>
      </c>
      <c r="AE390" s="52">
        <v>0</v>
      </c>
      <c r="AF390" s="52">
        <f>'Typ2 Maßnahmen BM = FBW &gt; BDKS'!O397</f>
        <v>0</v>
      </c>
      <c r="AG390" s="52">
        <f>'Typ2 Maßnahmen BM = FBW &gt; BDKS'!P397</f>
        <v>0</v>
      </c>
      <c r="AH390">
        <f>'Typ2 Maßnahmen BM = FBW &gt; BDKS'!Q397</f>
        <v>0</v>
      </c>
      <c r="AI390" s="53" t="str">
        <f>'Typ2 Maßnahmen BM = FBW &gt; BDKS'!R397</f>
        <v/>
      </c>
      <c r="AJ390" s="53">
        <f>'Typ2 Maßnahmen BM = FBW &gt; BDKS'!S397</f>
        <v>0</v>
      </c>
      <c r="AK390" s="54">
        <f>'Typ2 Maßnahmen BM = FBW &gt; BDKS'!T397</f>
        <v>0</v>
      </c>
      <c r="AL390">
        <f>'Typ2 Maßnahmen BM = FBW &gt; BDKS'!U397</f>
        <v>0</v>
      </c>
    </row>
    <row r="391" spans="3:38" x14ac:dyDescent="0.2">
      <c r="C391">
        <f>'Typ1 Maßnahmen BM = FBW &lt;= BDKS'!$F$3</f>
        <v>0</v>
      </c>
      <c r="D391">
        <f>'Typ1 Maßnahmen BM = FBW &lt;= BDKS'!$N$3</f>
        <v>0</v>
      </c>
      <c r="E391">
        <f>'Typ1 Maßnahmen BM = FBW &lt;= BDKS'!G398</f>
        <v>390</v>
      </c>
      <c r="F391">
        <f>'Typ1 Maßnahmen BM = FBW &lt;= BDKS'!H398</f>
        <v>0</v>
      </c>
      <c r="G391">
        <f>'Typ1 Maßnahmen BM = FBW &lt;= BDKS'!I398</f>
        <v>0</v>
      </c>
      <c r="H391">
        <f>'Typ1 Maßnahmen BM = FBW &lt;= BDKS'!L398</f>
        <v>0</v>
      </c>
      <c r="I391">
        <f>'Typ1 Maßnahmen BM = FBW &lt;= BDKS'!J398</f>
        <v>0</v>
      </c>
      <c r="J391">
        <f>'Typ1 Maßnahmen BM = FBW &lt;= BDKS'!$F$4</f>
        <v>0</v>
      </c>
      <c r="K391">
        <f>'Typ1 Maßnahmen BM = FBW &lt;= BDKS'!N398</f>
        <v>0</v>
      </c>
      <c r="L391" s="52">
        <v>0</v>
      </c>
      <c r="M391" s="52">
        <f>'Typ1 Maßnahmen BM = FBW &lt;= BDKS'!O398</f>
        <v>0</v>
      </c>
      <c r="N391" s="52">
        <f>'Typ1 Maßnahmen BM = FBW &lt;= BDKS'!P398</f>
        <v>0</v>
      </c>
      <c r="O391">
        <f>'Typ1 Maßnahmen BM = FBW &lt;= BDKS'!Q398</f>
        <v>0</v>
      </c>
      <c r="P391" s="53" t="str">
        <f>'Typ1 Maßnahmen BM = FBW &lt;= BDKS'!R398</f>
        <v/>
      </c>
      <c r="Q391" s="53">
        <f>'Typ1 Maßnahmen BM = FBW &lt;= BDKS'!S398</f>
        <v>0</v>
      </c>
      <c r="R391" s="54">
        <f>'Typ1 Maßnahmen BM = FBW &lt;= BDKS'!T398</f>
        <v>0</v>
      </c>
      <c r="S391">
        <f>'Typ1 Maßnahmen BM = FBW &lt;= BDKS'!U398</f>
        <v>0</v>
      </c>
      <c r="V391">
        <f>'Typ2 Maßnahmen BM = FBW &gt; BDKS'!$F$3</f>
        <v>0</v>
      </c>
      <c r="W391">
        <f>'Typ2 Maßnahmen BM = FBW &gt; BDKS'!$N$3</f>
        <v>0</v>
      </c>
      <c r="X391">
        <f>'Typ2 Maßnahmen BM = FBW &gt; BDKS'!G398</f>
        <v>390</v>
      </c>
      <c r="Y391">
        <f>'Typ2 Maßnahmen BM = FBW &gt; BDKS'!H398</f>
        <v>0</v>
      </c>
      <c r="Z391">
        <f>'Typ2 Maßnahmen BM = FBW &gt; BDKS'!I398</f>
        <v>0</v>
      </c>
      <c r="AA391">
        <f>'Typ2 Maßnahmen BM = FBW &gt; BDKS'!L398</f>
        <v>0</v>
      </c>
      <c r="AB391">
        <f>'Typ2 Maßnahmen BM = FBW &gt; BDKS'!J398</f>
        <v>0</v>
      </c>
      <c r="AC391">
        <f>'Typ1 Maßnahmen BM = FBW &lt;= BDKS'!$F$4</f>
        <v>0</v>
      </c>
      <c r="AD391">
        <f>'Typ2 Maßnahmen BM = FBW &gt; BDKS'!N398</f>
        <v>0</v>
      </c>
      <c r="AE391" s="52">
        <v>0</v>
      </c>
      <c r="AF391" s="52">
        <f>'Typ2 Maßnahmen BM = FBW &gt; BDKS'!O398</f>
        <v>0</v>
      </c>
      <c r="AG391" s="52">
        <f>'Typ2 Maßnahmen BM = FBW &gt; BDKS'!P398</f>
        <v>0</v>
      </c>
      <c r="AH391">
        <f>'Typ2 Maßnahmen BM = FBW &gt; BDKS'!Q398</f>
        <v>0</v>
      </c>
      <c r="AI391" s="53" t="str">
        <f>'Typ2 Maßnahmen BM = FBW &gt; BDKS'!R398</f>
        <v/>
      </c>
      <c r="AJ391" s="53">
        <f>'Typ2 Maßnahmen BM = FBW &gt; BDKS'!S398</f>
        <v>0</v>
      </c>
      <c r="AK391" s="54">
        <f>'Typ2 Maßnahmen BM = FBW &gt; BDKS'!T398</f>
        <v>0</v>
      </c>
      <c r="AL391">
        <f>'Typ2 Maßnahmen BM = FBW &gt; BDKS'!U398</f>
        <v>0</v>
      </c>
    </row>
    <row r="392" spans="3:38" x14ac:dyDescent="0.2">
      <c r="C392">
        <f>'Typ1 Maßnahmen BM = FBW &lt;= BDKS'!$F$3</f>
        <v>0</v>
      </c>
      <c r="D392">
        <f>'Typ1 Maßnahmen BM = FBW &lt;= BDKS'!$N$3</f>
        <v>0</v>
      </c>
      <c r="E392">
        <f>'Typ1 Maßnahmen BM = FBW &lt;= BDKS'!G399</f>
        <v>391</v>
      </c>
      <c r="F392">
        <f>'Typ1 Maßnahmen BM = FBW &lt;= BDKS'!H399</f>
        <v>0</v>
      </c>
      <c r="G392">
        <f>'Typ1 Maßnahmen BM = FBW &lt;= BDKS'!I399</f>
        <v>0</v>
      </c>
      <c r="H392">
        <f>'Typ1 Maßnahmen BM = FBW &lt;= BDKS'!L399</f>
        <v>0</v>
      </c>
      <c r="I392">
        <f>'Typ1 Maßnahmen BM = FBW &lt;= BDKS'!J399</f>
        <v>0</v>
      </c>
      <c r="J392">
        <f>'Typ1 Maßnahmen BM = FBW &lt;= BDKS'!$F$4</f>
        <v>0</v>
      </c>
      <c r="K392">
        <f>'Typ1 Maßnahmen BM = FBW &lt;= BDKS'!N399</f>
        <v>0</v>
      </c>
      <c r="L392" s="52">
        <v>0</v>
      </c>
      <c r="M392" s="52">
        <f>'Typ1 Maßnahmen BM = FBW &lt;= BDKS'!O399</f>
        <v>0</v>
      </c>
      <c r="N392" s="52">
        <f>'Typ1 Maßnahmen BM = FBW &lt;= BDKS'!P399</f>
        <v>0</v>
      </c>
      <c r="O392">
        <f>'Typ1 Maßnahmen BM = FBW &lt;= BDKS'!Q399</f>
        <v>0</v>
      </c>
      <c r="P392" s="53" t="str">
        <f>'Typ1 Maßnahmen BM = FBW &lt;= BDKS'!R399</f>
        <v/>
      </c>
      <c r="Q392" s="53">
        <f>'Typ1 Maßnahmen BM = FBW &lt;= BDKS'!S399</f>
        <v>0</v>
      </c>
      <c r="R392" s="54">
        <f>'Typ1 Maßnahmen BM = FBW &lt;= BDKS'!T399</f>
        <v>0</v>
      </c>
      <c r="S392">
        <f>'Typ1 Maßnahmen BM = FBW &lt;= BDKS'!U399</f>
        <v>0</v>
      </c>
      <c r="V392">
        <f>'Typ2 Maßnahmen BM = FBW &gt; BDKS'!$F$3</f>
        <v>0</v>
      </c>
      <c r="W392">
        <f>'Typ2 Maßnahmen BM = FBW &gt; BDKS'!$N$3</f>
        <v>0</v>
      </c>
      <c r="X392">
        <f>'Typ2 Maßnahmen BM = FBW &gt; BDKS'!G399</f>
        <v>391</v>
      </c>
      <c r="Y392">
        <f>'Typ2 Maßnahmen BM = FBW &gt; BDKS'!H399</f>
        <v>0</v>
      </c>
      <c r="Z392">
        <f>'Typ2 Maßnahmen BM = FBW &gt; BDKS'!I399</f>
        <v>0</v>
      </c>
      <c r="AA392">
        <f>'Typ2 Maßnahmen BM = FBW &gt; BDKS'!L399</f>
        <v>0</v>
      </c>
      <c r="AB392">
        <f>'Typ2 Maßnahmen BM = FBW &gt; BDKS'!J399</f>
        <v>0</v>
      </c>
      <c r="AC392">
        <f>'Typ1 Maßnahmen BM = FBW &lt;= BDKS'!$F$4</f>
        <v>0</v>
      </c>
      <c r="AD392">
        <f>'Typ2 Maßnahmen BM = FBW &gt; BDKS'!N399</f>
        <v>0</v>
      </c>
      <c r="AE392" s="52">
        <v>0</v>
      </c>
      <c r="AF392" s="52">
        <f>'Typ2 Maßnahmen BM = FBW &gt; BDKS'!O399</f>
        <v>0</v>
      </c>
      <c r="AG392" s="52">
        <f>'Typ2 Maßnahmen BM = FBW &gt; BDKS'!P399</f>
        <v>0</v>
      </c>
      <c r="AH392">
        <f>'Typ2 Maßnahmen BM = FBW &gt; BDKS'!Q399</f>
        <v>0</v>
      </c>
      <c r="AI392" s="53" t="str">
        <f>'Typ2 Maßnahmen BM = FBW &gt; BDKS'!R399</f>
        <v/>
      </c>
      <c r="AJ392" s="53">
        <f>'Typ2 Maßnahmen BM = FBW &gt; BDKS'!S399</f>
        <v>0</v>
      </c>
      <c r="AK392" s="54">
        <f>'Typ2 Maßnahmen BM = FBW &gt; BDKS'!T399</f>
        <v>0</v>
      </c>
      <c r="AL392">
        <f>'Typ2 Maßnahmen BM = FBW &gt; BDKS'!U399</f>
        <v>0</v>
      </c>
    </row>
    <row r="393" spans="3:38" x14ac:dyDescent="0.2">
      <c r="C393">
        <f>'Typ1 Maßnahmen BM = FBW &lt;= BDKS'!$F$3</f>
        <v>0</v>
      </c>
      <c r="D393">
        <f>'Typ1 Maßnahmen BM = FBW &lt;= BDKS'!$N$3</f>
        <v>0</v>
      </c>
      <c r="E393">
        <f>'Typ1 Maßnahmen BM = FBW &lt;= BDKS'!G400</f>
        <v>392</v>
      </c>
      <c r="F393">
        <f>'Typ1 Maßnahmen BM = FBW &lt;= BDKS'!H400</f>
        <v>0</v>
      </c>
      <c r="G393">
        <f>'Typ1 Maßnahmen BM = FBW &lt;= BDKS'!I400</f>
        <v>0</v>
      </c>
      <c r="H393">
        <f>'Typ1 Maßnahmen BM = FBW &lt;= BDKS'!L400</f>
        <v>0</v>
      </c>
      <c r="I393">
        <f>'Typ1 Maßnahmen BM = FBW &lt;= BDKS'!J400</f>
        <v>0</v>
      </c>
      <c r="J393">
        <f>'Typ1 Maßnahmen BM = FBW &lt;= BDKS'!$F$4</f>
        <v>0</v>
      </c>
      <c r="K393">
        <f>'Typ1 Maßnahmen BM = FBW &lt;= BDKS'!N400</f>
        <v>0</v>
      </c>
      <c r="L393" s="52">
        <v>0</v>
      </c>
      <c r="M393" s="52">
        <f>'Typ1 Maßnahmen BM = FBW &lt;= BDKS'!O400</f>
        <v>0</v>
      </c>
      <c r="N393" s="52">
        <f>'Typ1 Maßnahmen BM = FBW &lt;= BDKS'!P400</f>
        <v>0</v>
      </c>
      <c r="O393">
        <f>'Typ1 Maßnahmen BM = FBW &lt;= BDKS'!Q400</f>
        <v>0</v>
      </c>
      <c r="P393" s="53" t="str">
        <f>'Typ1 Maßnahmen BM = FBW &lt;= BDKS'!R400</f>
        <v/>
      </c>
      <c r="Q393" s="53">
        <f>'Typ1 Maßnahmen BM = FBW &lt;= BDKS'!S400</f>
        <v>0</v>
      </c>
      <c r="R393" s="54">
        <f>'Typ1 Maßnahmen BM = FBW &lt;= BDKS'!T400</f>
        <v>0</v>
      </c>
      <c r="S393">
        <f>'Typ1 Maßnahmen BM = FBW &lt;= BDKS'!U400</f>
        <v>0</v>
      </c>
      <c r="V393">
        <f>'Typ2 Maßnahmen BM = FBW &gt; BDKS'!$F$3</f>
        <v>0</v>
      </c>
      <c r="W393">
        <f>'Typ2 Maßnahmen BM = FBW &gt; BDKS'!$N$3</f>
        <v>0</v>
      </c>
      <c r="X393">
        <f>'Typ2 Maßnahmen BM = FBW &gt; BDKS'!G400</f>
        <v>392</v>
      </c>
      <c r="Y393">
        <f>'Typ2 Maßnahmen BM = FBW &gt; BDKS'!H400</f>
        <v>0</v>
      </c>
      <c r="Z393">
        <f>'Typ2 Maßnahmen BM = FBW &gt; BDKS'!I400</f>
        <v>0</v>
      </c>
      <c r="AA393">
        <f>'Typ2 Maßnahmen BM = FBW &gt; BDKS'!L400</f>
        <v>0</v>
      </c>
      <c r="AB393">
        <f>'Typ2 Maßnahmen BM = FBW &gt; BDKS'!J400</f>
        <v>0</v>
      </c>
      <c r="AC393">
        <f>'Typ1 Maßnahmen BM = FBW &lt;= BDKS'!$F$4</f>
        <v>0</v>
      </c>
      <c r="AD393">
        <f>'Typ2 Maßnahmen BM = FBW &gt; BDKS'!N400</f>
        <v>0</v>
      </c>
      <c r="AE393" s="52">
        <v>0</v>
      </c>
      <c r="AF393" s="52">
        <f>'Typ2 Maßnahmen BM = FBW &gt; BDKS'!O400</f>
        <v>0</v>
      </c>
      <c r="AG393" s="52">
        <f>'Typ2 Maßnahmen BM = FBW &gt; BDKS'!P400</f>
        <v>0</v>
      </c>
      <c r="AH393">
        <f>'Typ2 Maßnahmen BM = FBW &gt; BDKS'!Q400</f>
        <v>0</v>
      </c>
      <c r="AI393" s="53" t="str">
        <f>'Typ2 Maßnahmen BM = FBW &gt; BDKS'!R400</f>
        <v/>
      </c>
      <c r="AJ393" s="53">
        <f>'Typ2 Maßnahmen BM = FBW &gt; BDKS'!S400</f>
        <v>0</v>
      </c>
      <c r="AK393" s="54">
        <f>'Typ2 Maßnahmen BM = FBW &gt; BDKS'!T400</f>
        <v>0</v>
      </c>
      <c r="AL393">
        <f>'Typ2 Maßnahmen BM = FBW &gt; BDKS'!U400</f>
        <v>0</v>
      </c>
    </row>
    <row r="394" spans="3:38" x14ac:dyDescent="0.2">
      <c r="C394">
        <f>'Typ1 Maßnahmen BM = FBW &lt;= BDKS'!$F$3</f>
        <v>0</v>
      </c>
      <c r="D394">
        <f>'Typ1 Maßnahmen BM = FBW &lt;= BDKS'!$N$3</f>
        <v>0</v>
      </c>
      <c r="E394">
        <f>'Typ1 Maßnahmen BM = FBW &lt;= BDKS'!G401</f>
        <v>393</v>
      </c>
      <c r="F394">
        <f>'Typ1 Maßnahmen BM = FBW &lt;= BDKS'!H401</f>
        <v>0</v>
      </c>
      <c r="G394">
        <f>'Typ1 Maßnahmen BM = FBW &lt;= BDKS'!I401</f>
        <v>0</v>
      </c>
      <c r="H394">
        <f>'Typ1 Maßnahmen BM = FBW &lt;= BDKS'!L401</f>
        <v>0</v>
      </c>
      <c r="I394">
        <f>'Typ1 Maßnahmen BM = FBW &lt;= BDKS'!J401</f>
        <v>0</v>
      </c>
      <c r="J394">
        <f>'Typ1 Maßnahmen BM = FBW &lt;= BDKS'!$F$4</f>
        <v>0</v>
      </c>
      <c r="K394">
        <f>'Typ1 Maßnahmen BM = FBW &lt;= BDKS'!N401</f>
        <v>0</v>
      </c>
      <c r="L394" s="52">
        <v>0</v>
      </c>
      <c r="M394" s="52">
        <f>'Typ1 Maßnahmen BM = FBW &lt;= BDKS'!O401</f>
        <v>0</v>
      </c>
      <c r="N394" s="52">
        <f>'Typ1 Maßnahmen BM = FBW &lt;= BDKS'!P401</f>
        <v>0</v>
      </c>
      <c r="O394">
        <f>'Typ1 Maßnahmen BM = FBW &lt;= BDKS'!Q401</f>
        <v>0</v>
      </c>
      <c r="P394" s="53" t="str">
        <f>'Typ1 Maßnahmen BM = FBW &lt;= BDKS'!R401</f>
        <v/>
      </c>
      <c r="Q394" s="53">
        <f>'Typ1 Maßnahmen BM = FBW &lt;= BDKS'!S401</f>
        <v>0</v>
      </c>
      <c r="R394" s="54">
        <f>'Typ1 Maßnahmen BM = FBW &lt;= BDKS'!T401</f>
        <v>0</v>
      </c>
      <c r="S394">
        <f>'Typ1 Maßnahmen BM = FBW &lt;= BDKS'!U401</f>
        <v>0</v>
      </c>
      <c r="V394">
        <f>'Typ2 Maßnahmen BM = FBW &gt; BDKS'!$F$3</f>
        <v>0</v>
      </c>
      <c r="W394">
        <f>'Typ2 Maßnahmen BM = FBW &gt; BDKS'!$N$3</f>
        <v>0</v>
      </c>
      <c r="X394">
        <f>'Typ2 Maßnahmen BM = FBW &gt; BDKS'!G401</f>
        <v>393</v>
      </c>
      <c r="Y394">
        <f>'Typ2 Maßnahmen BM = FBW &gt; BDKS'!H401</f>
        <v>0</v>
      </c>
      <c r="Z394">
        <f>'Typ2 Maßnahmen BM = FBW &gt; BDKS'!I401</f>
        <v>0</v>
      </c>
      <c r="AA394">
        <f>'Typ2 Maßnahmen BM = FBW &gt; BDKS'!L401</f>
        <v>0</v>
      </c>
      <c r="AB394">
        <f>'Typ2 Maßnahmen BM = FBW &gt; BDKS'!J401</f>
        <v>0</v>
      </c>
      <c r="AC394">
        <f>'Typ1 Maßnahmen BM = FBW &lt;= BDKS'!$F$4</f>
        <v>0</v>
      </c>
      <c r="AD394">
        <f>'Typ2 Maßnahmen BM = FBW &gt; BDKS'!N401</f>
        <v>0</v>
      </c>
      <c r="AE394" s="52">
        <v>0</v>
      </c>
      <c r="AF394" s="52">
        <f>'Typ2 Maßnahmen BM = FBW &gt; BDKS'!O401</f>
        <v>0</v>
      </c>
      <c r="AG394" s="52">
        <f>'Typ2 Maßnahmen BM = FBW &gt; BDKS'!P401</f>
        <v>0</v>
      </c>
      <c r="AH394">
        <f>'Typ2 Maßnahmen BM = FBW &gt; BDKS'!Q401</f>
        <v>0</v>
      </c>
      <c r="AI394" s="53" t="str">
        <f>'Typ2 Maßnahmen BM = FBW &gt; BDKS'!R401</f>
        <v/>
      </c>
      <c r="AJ394" s="53">
        <f>'Typ2 Maßnahmen BM = FBW &gt; BDKS'!S401</f>
        <v>0</v>
      </c>
      <c r="AK394" s="54">
        <f>'Typ2 Maßnahmen BM = FBW &gt; BDKS'!T401</f>
        <v>0</v>
      </c>
      <c r="AL394">
        <f>'Typ2 Maßnahmen BM = FBW &gt; BDKS'!U401</f>
        <v>0</v>
      </c>
    </row>
    <row r="395" spans="3:38" x14ac:dyDescent="0.2">
      <c r="C395">
        <f>'Typ1 Maßnahmen BM = FBW &lt;= BDKS'!$F$3</f>
        <v>0</v>
      </c>
      <c r="D395">
        <f>'Typ1 Maßnahmen BM = FBW &lt;= BDKS'!$N$3</f>
        <v>0</v>
      </c>
      <c r="E395">
        <f>'Typ1 Maßnahmen BM = FBW &lt;= BDKS'!G402</f>
        <v>394</v>
      </c>
      <c r="F395">
        <f>'Typ1 Maßnahmen BM = FBW &lt;= BDKS'!H402</f>
        <v>0</v>
      </c>
      <c r="G395">
        <f>'Typ1 Maßnahmen BM = FBW &lt;= BDKS'!I402</f>
        <v>0</v>
      </c>
      <c r="H395">
        <f>'Typ1 Maßnahmen BM = FBW &lt;= BDKS'!L402</f>
        <v>0</v>
      </c>
      <c r="I395">
        <f>'Typ1 Maßnahmen BM = FBW &lt;= BDKS'!J402</f>
        <v>0</v>
      </c>
      <c r="J395">
        <f>'Typ1 Maßnahmen BM = FBW &lt;= BDKS'!$F$4</f>
        <v>0</v>
      </c>
      <c r="K395">
        <f>'Typ1 Maßnahmen BM = FBW &lt;= BDKS'!N402</f>
        <v>0</v>
      </c>
      <c r="L395" s="52">
        <v>0</v>
      </c>
      <c r="M395" s="52">
        <f>'Typ1 Maßnahmen BM = FBW &lt;= BDKS'!O402</f>
        <v>0</v>
      </c>
      <c r="N395" s="52">
        <f>'Typ1 Maßnahmen BM = FBW &lt;= BDKS'!P402</f>
        <v>0</v>
      </c>
      <c r="O395">
        <f>'Typ1 Maßnahmen BM = FBW &lt;= BDKS'!Q402</f>
        <v>0</v>
      </c>
      <c r="P395" s="53" t="str">
        <f>'Typ1 Maßnahmen BM = FBW &lt;= BDKS'!R402</f>
        <v/>
      </c>
      <c r="Q395" s="53">
        <f>'Typ1 Maßnahmen BM = FBW &lt;= BDKS'!S402</f>
        <v>0</v>
      </c>
      <c r="R395" s="54">
        <f>'Typ1 Maßnahmen BM = FBW &lt;= BDKS'!T402</f>
        <v>0</v>
      </c>
      <c r="S395">
        <f>'Typ1 Maßnahmen BM = FBW &lt;= BDKS'!U402</f>
        <v>0</v>
      </c>
      <c r="V395">
        <f>'Typ2 Maßnahmen BM = FBW &gt; BDKS'!$F$3</f>
        <v>0</v>
      </c>
      <c r="W395">
        <f>'Typ2 Maßnahmen BM = FBW &gt; BDKS'!$N$3</f>
        <v>0</v>
      </c>
      <c r="X395">
        <f>'Typ2 Maßnahmen BM = FBW &gt; BDKS'!G402</f>
        <v>394</v>
      </c>
      <c r="Y395">
        <f>'Typ2 Maßnahmen BM = FBW &gt; BDKS'!H402</f>
        <v>0</v>
      </c>
      <c r="Z395">
        <f>'Typ2 Maßnahmen BM = FBW &gt; BDKS'!I402</f>
        <v>0</v>
      </c>
      <c r="AA395">
        <f>'Typ2 Maßnahmen BM = FBW &gt; BDKS'!L402</f>
        <v>0</v>
      </c>
      <c r="AB395">
        <f>'Typ2 Maßnahmen BM = FBW &gt; BDKS'!J402</f>
        <v>0</v>
      </c>
      <c r="AC395">
        <f>'Typ1 Maßnahmen BM = FBW &lt;= BDKS'!$F$4</f>
        <v>0</v>
      </c>
      <c r="AD395">
        <f>'Typ2 Maßnahmen BM = FBW &gt; BDKS'!N402</f>
        <v>0</v>
      </c>
      <c r="AE395" s="52">
        <v>0</v>
      </c>
      <c r="AF395" s="52">
        <f>'Typ2 Maßnahmen BM = FBW &gt; BDKS'!O402</f>
        <v>0</v>
      </c>
      <c r="AG395" s="52">
        <f>'Typ2 Maßnahmen BM = FBW &gt; BDKS'!P402</f>
        <v>0</v>
      </c>
      <c r="AH395">
        <f>'Typ2 Maßnahmen BM = FBW &gt; BDKS'!Q402</f>
        <v>0</v>
      </c>
      <c r="AI395" s="53" t="str">
        <f>'Typ2 Maßnahmen BM = FBW &gt; BDKS'!R402</f>
        <v/>
      </c>
      <c r="AJ395" s="53">
        <f>'Typ2 Maßnahmen BM = FBW &gt; BDKS'!S402</f>
        <v>0</v>
      </c>
      <c r="AK395" s="54">
        <f>'Typ2 Maßnahmen BM = FBW &gt; BDKS'!T402</f>
        <v>0</v>
      </c>
      <c r="AL395">
        <f>'Typ2 Maßnahmen BM = FBW &gt; BDKS'!U402</f>
        <v>0</v>
      </c>
    </row>
    <row r="396" spans="3:38" x14ac:dyDescent="0.2">
      <c r="C396">
        <f>'Typ1 Maßnahmen BM = FBW &lt;= BDKS'!$F$3</f>
        <v>0</v>
      </c>
      <c r="D396">
        <f>'Typ1 Maßnahmen BM = FBW &lt;= BDKS'!$N$3</f>
        <v>0</v>
      </c>
      <c r="E396">
        <f>'Typ1 Maßnahmen BM = FBW &lt;= BDKS'!G403</f>
        <v>395</v>
      </c>
      <c r="F396">
        <f>'Typ1 Maßnahmen BM = FBW &lt;= BDKS'!H403</f>
        <v>0</v>
      </c>
      <c r="G396">
        <f>'Typ1 Maßnahmen BM = FBW &lt;= BDKS'!I403</f>
        <v>0</v>
      </c>
      <c r="H396">
        <f>'Typ1 Maßnahmen BM = FBW &lt;= BDKS'!L403</f>
        <v>0</v>
      </c>
      <c r="I396">
        <f>'Typ1 Maßnahmen BM = FBW &lt;= BDKS'!J403</f>
        <v>0</v>
      </c>
      <c r="J396">
        <f>'Typ1 Maßnahmen BM = FBW &lt;= BDKS'!$F$4</f>
        <v>0</v>
      </c>
      <c r="K396">
        <f>'Typ1 Maßnahmen BM = FBW &lt;= BDKS'!N403</f>
        <v>0</v>
      </c>
      <c r="L396" s="52">
        <v>0</v>
      </c>
      <c r="M396" s="52">
        <f>'Typ1 Maßnahmen BM = FBW &lt;= BDKS'!O403</f>
        <v>0</v>
      </c>
      <c r="N396" s="52">
        <f>'Typ1 Maßnahmen BM = FBW &lt;= BDKS'!P403</f>
        <v>0</v>
      </c>
      <c r="O396">
        <f>'Typ1 Maßnahmen BM = FBW &lt;= BDKS'!Q403</f>
        <v>0</v>
      </c>
      <c r="P396" s="53" t="str">
        <f>'Typ1 Maßnahmen BM = FBW &lt;= BDKS'!R403</f>
        <v/>
      </c>
      <c r="Q396" s="53">
        <f>'Typ1 Maßnahmen BM = FBW &lt;= BDKS'!S403</f>
        <v>0</v>
      </c>
      <c r="R396" s="54">
        <f>'Typ1 Maßnahmen BM = FBW &lt;= BDKS'!T403</f>
        <v>0</v>
      </c>
      <c r="S396">
        <f>'Typ1 Maßnahmen BM = FBW &lt;= BDKS'!U403</f>
        <v>0</v>
      </c>
      <c r="V396">
        <f>'Typ2 Maßnahmen BM = FBW &gt; BDKS'!$F$3</f>
        <v>0</v>
      </c>
      <c r="W396">
        <f>'Typ2 Maßnahmen BM = FBW &gt; BDKS'!$N$3</f>
        <v>0</v>
      </c>
      <c r="X396">
        <f>'Typ2 Maßnahmen BM = FBW &gt; BDKS'!G403</f>
        <v>395</v>
      </c>
      <c r="Y396">
        <f>'Typ2 Maßnahmen BM = FBW &gt; BDKS'!H403</f>
        <v>0</v>
      </c>
      <c r="Z396">
        <f>'Typ2 Maßnahmen BM = FBW &gt; BDKS'!I403</f>
        <v>0</v>
      </c>
      <c r="AA396">
        <f>'Typ2 Maßnahmen BM = FBW &gt; BDKS'!L403</f>
        <v>0</v>
      </c>
      <c r="AB396">
        <f>'Typ2 Maßnahmen BM = FBW &gt; BDKS'!J403</f>
        <v>0</v>
      </c>
      <c r="AC396">
        <f>'Typ1 Maßnahmen BM = FBW &lt;= BDKS'!$F$4</f>
        <v>0</v>
      </c>
      <c r="AD396">
        <f>'Typ2 Maßnahmen BM = FBW &gt; BDKS'!N403</f>
        <v>0</v>
      </c>
      <c r="AE396" s="52">
        <v>0</v>
      </c>
      <c r="AF396" s="52">
        <f>'Typ2 Maßnahmen BM = FBW &gt; BDKS'!O403</f>
        <v>0</v>
      </c>
      <c r="AG396" s="52">
        <f>'Typ2 Maßnahmen BM = FBW &gt; BDKS'!P403</f>
        <v>0</v>
      </c>
      <c r="AH396">
        <f>'Typ2 Maßnahmen BM = FBW &gt; BDKS'!Q403</f>
        <v>0</v>
      </c>
      <c r="AI396" s="53" t="str">
        <f>'Typ2 Maßnahmen BM = FBW &gt; BDKS'!R403</f>
        <v/>
      </c>
      <c r="AJ396" s="53">
        <f>'Typ2 Maßnahmen BM = FBW &gt; BDKS'!S403</f>
        <v>0</v>
      </c>
      <c r="AK396" s="54">
        <f>'Typ2 Maßnahmen BM = FBW &gt; BDKS'!T403</f>
        <v>0</v>
      </c>
      <c r="AL396">
        <f>'Typ2 Maßnahmen BM = FBW &gt; BDKS'!U403</f>
        <v>0</v>
      </c>
    </row>
    <row r="397" spans="3:38" x14ac:dyDescent="0.2">
      <c r="C397">
        <f>'Typ1 Maßnahmen BM = FBW &lt;= BDKS'!$F$3</f>
        <v>0</v>
      </c>
      <c r="D397">
        <f>'Typ1 Maßnahmen BM = FBW &lt;= BDKS'!$N$3</f>
        <v>0</v>
      </c>
      <c r="E397">
        <f>'Typ1 Maßnahmen BM = FBW &lt;= BDKS'!G404</f>
        <v>396</v>
      </c>
      <c r="F397">
        <f>'Typ1 Maßnahmen BM = FBW &lt;= BDKS'!H404</f>
        <v>0</v>
      </c>
      <c r="G397">
        <f>'Typ1 Maßnahmen BM = FBW &lt;= BDKS'!I404</f>
        <v>0</v>
      </c>
      <c r="H397">
        <f>'Typ1 Maßnahmen BM = FBW &lt;= BDKS'!L404</f>
        <v>0</v>
      </c>
      <c r="I397">
        <f>'Typ1 Maßnahmen BM = FBW &lt;= BDKS'!J404</f>
        <v>0</v>
      </c>
      <c r="J397">
        <f>'Typ1 Maßnahmen BM = FBW &lt;= BDKS'!$F$4</f>
        <v>0</v>
      </c>
      <c r="K397">
        <f>'Typ1 Maßnahmen BM = FBW &lt;= BDKS'!N404</f>
        <v>0</v>
      </c>
      <c r="L397" s="52">
        <v>0</v>
      </c>
      <c r="M397" s="52">
        <f>'Typ1 Maßnahmen BM = FBW &lt;= BDKS'!O404</f>
        <v>0</v>
      </c>
      <c r="N397" s="52">
        <f>'Typ1 Maßnahmen BM = FBW &lt;= BDKS'!P404</f>
        <v>0</v>
      </c>
      <c r="O397">
        <f>'Typ1 Maßnahmen BM = FBW &lt;= BDKS'!Q404</f>
        <v>0</v>
      </c>
      <c r="P397" s="53" t="str">
        <f>'Typ1 Maßnahmen BM = FBW &lt;= BDKS'!R404</f>
        <v/>
      </c>
      <c r="Q397" s="53">
        <f>'Typ1 Maßnahmen BM = FBW &lt;= BDKS'!S404</f>
        <v>0</v>
      </c>
      <c r="R397" s="54">
        <f>'Typ1 Maßnahmen BM = FBW &lt;= BDKS'!T404</f>
        <v>0</v>
      </c>
      <c r="S397">
        <f>'Typ1 Maßnahmen BM = FBW &lt;= BDKS'!U404</f>
        <v>0</v>
      </c>
      <c r="V397">
        <f>'Typ2 Maßnahmen BM = FBW &gt; BDKS'!$F$3</f>
        <v>0</v>
      </c>
      <c r="W397">
        <f>'Typ2 Maßnahmen BM = FBW &gt; BDKS'!$N$3</f>
        <v>0</v>
      </c>
      <c r="X397">
        <f>'Typ2 Maßnahmen BM = FBW &gt; BDKS'!G404</f>
        <v>396</v>
      </c>
      <c r="Y397">
        <f>'Typ2 Maßnahmen BM = FBW &gt; BDKS'!H404</f>
        <v>0</v>
      </c>
      <c r="Z397">
        <f>'Typ2 Maßnahmen BM = FBW &gt; BDKS'!I404</f>
        <v>0</v>
      </c>
      <c r="AA397">
        <f>'Typ2 Maßnahmen BM = FBW &gt; BDKS'!L404</f>
        <v>0</v>
      </c>
      <c r="AB397">
        <f>'Typ2 Maßnahmen BM = FBW &gt; BDKS'!J404</f>
        <v>0</v>
      </c>
      <c r="AC397">
        <f>'Typ1 Maßnahmen BM = FBW &lt;= BDKS'!$F$4</f>
        <v>0</v>
      </c>
      <c r="AD397">
        <f>'Typ2 Maßnahmen BM = FBW &gt; BDKS'!N404</f>
        <v>0</v>
      </c>
      <c r="AE397" s="52">
        <v>0</v>
      </c>
      <c r="AF397" s="52">
        <f>'Typ2 Maßnahmen BM = FBW &gt; BDKS'!O404</f>
        <v>0</v>
      </c>
      <c r="AG397" s="52">
        <f>'Typ2 Maßnahmen BM = FBW &gt; BDKS'!P404</f>
        <v>0</v>
      </c>
      <c r="AH397">
        <f>'Typ2 Maßnahmen BM = FBW &gt; BDKS'!Q404</f>
        <v>0</v>
      </c>
      <c r="AI397" s="53" t="str">
        <f>'Typ2 Maßnahmen BM = FBW &gt; BDKS'!R404</f>
        <v/>
      </c>
      <c r="AJ397" s="53">
        <f>'Typ2 Maßnahmen BM = FBW &gt; BDKS'!S404</f>
        <v>0</v>
      </c>
      <c r="AK397" s="54">
        <f>'Typ2 Maßnahmen BM = FBW &gt; BDKS'!T404</f>
        <v>0</v>
      </c>
      <c r="AL397">
        <f>'Typ2 Maßnahmen BM = FBW &gt; BDKS'!U404</f>
        <v>0</v>
      </c>
    </row>
    <row r="398" spans="3:38" x14ac:dyDescent="0.2">
      <c r="C398">
        <f>'Typ1 Maßnahmen BM = FBW &lt;= BDKS'!$F$3</f>
        <v>0</v>
      </c>
      <c r="D398">
        <f>'Typ1 Maßnahmen BM = FBW &lt;= BDKS'!$N$3</f>
        <v>0</v>
      </c>
      <c r="E398">
        <f>'Typ1 Maßnahmen BM = FBW &lt;= BDKS'!G405</f>
        <v>397</v>
      </c>
      <c r="F398">
        <f>'Typ1 Maßnahmen BM = FBW &lt;= BDKS'!H405</f>
        <v>0</v>
      </c>
      <c r="G398">
        <f>'Typ1 Maßnahmen BM = FBW &lt;= BDKS'!I405</f>
        <v>0</v>
      </c>
      <c r="H398">
        <f>'Typ1 Maßnahmen BM = FBW &lt;= BDKS'!L405</f>
        <v>0</v>
      </c>
      <c r="I398">
        <f>'Typ1 Maßnahmen BM = FBW &lt;= BDKS'!J405</f>
        <v>0</v>
      </c>
      <c r="J398">
        <f>'Typ1 Maßnahmen BM = FBW &lt;= BDKS'!$F$4</f>
        <v>0</v>
      </c>
      <c r="K398">
        <f>'Typ1 Maßnahmen BM = FBW &lt;= BDKS'!N405</f>
        <v>0</v>
      </c>
      <c r="L398" s="52">
        <v>0</v>
      </c>
      <c r="M398" s="52">
        <f>'Typ1 Maßnahmen BM = FBW &lt;= BDKS'!O405</f>
        <v>0</v>
      </c>
      <c r="N398" s="52">
        <f>'Typ1 Maßnahmen BM = FBW &lt;= BDKS'!P405</f>
        <v>0</v>
      </c>
      <c r="O398">
        <f>'Typ1 Maßnahmen BM = FBW &lt;= BDKS'!Q405</f>
        <v>0</v>
      </c>
      <c r="P398" s="53" t="str">
        <f>'Typ1 Maßnahmen BM = FBW &lt;= BDKS'!R405</f>
        <v/>
      </c>
      <c r="Q398" s="53">
        <f>'Typ1 Maßnahmen BM = FBW &lt;= BDKS'!S405</f>
        <v>0</v>
      </c>
      <c r="R398" s="54">
        <f>'Typ1 Maßnahmen BM = FBW &lt;= BDKS'!T405</f>
        <v>0</v>
      </c>
      <c r="S398">
        <f>'Typ1 Maßnahmen BM = FBW &lt;= BDKS'!U405</f>
        <v>0</v>
      </c>
      <c r="V398">
        <f>'Typ2 Maßnahmen BM = FBW &gt; BDKS'!$F$3</f>
        <v>0</v>
      </c>
      <c r="W398">
        <f>'Typ2 Maßnahmen BM = FBW &gt; BDKS'!$N$3</f>
        <v>0</v>
      </c>
      <c r="X398">
        <f>'Typ2 Maßnahmen BM = FBW &gt; BDKS'!G405</f>
        <v>397</v>
      </c>
      <c r="Y398">
        <f>'Typ2 Maßnahmen BM = FBW &gt; BDKS'!H405</f>
        <v>0</v>
      </c>
      <c r="Z398">
        <f>'Typ2 Maßnahmen BM = FBW &gt; BDKS'!I405</f>
        <v>0</v>
      </c>
      <c r="AA398">
        <f>'Typ2 Maßnahmen BM = FBW &gt; BDKS'!L405</f>
        <v>0</v>
      </c>
      <c r="AB398">
        <f>'Typ2 Maßnahmen BM = FBW &gt; BDKS'!J405</f>
        <v>0</v>
      </c>
      <c r="AC398">
        <f>'Typ1 Maßnahmen BM = FBW &lt;= BDKS'!$F$4</f>
        <v>0</v>
      </c>
      <c r="AD398">
        <f>'Typ2 Maßnahmen BM = FBW &gt; BDKS'!N405</f>
        <v>0</v>
      </c>
      <c r="AE398" s="52">
        <v>0</v>
      </c>
      <c r="AF398" s="52">
        <f>'Typ2 Maßnahmen BM = FBW &gt; BDKS'!O405</f>
        <v>0</v>
      </c>
      <c r="AG398" s="52">
        <f>'Typ2 Maßnahmen BM = FBW &gt; BDKS'!P405</f>
        <v>0</v>
      </c>
      <c r="AH398">
        <f>'Typ2 Maßnahmen BM = FBW &gt; BDKS'!Q405</f>
        <v>0</v>
      </c>
      <c r="AI398" s="53" t="str">
        <f>'Typ2 Maßnahmen BM = FBW &gt; BDKS'!R405</f>
        <v/>
      </c>
      <c r="AJ398" s="53">
        <f>'Typ2 Maßnahmen BM = FBW &gt; BDKS'!S405</f>
        <v>0</v>
      </c>
      <c r="AK398" s="54">
        <f>'Typ2 Maßnahmen BM = FBW &gt; BDKS'!T405</f>
        <v>0</v>
      </c>
      <c r="AL398">
        <f>'Typ2 Maßnahmen BM = FBW &gt; BDKS'!U405</f>
        <v>0</v>
      </c>
    </row>
    <row r="399" spans="3:38" x14ac:dyDescent="0.2">
      <c r="C399">
        <f>'Typ1 Maßnahmen BM = FBW &lt;= BDKS'!$F$3</f>
        <v>0</v>
      </c>
      <c r="D399">
        <f>'Typ1 Maßnahmen BM = FBW &lt;= BDKS'!$N$3</f>
        <v>0</v>
      </c>
      <c r="E399">
        <f>'Typ1 Maßnahmen BM = FBW &lt;= BDKS'!G406</f>
        <v>398</v>
      </c>
      <c r="F399">
        <f>'Typ1 Maßnahmen BM = FBW &lt;= BDKS'!H406</f>
        <v>0</v>
      </c>
      <c r="G399">
        <f>'Typ1 Maßnahmen BM = FBW &lt;= BDKS'!I406</f>
        <v>0</v>
      </c>
      <c r="H399">
        <f>'Typ1 Maßnahmen BM = FBW &lt;= BDKS'!L406</f>
        <v>0</v>
      </c>
      <c r="I399">
        <f>'Typ1 Maßnahmen BM = FBW &lt;= BDKS'!J406</f>
        <v>0</v>
      </c>
      <c r="J399">
        <f>'Typ1 Maßnahmen BM = FBW &lt;= BDKS'!$F$4</f>
        <v>0</v>
      </c>
      <c r="K399">
        <f>'Typ1 Maßnahmen BM = FBW &lt;= BDKS'!N406</f>
        <v>0</v>
      </c>
      <c r="L399" s="52">
        <v>0</v>
      </c>
      <c r="M399" s="52">
        <f>'Typ1 Maßnahmen BM = FBW &lt;= BDKS'!O406</f>
        <v>0</v>
      </c>
      <c r="N399" s="52">
        <f>'Typ1 Maßnahmen BM = FBW &lt;= BDKS'!P406</f>
        <v>0</v>
      </c>
      <c r="O399">
        <f>'Typ1 Maßnahmen BM = FBW &lt;= BDKS'!Q406</f>
        <v>0</v>
      </c>
      <c r="P399" s="53" t="str">
        <f>'Typ1 Maßnahmen BM = FBW &lt;= BDKS'!R406</f>
        <v/>
      </c>
      <c r="Q399" s="53">
        <f>'Typ1 Maßnahmen BM = FBW &lt;= BDKS'!S406</f>
        <v>0</v>
      </c>
      <c r="R399" s="54">
        <f>'Typ1 Maßnahmen BM = FBW &lt;= BDKS'!T406</f>
        <v>0</v>
      </c>
      <c r="S399">
        <f>'Typ1 Maßnahmen BM = FBW &lt;= BDKS'!U406</f>
        <v>0</v>
      </c>
      <c r="V399">
        <f>'Typ2 Maßnahmen BM = FBW &gt; BDKS'!$F$3</f>
        <v>0</v>
      </c>
      <c r="W399">
        <f>'Typ2 Maßnahmen BM = FBW &gt; BDKS'!$N$3</f>
        <v>0</v>
      </c>
      <c r="X399">
        <f>'Typ2 Maßnahmen BM = FBW &gt; BDKS'!G406</f>
        <v>398</v>
      </c>
      <c r="Y399">
        <f>'Typ2 Maßnahmen BM = FBW &gt; BDKS'!H406</f>
        <v>0</v>
      </c>
      <c r="Z399">
        <f>'Typ2 Maßnahmen BM = FBW &gt; BDKS'!I406</f>
        <v>0</v>
      </c>
      <c r="AA399">
        <f>'Typ2 Maßnahmen BM = FBW &gt; BDKS'!L406</f>
        <v>0</v>
      </c>
      <c r="AB399">
        <f>'Typ2 Maßnahmen BM = FBW &gt; BDKS'!J406</f>
        <v>0</v>
      </c>
      <c r="AC399">
        <f>'Typ1 Maßnahmen BM = FBW &lt;= BDKS'!$F$4</f>
        <v>0</v>
      </c>
      <c r="AD399">
        <f>'Typ2 Maßnahmen BM = FBW &gt; BDKS'!N406</f>
        <v>0</v>
      </c>
      <c r="AE399" s="52">
        <v>0</v>
      </c>
      <c r="AF399" s="52">
        <f>'Typ2 Maßnahmen BM = FBW &gt; BDKS'!O406</f>
        <v>0</v>
      </c>
      <c r="AG399" s="52">
        <f>'Typ2 Maßnahmen BM = FBW &gt; BDKS'!P406</f>
        <v>0</v>
      </c>
      <c r="AH399">
        <f>'Typ2 Maßnahmen BM = FBW &gt; BDKS'!Q406</f>
        <v>0</v>
      </c>
      <c r="AI399" s="53" t="str">
        <f>'Typ2 Maßnahmen BM = FBW &gt; BDKS'!R406</f>
        <v/>
      </c>
      <c r="AJ399" s="53">
        <f>'Typ2 Maßnahmen BM = FBW &gt; BDKS'!S406</f>
        <v>0</v>
      </c>
      <c r="AK399" s="54">
        <f>'Typ2 Maßnahmen BM = FBW &gt; BDKS'!T406</f>
        <v>0</v>
      </c>
      <c r="AL399">
        <f>'Typ2 Maßnahmen BM = FBW &gt; BDKS'!U406</f>
        <v>0</v>
      </c>
    </row>
    <row r="400" spans="3:38" x14ac:dyDescent="0.2">
      <c r="C400">
        <f>'Typ1 Maßnahmen BM = FBW &lt;= BDKS'!$F$3</f>
        <v>0</v>
      </c>
      <c r="D400">
        <f>'Typ1 Maßnahmen BM = FBW &lt;= BDKS'!$N$3</f>
        <v>0</v>
      </c>
      <c r="E400">
        <f>'Typ1 Maßnahmen BM = FBW &lt;= BDKS'!G407</f>
        <v>399</v>
      </c>
      <c r="F400">
        <f>'Typ1 Maßnahmen BM = FBW &lt;= BDKS'!H407</f>
        <v>0</v>
      </c>
      <c r="G400">
        <f>'Typ1 Maßnahmen BM = FBW &lt;= BDKS'!I407</f>
        <v>0</v>
      </c>
      <c r="H400">
        <f>'Typ1 Maßnahmen BM = FBW &lt;= BDKS'!L407</f>
        <v>0</v>
      </c>
      <c r="I400">
        <f>'Typ1 Maßnahmen BM = FBW &lt;= BDKS'!J407</f>
        <v>0</v>
      </c>
      <c r="J400">
        <f>'Typ1 Maßnahmen BM = FBW &lt;= BDKS'!$F$4</f>
        <v>0</v>
      </c>
      <c r="K400">
        <f>'Typ1 Maßnahmen BM = FBW &lt;= BDKS'!N407</f>
        <v>0</v>
      </c>
      <c r="L400" s="52">
        <v>0</v>
      </c>
      <c r="M400" s="52">
        <f>'Typ1 Maßnahmen BM = FBW &lt;= BDKS'!O407</f>
        <v>0</v>
      </c>
      <c r="N400" s="52">
        <f>'Typ1 Maßnahmen BM = FBW &lt;= BDKS'!P407</f>
        <v>0</v>
      </c>
      <c r="O400">
        <f>'Typ1 Maßnahmen BM = FBW &lt;= BDKS'!Q407</f>
        <v>0</v>
      </c>
      <c r="P400" s="53" t="str">
        <f>'Typ1 Maßnahmen BM = FBW &lt;= BDKS'!R407</f>
        <v/>
      </c>
      <c r="Q400" s="53">
        <f>'Typ1 Maßnahmen BM = FBW &lt;= BDKS'!S407</f>
        <v>0</v>
      </c>
      <c r="R400" s="54">
        <f>'Typ1 Maßnahmen BM = FBW &lt;= BDKS'!T407</f>
        <v>0</v>
      </c>
      <c r="S400">
        <f>'Typ1 Maßnahmen BM = FBW &lt;= BDKS'!U407</f>
        <v>0</v>
      </c>
      <c r="V400">
        <f>'Typ2 Maßnahmen BM = FBW &gt; BDKS'!$F$3</f>
        <v>0</v>
      </c>
      <c r="W400">
        <f>'Typ2 Maßnahmen BM = FBW &gt; BDKS'!$N$3</f>
        <v>0</v>
      </c>
      <c r="X400">
        <f>'Typ2 Maßnahmen BM = FBW &gt; BDKS'!G407</f>
        <v>399</v>
      </c>
      <c r="Y400">
        <f>'Typ2 Maßnahmen BM = FBW &gt; BDKS'!H407</f>
        <v>0</v>
      </c>
      <c r="Z400">
        <f>'Typ2 Maßnahmen BM = FBW &gt; BDKS'!I407</f>
        <v>0</v>
      </c>
      <c r="AA400">
        <f>'Typ2 Maßnahmen BM = FBW &gt; BDKS'!L407</f>
        <v>0</v>
      </c>
      <c r="AB400">
        <f>'Typ2 Maßnahmen BM = FBW &gt; BDKS'!J407</f>
        <v>0</v>
      </c>
      <c r="AC400">
        <f>'Typ1 Maßnahmen BM = FBW &lt;= BDKS'!$F$4</f>
        <v>0</v>
      </c>
      <c r="AD400">
        <f>'Typ2 Maßnahmen BM = FBW &gt; BDKS'!N407</f>
        <v>0</v>
      </c>
      <c r="AE400" s="52">
        <v>0</v>
      </c>
      <c r="AF400" s="52">
        <f>'Typ2 Maßnahmen BM = FBW &gt; BDKS'!O407</f>
        <v>0</v>
      </c>
      <c r="AG400" s="52">
        <f>'Typ2 Maßnahmen BM = FBW &gt; BDKS'!P407</f>
        <v>0</v>
      </c>
      <c r="AH400">
        <f>'Typ2 Maßnahmen BM = FBW &gt; BDKS'!Q407</f>
        <v>0</v>
      </c>
      <c r="AI400" s="53" t="str">
        <f>'Typ2 Maßnahmen BM = FBW &gt; BDKS'!R407</f>
        <v/>
      </c>
      <c r="AJ400" s="53">
        <f>'Typ2 Maßnahmen BM = FBW &gt; BDKS'!S407</f>
        <v>0</v>
      </c>
      <c r="AK400" s="54">
        <f>'Typ2 Maßnahmen BM = FBW &gt; BDKS'!T407</f>
        <v>0</v>
      </c>
      <c r="AL400">
        <f>'Typ2 Maßnahmen BM = FBW &gt; BDKS'!U407</f>
        <v>0</v>
      </c>
    </row>
    <row r="401" spans="3:38" x14ac:dyDescent="0.2">
      <c r="C401">
        <f>'Typ1 Maßnahmen BM = FBW &lt;= BDKS'!$F$3</f>
        <v>0</v>
      </c>
      <c r="D401">
        <f>'Typ1 Maßnahmen BM = FBW &lt;= BDKS'!$N$3</f>
        <v>0</v>
      </c>
      <c r="E401">
        <f>'Typ1 Maßnahmen BM = FBW &lt;= BDKS'!G408</f>
        <v>400</v>
      </c>
      <c r="F401">
        <f>'Typ1 Maßnahmen BM = FBW &lt;= BDKS'!H408</f>
        <v>0</v>
      </c>
      <c r="G401">
        <f>'Typ1 Maßnahmen BM = FBW &lt;= BDKS'!I408</f>
        <v>0</v>
      </c>
      <c r="H401">
        <f>'Typ1 Maßnahmen BM = FBW &lt;= BDKS'!L408</f>
        <v>0</v>
      </c>
      <c r="I401">
        <f>'Typ1 Maßnahmen BM = FBW &lt;= BDKS'!J408</f>
        <v>0</v>
      </c>
      <c r="J401">
        <f>'Typ1 Maßnahmen BM = FBW &lt;= BDKS'!$F$4</f>
        <v>0</v>
      </c>
      <c r="K401">
        <f>'Typ1 Maßnahmen BM = FBW &lt;= BDKS'!N408</f>
        <v>0</v>
      </c>
      <c r="L401" s="52">
        <v>0</v>
      </c>
      <c r="M401" s="52">
        <f>'Typ1 Maßnahmen BM = FBW &lt;= BDKS'!O408</f>
        <v>0</v>
      </c>
      <c r="N401" s="52">
        <f>'Typ1 Maßnahmen BM = FBW &lt;= BDKS'!P408</f>
        <v>0</v>
      </c>
      <c r="O401">
        <f>'Typ1 Maßnahmen BM = FBW &lt;= BDKS'!Q408</f>
        <v>0</v>
      </c>
      <c r="P401" s="53" t="str">
        <f>'Typ1 Maßnahmen BM = FBW &lt;= BDKS'!R408</f>
        <v/>
      </c>
      <c r="Q401" s="53">
        <f>'Typ1 Maßnahmen BM = FBW &lt;= BDKS'!S408</f>
        <v>0</v>
      </c>
      <c r="R401" s="54">
        <f>'Typ1 Maßnahmen BM = FBW &lt;= BDKS'!T408</f>
        <v>0</v>
      </c>
      <c r="S401">
        <f>'Typ1 Maßnahmen BM = FBW &lt;= BDKS'!U408</f>
        <v>0</v>
      </c>
      <c r="V401">
        <f>'Typ2 Maßnahmen BM = FBW &gt; BDKS'!$F$3</f>
        <v>0</v>
      </c>
      <c r="W401">
        <f>'Typ2 Maßnahmen BM = FBW &gt; BDKS'!$N$3</f>
        <v>0</v>
      </c>
      <c r="X401">
        <f>'Typ2 Maßnahmen BM = FBW &gt; BDKS'!G408</f>
        <v>400</v>
      </c>
      <c r="Y401">
        <f>'Typ2 Maßnahmen BM = FBW &gt; BDKS'!H408</f>
        <v>0</v>
      </c>
      <c r="Z401">
        <f>'Typ2 Maßnahmen BM = FBW &gt; BDKS'!I408</f>
        <v>0</v>
      </c>
      <c r="AA401">
        <f>'Typ2 Maßnahmen BM = FBW &gt; BDKS'!L408</f>
        <v>0</v>
      </c>
      <c r="AB401">
        <f>'Typ2 Maßnahmen BM = FBW &gt; BDKS'!J408</f>
        <v>0</v>
      </c>
      <c r="AC401">
        <f>'Typ1 Maßnahmen BM = FBW &lt;= BDKS'!$F$4</f>
        <v>0</v>
      </c>
      <c r="AD401">
        <f>'Typ2 Maßnahmen BM = FBW &gt; BDKS'!N408</f>
        <v>0</v>
      </c>
      <c r="AE401" s="52">
        <v>0</v>
      </c>
      <c r="AF401" s="52">
        <f>'Typ2 Maßnahmen BM = FBW &gt; BDKS'!O408</f>
        <v>0</v>
      </c>
      <c r="AG401" s="52">
        <f>'Typ2 Maßnahmen BM = FBW &gt; BDKS'!P408</f>
        <v>0</v>
      </c>
      <c r="AH401">
        <f>'Typ2 Maßnahmen BM = FBW &gt; BDKS'!Q408</f>
        <v>0</v>
      </c>
      <c r="AI401" s="53" t="str">
        <f>'Typ2 Maßnahmen BM = FBW &gt; BDKS'!R408</f>
        <v/>
      </c>
      <c r="AJ401" s="53">
        <f>'Typ2 Maßnahmen BM = FBW &gt; BDKS'!S408</f>
        <v>0</v>
      </c>
      <c r="AK401" s="54">
        <f>'Typ2 Maßnahmen BM = FBW &gt; BDKS'!T408</f>
        <v>0</v>
      </c>
      <c r="AL401">
        <f>'Typ2 Maßnahmen BM = FBW &gt; BDKS'!U408</f>
        <v>0</v>
      </c>
    </row>
    <row r="402" spans="3:38" x14ac:dyDescent="0.2">
      <c r="C402">
        <f>'Typ1 Maßnahmen BM = FBW &lt;= BDKS'!$F$3</f>
        <v>0</v>
      </c>
      <c r="D402">
        <f>'Typ1 Maßnahmen BM = FBW &lt;= BDKS'!$N$3</f>
        <v>0</v>
      </c>
      <c r="E402">
        <f>'Typ1 Maßnahmen BM = FBW &lt;= BDKS'!G409</f>
        <v>401</v>
      </c>
      <c r="F402">
        <f>'Typ1 Maßnahmen BM = FBW &lt;= BDKS'!H409</f>
        <v>0</v>
      </c>
      <c r="G402">
        <f>'Typ1 Maßnahmen BM = FBW &lt;= BDKS'!I409</f>
        <v>0</v>
      </c>
      <c r="H402">
        <f>'Typ1 Maßnahmen BM = FBW &lt;= BDKS'!L409</f>
        <v>0</v>
      </c>
      <c r="I402">
        <f>'Typ1 Maßnahmen BM = FBW &lt;= BDKS'!J409</f>
        <v>0</v>
      </c>
      <c r="J402">
        <f>'Typ1 Maßnahmen BM = FBW &lt;= BDKS'!$F$4</f>
        <v>0</v>
      </c>
      <c r="K402">
        <f>'Typ1 Maßnahmen BM = FBW &lt;= BDKS'!N409</f>
        <v>0</v>
      </c>
      <c r="L402" s="52">
        <v>0</v>
      </c>
      <c r="M402" s="52">
        <f>'Typ1 Maßnahmen BM = FBW &lt;= BDKS'!O409</f>
        <v>0</v>
      </c>
      <c r="N402" s="52">
        <f>'Typ1 Maßnahmen BM = FBW &lt;= BDKS'!P409</f>
        <v>0</v>
      </c>
      <c r="O402">
        <f>'Typ1 Maßnahmen BM = FBW &lt;= BDKS'!Q409</f>
        <v>0</v>
      </c>
      <c r="P402" s="53" t="str">
        <f>'Typ1 Maßnahmen BM = FBW &lt;= BDKS'!R409</f>
        <v/>
      </c>
      <c r="Q402" s="53">
        <f>'Typ1 Maßnahmen BM = FBW &lt;= BDKS'!S409</f>
        <v>0</v>
      </c>
      <c r="R402" s="54">
        <f>'Typ1 Maßnahmen BM = FBW &lt;= BDKS'!T409</f>
        <v>0</v>
      </c>
      <c r="S402">
        <f>'Typ1 Maßnahmen BM = FBW &lt;= BDKS'!U409</f>
        <v>0</v>
      </c>
      <c r="V402">
        <f>'Typ2 Maßnahmen BM = FBW &gt; BDKS'!$F$3</f>
        <v>0</v>
      </c>
      <c r="W402">
        <f>'Typ2 Maßnahmen BM = FBW &gt; BDKS'!$N$3</f>
        <v>0</v>
      </c>
      <c r="X402">
        <f>'Typ2 Maßnahmen BM = FBW &gt; BDKS'!G409</f>
        <v>401</v>
      </c>
      <c r="Y402">
        <f>'Typ2 Maßnahmen BM = FBW &gt; BDKS'!H409</f>
        <v>0</v>
      </c>
      <c r="Z402">
        <f>'Typ2 Maßnahmen BM = FBW &gt; BDKS'!I409</f>
        <v>0</v>
      </c>
      <c r="AA402">
        <f>'Typ2 Maßnahmen BM = FBW &gt; BDKS'!L409</f>
        <v>0</v>
      </c>
      <c r="AB402">
        <f>'Typ2 Maßnahmen BM = FBW &gt; BDKS'!J409</f>
        <v>0</v>
      </c>
      <c r="AC402">
        <f>'Typ1 Maßnahmen BM = FBW &lt;= BDKS'!$F$4</f>
        <v>0</v>
      </c>
      <c r="AD402">
        <f>'Typ2 Maßnahmen BM = FBW &gt; BDKS'!N409</f>
        <v>0</v>
      </c>
      <c r="AE402" s="52">
        <v>0</v>
      </c>
      <c r="AF402" s="52">
        <f>'Typ2 Maßnahmen BM = FBW &gt; BDKS'!O409</f>
        <v>0</v>
      </c>
      <c r="AG402" s="52">
        <f>'Typ2 Maßnahmen BM = FBW &gt; BDKS'!P409</f>
        <v>0</v>
      </c>
      <c r="AH402">
        <f>'Typ2 Maßnahmen BM = FBW &gt; BDKS'!Q409</f>
        <v>0</v>
      </c>
      <c r="AI402" s="53" t="str">
        <f>'Typ2 Maßnahmen BM = FBW &gt; BDKS'!R409</f>
        <v/>
      </c>
      <c r="AJ402" s="53">
        <f>'Typ2 Maßnahmen BM = FBW &gt; BDKS'!S409</f>
        <v>0</v>
      </c>
      <c r="AK402" s="54">
        <f>'Typ2 Maßnahmen BM = FBW &gt; BDKS'!T409</f>
        <v>0</v>
      </c>
      <c r="AL402">
        <f>'Typ2 Maßnahmen BM = FBW &gt; BDKS'!U409</f>
        <v>0</v>
      </c>
    </row>
    <row r="403" spans="3:38" x14ac:dyDescent="0.2">
      <c r="C403">
        <f>'Typ1 Maßnahmen BM = FBW &lt;= BDKS'!$F$3</f>
        <v>0</v>
      </c>
      <c r="D403">
        <f>'Typ1 Maßnahmen BM = FBW &lt;= BDKS'!$N$3</f>
        <v>0</v>
      </c>
      <c r="E403">
        <f>'Typ1 Maßnahmen BM = FBW &lt;= BDKS'!G410</f>
        <v>402</v>
      </c>
      <c r="F403">
        <f>'Typ1 Maßnahmen BM = FBW &lt;= BDKS'!H410</f>
        <v>0</v>
      </c>
      <c r="G403">
        <f>'Typ1 Maßnahmen BM = FBW &lt;= BDKS'!I410</f>
        <v>0</v>
      </c>
      <c r="H403">
        <f>'Typ1 Maßnahmen BM = FBW &lt;= BDKS'!L410</f>
        <v>0</v>
      </c>
      <c r="I403">
        <f>'Typ1 Maßnahmen BM = FBW &lt;= BDKS'!J410</f>
        <v>0</v>
      </c>
      <c r="J403">
        <f>'Typ1 Maßnahmen BM = FBW &lt;= BDKS'!$F$4</f>
        <v>0</v>
      </c>
      <c r="K403">
        <f>'Typ1 Maßnahmen BM = FBW &lt;= BDKS'!N410</f>
        <v>0</v>
      </c>
      <c r="L403" s="52">
        <v>0</v>
      </c>
      <c r="M403" s="52">
        <f>'Typ1 Maßnahmen BM = FBW &lt;= BDKS'!O410</f>
        <v>0</v>
      </c>
      <c r="N403" s="52">
        <f>'Typ1 Maßnahmen BM = FBW &lt;= BDKS'!P410</f>
        <v>0</v>
      </c>
      <c r="O403">
        <f>'Typ1 Maßnahmen BM = FBW &lt;= BDKS'!Q410</f>
        <v>0</v>
      </c>
      <c r="P403" s="53" t="str">
        <f>'Typ1 Maßnahmen BM = FBW &lt;= BDKS'!R410</f>
        <v/>
      </c>
      <c r="Q403" s="53">
        <f>'Typ1 Maßnahmen BM = FBW &lt;= BDKS'!S410</f>
        <v>0</v>
      </c>
      <c r="R403" s="54">
        <f>'Typ1 Maßnahmen BM = FBW &lt;= BDKS'!T410</f>
        <v>0</v>
      </c>
      <c r="S403">
        <f>'Typ1 Maßnahmen BM = FBW &lt;= BDKS'!U410</f>
        <v>0</v>
      </c>
      <c r="V403">
        <f>'Typ2 Maßnahmen BM = FBW &gt; BDKS'!$F$3</f>
        <v>0</v>
      </c>
      <c r="W403">
        <f>'Typ2 Maßnahmen BM = FBW &gt; BDKS'!$N$3</f>
        <v>0</v>
      </c>
      <c r="X403">
        <f>'Typ2 Maßnahmen BM = FBW &gt; BDKS'!G410</f>
        <v>402</v>
      </c>
      <c r="Y403">
        <f>'Typ2 Maßnahmen BM = FBW &gt; BDKS'!H410</f>
        <v>0</v>
      </c>
      <c r="Z403">
        <f>'Typ2 Maßnahmen BM = FBW &gt; BDKS'!I410</f>
        <v>0</v>
      </c>
      <c r="AA403">
        <f>'Typ2 Maßnahmen BM = FBW &gt; BDKS'!L410</f>
        <v>0</v>
      </c>
      <c r="AB403">
        <f>'Typ2 Maßnahmen BM = FBW &gt; BDKS'!J410</f>
        <v>0</v>
      </c>
      <c r="AC403">
        <f>'Typ1 Maßnahmen BM = FBW &lt;= BDKS'!$F$4</f>
        <v>0</v>
      </c>
      <c r="AD403">
        <f>'Typ2 Maßnahmen BM = FBW &gt; BDKS'!N410</f>
        <v>0</v>
      </c>
      <c r="AE403" s="52">
        <v>0</v>
      </c>
      <c r="AF403" s="52">
        <f>'Typ2 Maßnahmen BM = FBW &gt; BDKS'!O410</f>
        <v>0</v>
      </c>
      <c r="AG403" s="52">
        <f>'Typ2 Maßnahmen BM = FBW &gt; BDKS'!P410</f>
        <v>0</v>
      </c>
      <c r="AH403">
        <f>'Typ2 Maßnahmen BM = FBW &gt; BDKS'!Q410</f>
        <v>0</v>
      </c>
      <c r="AI403" s="53" t="str">
        <f>'Typ2 Maßnahmen BM = FBW &gt; BDKS'!R410</f>
        <v/>
      </c>
      <c r="AJ403" s="53">
        <f>'Typ2 Maßnahmen BM = FBW &gt; BDKS'!S410</f>
        <v>0</v>
      </c>
      <c r="AK403" s="54">
        <f>'Typ2 Maßnahmen BM = FBW &gt; BDKS'!T410</f>
        <v>0</v>
      </c>
      <c r="AL403">
        <f>'Typ2 Maßnahmen BM = FBW &gt; BDKS'!U410</f>
        <v>0</v>
      </c>
    </row>
    <row r="404" spans="3:38" x14ac:dyDescent="0.2">
      <c r="C404">
        <f>'Typ1 Maßnahmen BM = FBW &lt;= BDKS'!$F$3</f>
        <v>0</v>
      </c>
      <c r="D404">
        <f>'Typ1 Maßnahmen BM = FBW &lt;= BDKS'!$N$3</f>
        <v>0</v>
      </c>
      <c r="E404">
        <f>'Typ1 Maßnahmen BM = FBW &lt;= BDKS'!G411</f>
        <v>403</v>
      </c>
      <c r="F404">
        <f>'Typ1 Maßnahmen BM = FBW &lt;= BDKS'!H411</f>
        <v>0</v>
      </c>
      <c r="G404">
        <f>'Typ1 Maßnahmen BM = FBW &lt;= BDKS'!I411</f>
        <v>0</v>
      </c>
      <c r="H404">
        <f>'Typ1 Maßnahmen BM = FBW &lt;= BDKS'!L411</f>
        <v>0</v>
      </c>
      <c r="I404">
        <f>'Typ1 Maßnahmen BM = FBW &lt;= BDKS'!J411</f>
        <v>0</v>
      </c>
      <c r="J404">
        <f>'Typ1 Maßnahmen BM = FBW &lt;= BDKS'!$F$4</f>
        <v>0</v>
      </c>
      <c r="K404">
        <f>'Typ1 Maßnahmen BM = FBW &lt;= BDKS'!N411</f>
        <v>0</v>
      </c>
      <c r="L404" s="52">
        <v>0</v>
      </c>
      <c r="M404" s="52">
        <f>'Typ1 Maßnahmen BM = FBW &lt;= BDKS'!O411</f>
        <v>0</v>
      </c>
      <c r="N404" s="52">
        <f>'Typ1 Maßnahmen BM = FBW &lt;= BDKS'!P411</f>
        <v>0</v>
      </c>
      <c r="O404">
        <f>'Typ1 Maßnahmen BM = FBW &lt;= BDKS'!Q411</f>
        <v>0</v>
      </c>
      <c r="P404" s="53" t="str">
        <f>'Typ1 Maßnahmen BM = FBW &lt;= BDKS'!R411</f>
        <v/>
      </c>
      <c r="Q404" s="53">
        <f>'Typ1 Maßnahmen BM = FBW &lt;= BDKS'!S411</f>
        <v>0</v>
      </c>
      <c r="R404" s="54">
        <f>'Typ1 Maßnahmen BM = FBW &lt;= BDKS'!T411</f>
        <v>0</v>
      </c>
      <c r="S404">
        <f>'Typ1 Maßnahmen BM = FBW &lt;= BDKS'!U411</f>
        <v>0</v>
      </c>
      <c r="V404">
        <f>'Typ2 Maßnahmen BM = FBW &gt; BDKS'!$F$3</f>
        <v>0</v>
      </c>
      <c r="W404">
        <f>'Typ2 Maßnahmen BM = FBW &gt; BDKS'!$N$3</f>
        <v>0</v>
      </c>
      <c r="X404">
        <f>'Typ2 Maßnahmen BM = FBW &gt; BDKS'!G411</f>
        <v>403</v>
      </c>
      <c r="Y404">
        <f>'Typ2 Maßnahmen BM = FBW &gt; BDKS'!H411</f>
        <v>0</v>
      </c>
      <c r="Z404">
        <f>'Typ2 Maßnahmen BM = FBW &gt; BDKS'!I411</f>
        <v>0</v>
      </c>
      <c r="AA404">
        <f>'Typ2 Maßnahmen BM = FBW &gt; BDKS'!L411</f>
        <v>0</v>
      </c>
      <c r="AB404">
        <f>'Typ2 Maßnahmen BM = FBW &gt; BDKS'!J411</f>
        <v>0</v>
      </c>
      <c r="AC404">
        <f>'Typ1 Maßnahmen BM = FBW &lt;= BDKS'!$F$4</f>
        <v>0</v>
      </c>
      <c r="AD404">
        <f>'Typ2 Maßnahmen BM = FBW &gt; BDKS'!N411</f>
        <v>0</v>
      </c>
      <c r="AE404" s="52">
        <v>0</v>
      </c>
      <c r="AF404" s="52">
        <f>'Typ2 Maßnahmen BM = FBW &gt; BDKS'!O411</f>
        <v>0</v>
      </c>
      <c r="AG404" s="52">
        <f>'Typ2 Maßnahmen BM = FBW &gt; BDKS'!P411</f>
        <v>0</v>
      </c>
      <c r="AH404">
        <f>'Typ2 Maßnahmen BM = FBW &gt; BDKS'!Q411</f>
        <v>0</v>
      </c>
      <c r="AI404" s="53" t="str">
        <f>'Typ2 Maßnahmen BM = FBW &gt; BDKS'!R411</f>
        <v/>
      </c>
      <c r="AJ404" s="53">
        <f>'Typ2 Maßnahmen BM = FBW &gt; BDKS'!S411</f>
        <v>0</v>
      </c>
      <c r="AK404" s="54">
        <f>'Typ2 Maßnahmen BM = FBW &gt; BDKS'!T411</f>
        <v>0</v>
      </c>
      <c r="AL404">
        <f>'Typ2 Maßnahmen BM = FBW &gt; BDKS'!U411</f>
        <v>0</v>
      </c>
    </row>
    <row r="405" spans="3:38" x14ac:dyDescent="0.2">
      <c r="C405">
        <f>'Typ1 Maßnahmen BM = FBW &lt;= BDKS'!$F$3</f>
        <v>0</v>
      </c>
      <c r="D405">
        <f>'Typ1 Maßnahmen BM = FBW &lt;= BDKS'!$N$3</f>
        <v>0</v>
      </c>
      <c r="E405">
        <f>'Typ1 Maßnahmen BM = FBW &lt;= BDKS'!G412</f>
        <v>404</v>
      </c>
      <c r="F405">
        <f>'Typ1 Maßnahmen BM = FBW &lt;= BDKS'!H412</f>
        <v>0</v>
      </c>
      <c r="G405">
        <f>'Typ1 Maßnahmen BM = FBW &lt;= BDKS'!I412</f>
        <v>0</v>
      </c>
      <c r="H405">
        <f>'Typ1 Maßnahmen BM = FBW &lt;= BDKS'!L412</f>
        <v>0</v>
      </c>
      <c r="I405">
        <f>'Typ1 Maßnahmen BM = FBW &lt;= BDKS'!J412</f>
        <v>0</v>
      </c>
      <c r="J405">
        <f>'Typ1 Maßnahmen BM = FBW &lt;= BDKS'!$F$4</f>
        <v>0</v>
      </c>
      <c r="K405">
        <f>'Typ1 Maßnahmen BM = FBW &lt;= BDKS'!N412</f>
        <v>0</v>
      </c>
      <c r="L405" s="52">
        <v>0</v>
      </c>
      <c r="M405" s="52">
        <f>'Typ1 Maßnahmen BM = FBW &lt;= BDKS'!O412</f>
        <v>0</v>
      </c>
      <c r="N405" s="52">
        <f>'Typ1 Maßnahmen BM = FBW &lt;= BDKS'!P412</f>
        <v>0</v>
      </c>
      <c r="O405">
        <f>'Typ1 Maßnahmen BM = FBW &lt;= BDKS'!Q412</f>
        <v>0</v>
      </c>
      <c r="P405" s="53" t="str">
        <f>'Typ1 Maßnahmen BM = FBW &lt;= BDKS'!R412</f>
        <v/>
      </c>
      <c r="Q405" s="53">
        <f>'Typ1 Maßnahmen BM = FBW &lt;= BDKS'!S412</f>
        <v>0</v>
      </c>
      <c r="R405" s="54">
        <f>'Typ1 Maßnahmen BM = FBW &lt;= BDKS'!T412</f>
        <v>0</v>
      </c>
      <c r="S405">
        <f>'Typ1 Maßnahmen BM = FBW &lt;= BDKS'!U412</f>
        <v>0</v>
      </c>
      <c r="V405">
        <f>'Typ2 Maßnahmen BM = FBW &gt; BDKS'!$F$3</f>
        <v>0</v>
      </c>
      <c r="W405">
        <f>'Typ2 Maßnahmen BM = FBW &gt; BDKS'!$N$3</f>
        <v>0</v>
      </c>
      <c r="X405">
        <f>'Typ2 Maßnahmen BM = FBW &gt; BDKS'!G412</f>
        <v>404</v>
      </c>
      <c r="Y405">
        <f>'Typ2 Maßnahmen BM = FBW &gt; BDKS'!H412</f>
        <v>0</v>
      </c>
      <c r="Z405">
        <f>'Typ2 Maßnahmen BM = FBW &gt; BDKS'!I412</f>
        <v>0</v>
      </c>
      <c r="AA405">
        <f>'Typ2 Maßnahmen BM = FBW &gt; BDKS'!L412</f>
        <v>0</v>
      </c>
      <c r="AB405">
        <f>'Typ2 Maßnahmen BM = FBW &gt; BDKS'!J412</f>
        <v>0</v>
      </c>
      <c r="AC405">
        <f>'Typ1 Maßnahmen BM = FBW &lt;= BDKS'!$F$4</f>
        <v>0</v>
      </c>
      <c r="AD405">
        <f>'Typ2 Maßnahmen BM = FBW &gt; BDKS'!N412</f>
        <v>0</v>
      </c>
      <c r="AE405" s="52">
        <v>0</v>
      </c>
      <c r="AF405" s="52">
        <f>'Typ2 Maßnahmen BM = FBW &gt; BDKS'!O412</f>
        <v>0</v>
      </c>
      <c r="AG405" s="52">
        <f>'Typ2 Maßnahmen BM = FBW &gt; BDKS'!P412</f>
        <v>0</v>
      </c>
      <c r="AH405">
        <f>'Typ2 Maßnahmen BM = FBW &gt; BDKS'!Q412</f>
        <v>0</v>
      </c>
      <c r="AI405" s="53" t="str">
        <f>'Typ2 Maßnahmen BM = FBW &gt; BDKS'!R412</f>
        <v/>
      </c>
      <c r="AJ405" s="53">
        <f>'Typ2 Maßnahmen BM = FBW &gt; BDKS'!S412</f>
        <v>0</v>
      </c>
      <c r="AK405" s="54">
        <f>'Typ2 Maßnahmen BM = FBW &gt; BDKS'!T412</f>
        <v>0</v>
      </c>
      <c r="AL405">
        <f>'Typ2 Maßnahmen BM = FBW &gt; BDKS'!U412</f>
        <v>0</v>
      </c>
    </row>
    <row r="406" spans="3:38" x14ac:dyDescent="0.2">
      <c r="C406">
        <f>'Typ1 Maßnahmen BM = FBW &lt;= BDKS'!$F$3</f>
        <v>0</v>
      </c>
      <c r="D406">
        <f>'Typ1 Maßnahmen BM = FBW &lt;= BDKS'!$N$3</f>
        <v>0</v>
      </c>
      <c r="E406">
        <f>'Typ1 Maßnahmen BM = FBW &lt;= BDKS'!G413</f>
        <v>405</v>
      </c>
      <c r="F406">
        <f>'Typ1 Maßnahmen BM = FBW &lt;= BDKS'!H413</f>
        <v>0</v>
      </c>
      <c r="G406">
        <f>'Typ1 Maßnahmen BM = FBW &lt;= BDKS'!I413</f>
        <v>0</v>
      </c>
      <c r="H406">
        <f>'Typ1 Maßnahmen BM = FBW &lt;= BDKS'!L413</f>
        <v>0</v>
      </c>
      <c r="I406">
        <f>'Typ1 Maßnahmen BM = FBW &lt;= BDKS'!J413</f>
        <v>0</v>
      </c>
      <c r="J406">
        <f>'Typ1 Maßnahmen BM = FBW &lt;= BDKS'!$F$4</f>
        <v>0</v>
      </c>
      <c r="K406">
        <f>'Typ1 Maßnahmen BM = FBW &lt;= BDKS'!N413</f>
        <v>0</v>
      </c>
      <c r="L406" s="52">
        <v>0</v>
      </c>
      <c r="M406" s="52">
        <f>'Typ1 Maßnahmen BM = FBW &lt;= BDKS'!O413</f>
        <v>0</v>
      </c>
      <c r="N406" s="52">
        <f>'Typ1 Maßnahmen BM = FBW &lt;= BDKS'!P413</f>
        <v>0</v>
      </c>
      <c r="O406">
        <f>'Typ1 Maßnahmen BM = FBW &lt;= BDKS'!Q413</f>
        <v>0</v>
      </c>
      <c r="P406" s="53" t="str">
        <f>'Typ1 Maßnahmen BM = FBW &lt;= BDKS'!R413</f>
        <v/>
      </c>
      <c r="Q406" s="53">
        <f>'Typ1 Maßnahmen BM = FBW &lt;= BDKS'!S413</f>
        <v>0</v>
      </c>
      <c r="R406" s="54">
        <f>'Typ1 Maßnahmen BM = FBW &lt;= BDKS'!T413</f>
        <v>0</v>
      </c>
      <c r="S406">
        <f>'Typ1 Maßnahmen BM = FBW &lt;= BDKS'!U413</f>
        <v>0</v>
      </c>
      <c r="V406">
        <f>'Typ2 Maßnahmen BM = FBW &gt; BDKS'!$F$3</f>
        <v>0</v>
      </c>
      <c r="W406">
        <f>'Typ2 Maßnahmen BM = FBW &gt; BDKS'!$N$3</f>
        <v>0</v>
      </c>
      <c r="X406">
        <f>'Typ2 Maßnahmen BM = FBW &gt; BDKS'!G413</f>
        <v>405</v>
      </c>
      <c r="Y406">
        <f>'Typ2 Maßnahmen BM = FBW &gt; BDKS'!H413</f>
        <v>0</v>
      </c>
      <c r="Z406">
        <f>'Typ2 Maßnahmen BM = FBW &gt; BDKS'!I413</f>
        <v>0</v>
      </c>
      <c r="AA406">
        <f>'Typ2 Maßnahmen BM = FBW &gt; BDKS'!L413</f>
        <v>0</v>
      </c>
      <c r="AB406">
        <f>'Typ2 Maßnahmen BM = FBW &gt; BDKS'!J413</f>
        <v>0</v>
      </c>
      <c r="AC406">
        <f>'Typ1 Maßnahmen BM = FBW &lt;= BDKS'!$F$4</f>
        <v>0</v>
      </c>
      <c r="AD406">
        <f>'Typ2 Maßnahmen BM = FBW &gt; BDKS'!N413</f>
        <v>0</v>
      </c>
      <c r="AE406" s="52">
        <v>0</v>
      </c>
      <c r="AF406" s="52">
        <f>'Typ2 Maßnahmen BM = FBW &gt; BDKS'!O413</f>
        <v>0</v>
      </c>
      <c r="AG406" s="52">
        <f>'Typ2 Maßnahmen BM = FBW &gt; BDKS'!P413</f>
        <v>0</v>
      </c>
      <c r="AH406">
        <f>'Typ2 Maßnahmen BM = FBW &gt; BDKS'!Q413</f>
        <v>0</v>
      </c>
      <c r="AI406" s="53" t="str">
        <f>'Typ2 Maßnahmen BM = FBW &gt; BDKS'!R413</f>
        <v/>
      </c>
      <c r="AJ406" s="53">
        <f>'Typ2 Maßnahmen BM = FBW &gt; BDKS'!S413</f>
        <v>0</v>
      </c>
      <c r="AK406" s="54">
        <f>'Typ2 Maßnahmen BM = FBW &gt; BDKS'!T413</f>
        <v>0</v>
      </c>
      <c r="AL406">
        <f>'Typ2 Maßnahmen BM = FBW &gt; BDKS'!U413</f>
        <v>0</v>
      </c>
    </row>
    <row r="407" spans="3:38" x14ac:dyDescent="0.2">
      <c r="C407">
        <f>'Typ1 Maßnahmen BM = FBW &lt;= BDKS'!$F$3</f>
        <v>0</v>
      </c>
      <c r="D407">
        <f>'Typ1 Maßnahmen BM = FBW &lt;= BDKS'!$N$3</f>
        <v>0</v>
      </c>
      <c r="E407">
        <f>'Typ1 Maßnahmen BM = FBW &lt;= BDKS'!G414</f>
        <v>406</v>
      </c>
      <c r="F407">
        <f>'Typ1 Maßnahmen BM = FBW &lt;= BDKS'!H414</f>
        <v>0</v>
      </c>
      <c r="G407">
        <f>'Typ1 Maßnahmen BM = FBW &lt;= BDKS'!I414</f>
        <v>0</v>
      </c>
      <c r="H407">
        <f>'Typ1 Maßnahmen BM = FBW &lt;= BDKS'!L414</f>
        <v>0</v>
      </c>
      <c r="I407">
        <f>'Typ1 Maßnahmen BM = FBW &lt;= BDKS'!J414</f>
        <v>0</v>
      </c>
      <c r="J407">
        <f>'Typ1 Maßnahmen BM = FBW &lt;= BDKS'!$F$4</f>
        <v>0</v>
      </c>
      <c r="K407">
        <f>'Typ1 Maßnahmen BM = FBW &lt;= BDKS'!N414</f>
        <v>0</v>
      </c>
      <c r="L407" s="52">
        <v>0</v>
      </c>
      <c r="M407" s="52">
        <f>'Typ1 Maßnahmen BM = FBW &lt;= BDKS'!O414</f>
        <v>0</v>
      </c>
      <c r="N407" s="52">
        <f>'Typ1 Maßnahmen BM = FBW &lt;= BDKS'!P414</f>
        <v>0</v>
      </c>
      <c r="O407">
        <f>'Typ1 Maßnahmen BM = FBW &lt;= BDKS'!Q414</f>
        <v>0</v>
      </c>
      <c r="P407" s="53" t="str">
        <f>'Typ1 Maßnahmen BM = FBW &lt;= BDKS'!R414</f>
        <v/>
      </c>
      <c r="Q407" s="53">
        <f>'Typ1 Maßnahmen BM = FBW &lt;= BDKS'!S414</f>
        <v>0</v>
      </c>
      <c r="R407" s="54">
        <f>'Typ1 Maßnahmen BM = FBW &lt;= BDKS'!T414</f>
        <v>0</v>
      </c>
      <c r="S407">
        <f>'Typ1 Maßnahmen BM = FBW &lt;= BDKS'!U414</f>
        <v>0</v>
      </c>
      <c r="V407">
        <f>'Typ2 Maßnahmen BM = FBW &gt; BDKS'!$F$3</f>
        <v>0</v>
      </c>
      <c r="W407">
        <f>'Typ2 Maßnahmen BM = FBW &gt; BDKS'!$N$3</f>
        <v>0</v>
      </c>
      <c r="X407">
        <f>'Typ2 Maßnahmen BM = FBW &gt; BDKS'!G414</f>
        <v>406</v>
      </c>
      <c r="Y407">
        <f>'Typ2 Maßnahmen BM = FBW &gt; BDKS'!H414</f>
        <v>0</v>
      </c>
      <c r="Z407">
        <f>'Typ2 Maßnahmen BM = FBW &gt; BDKS'!I414</f>
        <v>0</v>
      </c>
      <c r="AA407">
        <f>'Typ2 Maßnahmen BM = FBW &gt; BDKS'!L414</f>
        <v>0</v>
      </c>
      <c r="AB407">
        <f>'Typ2 Maßnahmen BM = FBW &gt; BDKS'!J414</f>
        <v>0</v>
      </c>
      <c r="AC407">
        <f>'Typ1 Maßnahmen BM = FBW &lt;= BDKS'!$F$4</f>
        <v>0</v>
      </c>
      <c r="AD407">
        <f>'Typ2 Maßnahmen BM = FBW &gt; BDKS'!N414</f>
        <v>0</v>
      </c>
      <c r="AE407" s="52">
        <v>0</v>
      </c>
      <c r="AF407" s="52">
        <f>'Typ2 Maßnahmen BM = FBW &gt; BDKS'!O414</f>
        <v>0</v>
      </c>
      <c r="AG407" s="52">
        <f>'Typ2 Maßnahmen BM = FBW &gt; BDKS'!P414</f>
        <v>0</v>
      </c>
      <c r="AH407">
        <f>'Typ2 Maßnahmen BM = FBW &gt; BDKS'!Q414</f>
        <v>0</v>
      </c>
      <c r="AI407" s="53" t="str">
        <f>'Typ2 Maßnahmen BM = FBW &gt; BDKS'!R414</f>
        <v/>
      </c>
      <c r="AJ407" s="53">
        <f>'Typ2 Maßnahmen BM = FBW &gt; BDKS'!S414</f>
        <v>0</v>
      </c>
      <c r="AK407" s="54">
        <f>'Typ2 Maßnahmen BM = FBW &gt; BDKS'!T414</f>
        <v>0</v>
      </c>
      <c r="AL407">
        <f>'Typ2 Maßnahmen BM = FBW &gt; BDKS'!U414</f>
        <v>0</v>
      </c>
    </row>
    <row r="408" spans="3:38" x14ac:dyDescent="0.2">
      <c r="C408">
        <f>'Typ1 Maßnahmen BM = FBW &lt;= BDKS'!$F$3</f>
        <v>0</v>
      </c>
      <c r="D408">
        <f>'Typ1 Maßnahmen BM = FBW &lt;= BDKS'!$N$3</f>
        <v>0</v>
      </c>
      <c r="E408">
        <f>'Typ1 Maßnahmen BM = FBW &lt;= BDKS'!G415</f>
        <v>407</v>
      </c>
      <c r="F408">
        <f>'Typ1 Maßnahmen BM = FBW &lt;= BDKS'!H415</f>
        <v>0</v>
      </c>
      <c r="G408">
        <f>'Typ1 Maßnahmen BM = FBW &lt;= BDKS'!I415</f>
        <v>0</v>
      </c>
      <c r="H408">
        <f>'Typ1 Maßnahmen BM = FBW &lt;= BDKS'!L415</f>
        <v>0</v>
      </c>
      <c r="I408">
        <f>'Typ1 Maßnahmen BM = FBW &lt;= BDKS'!J415</f>
        <v>0</v>
      </c>
      <c r="J408">
        <f>'Typ1 Maßnahmen BM = FBW &lt;= BDKS'!$F$4</f>
        <v>0</v>
      </c>
      <c r="K408">
        <f>'Typ1 Maßnahmen BM = FBW &lt;= BDKS'!N415</f>
        <v>0</v>
      </c>
      <c r="L408" s="52">
        <v>0</v>
      </c>
      <c r="M408" s="52">
        <f>'Typ1 Maßnahmen BM = FBW &lt;= BDKS'!O415</f>
        <v>0</v>
      </c>
      <c r="N408" s="52">
        <f>'Typ1 Maßnahmen BM = FBW &lt;= BDKS'!P415</f>
        <v>0</v>
      </c>
      <c r="O408">
        <f>'Typ1 Maßnahmen BM = FBW &lt;= BDKS'!Q415</f>
        <v>0</v>
      </c>
      <c r="P408" s="53" t="str">
        <f>'Typ1 Maßnahmen BM = FBW &lt;= BDKS'!R415</f>
        <v/>
      </c>
      <c r="Q408" s="53">
        <f>'Typ1 Maßnahmen BM = FBW &lt;= BDKS'!S415</f>
        <v>0</v>
      </c>
      <c r="R408" s="54">
        <f>'Typ1 Maßnahmen BM = FBW &lt;= BDKS'!T415</f>
        <v>0</v>
      </c>
      <c r="S408">
        <f>'Typ1 Maßnahmen BM = FBW &lt;= BDKS'!U415</f>
        <v>0</v>
      </c>
      <c r="V408">
        <f>'Typ2 Maßnahmen BM = FBW &gt; BDKS'!$F$3</f>
        <v>0</v>
      </c>
      <c r="W408">
        <f>'Typ2 Maßnahmen BM = FBW &gt; BDKS'!$N$3</f>
        <v>0</v>
      </c>
      <c r="X408">
        <f>'Typ2 Maßnahmen BM = FBW &gt; BDKS'!G415</f>
        <v>407</v>
      </c>
      <c r="Y408">
        <f>'Typ2 Maßnahmen BM = FBW &gt; BDKS'!H415</f>
        <v>0</v>
      </c>
      <c r="Z408">
        <f>'Typ2 Maßnahmen BM = FBW &gt; BDKS'!I415</f>
        <v>0</v>
      </c>
      <c r="AA408">
        <f>'Typ2 Maßnahmen BM = FBW &gt; BDKS'!L415</f>
        <v>0</v>
      </c>
      <c r="AB408">
        <f>'Typ2 Maßnahmen BM = FBW &gt; BDKS'!J415</f>
        <v>0</v>
      </c>
      <c r="AC408">
        <f>'Typ1 Maßnahmen BM = FBW &lt;= BDKS'!$F$4</f>
        <v>0</v>
      </c>
      <c r="AD408">
        <f>'Typ2 Maßnahmen BM = FBW &gt; BDKS'!N415</f>
        <v>0</v>
      </c>
      <c r="AE408" s="52">
        <v>0</v>
      </c>
      <c r="AF408" s="52">
        <f>'Typ2 Maßnahmen BM = FBW &gt; BDKS'!O415</f>
        <v>0</v>
      </c>
      <c r="AG408" s="52">
        <f>'Typ2 Maßnahmen BM = FBW &gt; BDKS'!P415</f>
        <v>0</v>
      </c>
      <c r="AH408">
        <f>'Typ2 Maßnahmen BM = FBW &gt; BDKS'!Q415</f>
        <v>0</v>
      </c>
      <c r="AI408" s="53" t="str">
        <f>'Typ2 Maßnahmen BM = FBW &gt; BDKS'!R415</f>
        <v/>
      </c>
      <c r="AJ408" s="53">
        <f>'Typ2 Maßnahmen BM = FBW &gt; BDKS'!S415</f>
        <v>0</v>
      </c>
      <c r="AK408" s="54">
        <f>'Typ2 Maßnahmen BM = FBW &gt; BDKS'!T415</f>
        <v>0</v>
      </c>
      <c r="AL408">
        <f>'Typ2 Maßnahmen BM = FBW &gt; BDKS'!U415</f>
        <v>0</v>
      </c>
    </row>
    <row r="409" spans="3:38" x14ac:dyDescent="0.2">
      <c r="C409">
        <f>'Typ1 Maßnahmen BM = FBW &lt;= BDKS'!$F$3</f>
        <v>0</v>
      </c>
      <c r="D409">
        <f>'Typ1 Maßnahmen BM = FBW &lt;= BDKS'!$N$3</f>
        <v>0</v>
      </c>
      <c r="E409">
        <f>'Typ1 Maßnahmen BM = FBW &lt;= BDKS'!G416</f>
        <v>408</v>
      </c>
      <c r="F409">
        <f>'Typ1 Maßnahmen BM = FBW &lt;= BDKS'!H416</f>
        <v>0</v>
      </c>
      <c r="G409">
        <f>'Typ1 Maßnahmen BM = FBW &lt;= BDKS'!I416</f>
        <v>0</v>
      </c>
      <c r="H409">
        <f>'Typ1 Maßnahmen BM = FBW &lt;= BDKS'!L416</f>
        <v>0</v>
      </c>
      <c r="I409">
        <f>'Typ1 Maßnahmen BM = FBW &lt;= BDKS'!J416</f>
        <v>0</v>
      </c>
      <c r="J409">
        <f>'Typ1 Maßnahmen BM = FBW &lt;= BDKS'!$F$4</f>
        <v>0</v>
      </c>
      <c r="K409">
        <f>'Typ1 Maßnahmen BM = FBW &lt;= BDKS'!N416</f>
        <v>0</v>
      </c>
      <c r="L409" s="52">
        <v>0</v>
      </c>
      <c r="M409" s="52">
        <f>'Typ1 Maßnahmen BM = FBW &lt;= BDKS'!O416</f>
        <v>0</v>
      </c>
      <c r="N409" s="52">
        <f>'Typ1 Maßnahmen BM = FBW &lt;= BDKS'!P416</f>
        <v>0</v>
      </c>
      <c r="O409">
        <f>'Typ1 Maßnahmen BM = FBW &lt;= BDKS'!Q416</f>
        <v>0</v>
      </c>
      <c r="P409" s="53" t="str">
        <f>'Typ1 Maßnahmen BM = FBW &lt;= BDKS'!R416</f>
        <v/>
      </c>
      <c r="Q409" s="53">
        <f>'Typ1 Maßnahmen BM = FBW &lt;= BDKS'!S416</f>
        <v>0</v>
      </c>
      <c r="R409" s="54">
        <f>'Typ1 Maßnahmen BM = FBW &lt;= BDKS'!T416</f>
        <v>0</v>
      </c>
      <c r="S409">
        <f>'Typ1 Maßnahmen BM = FBW &lt;= BDKS'!U416</f>
        <v>0</v>
      </c>
      <c r="V409">
        <f>'Typ2 Maßnahmen BM = FBW &gt; BDKS'!$F$3</f>
        <v>0</v>
      </c>
      <c r="W409">
        <f>'Typ2 Maßnahmen BM = FBW &gt; BDKS'!$N$3</f>
        <v>0</v>
      </c>
      <c r="X409">
        <f>'Typ2 Maßnahmen BM = FBW &gt; BDKS'!G416</f>
        <v>408</v>
      </c>
      <c r="Y409">
        <f>'Typ2 Maßnahmen BM = FBW &gt; BDKS'!H416</f>
        <v>0</v>
      </c>
      <c r="Z409">
        <f>'Typ2 Maßnahmen BM = FBW &gt; BDKS'!I416</f>
        <v>0</v>
      </c>
      <c r="AA409">
        <f>'Typ2 Maßnahmen BM = FBW &gt; BDKS'!L416</f>
        <v>0</v>
      </c>
      <c r="AB409">
        <f>'Typ2 Maßnahmen BM = FBW &gt; BDKS'!J416</f>
        <v>0</v>
      </c>
      <c r="AC409">
        <f>'Typ1 Maßnahmen BM = FBW &lt;= BDKS'!$F$4</f>
        <v>0</v>
      </c>
      <c r="AD409">
        <f>'Typ2 Maßnahmen BM = FBW &gt; BDKS'!N416</f>
        <v>0</v>
      </c>
      <c r="AE409" s="52">
        <v>0</v>
      </c>
      <c r="AF409" s="52">
        <f>'Typ2 Maßnahmen BM = FBW &gt; BDKS'!O416</f>
        <v>0</v>
      </c>
      <c r="AG409" s="52">
        <f>'Typ2 Maßnahmen BM = FBW &gt; BDKS'!P416</f>
        <v>0</v>
      </c>
      <c r="AH409">
        <f>'Typ2 Maßnahmen BM = FBW &gt; BDKS'!Q416</f>
        <v>0</v>
      </c>
      <c r="AI409" s="53" t="str">
        <f>'Typ2 Maßnahmen BM = FBW &gt; BDKS'!R416</f>
        <v/>
      </c>
      <c r="AJ409" s="53">
        <f>'Typ2 Maßnahmen BM = FBW &gt; BDKS'!S416</f>
        <v>0</v>
      </c>
      <c r="AK409" s="54">
        <f>'Typ2 Maßnahmen BM = FBW &gt; BDKS'!T416</f>
        <v>0</v>
      </c>
      <c r="AL409">
        <f>'Typ2 Maßnahmen BM = FBW &gt; BDKS'!U416</f>
        <v>0</v>
      </c>
    </row>
    <row r="410" spans="3:38" x14ac:dyDescent="0.2">
      <c r="C410">
        <f>'Typ1 Maßnahmen BM = FBW &lt;= BDKS'!$F$3</f>
        <v>0</v>
      </c>
      <c r="D410">
        <f>'Typ1 Maßnahmen BM = FBW &lt;= BDKS'!$N$3</f>
        <v>0</v>
      </c>
      <c r="E410">
        <f>'Typ1 Maßnahmen BM = FBW &lt;= BDKS'!G417</f>
        <v>409</v>
      </c>
      <c r="F410">
        <f>'Typ1 Maßnahmen BM = FBW &lt;= BDKS'!H417</f>
        <v>0</v>
      </c>
      <c r="G410">
        <f>'Typ1 Maßnahmen BM = FBW &lt;= BDKS'!I417</f>
        <v>0</v>
      </c>
      <c r="H410">
        <f>'Typ1 Maßnahmen BM = FBW &lt;= BDKS'!L417</f>
        <v>0</v>
      </c>
      <c r="I410">
        <f>'Typ1 Maßnahmen BM = FBW &lt;= BDKS'!J417</f>
        <v>0</v>
      </c>
      <c r="J410">
        <f>'Typ1 Maßnahmen BM = FBW &lt;= BDKS'!$F$4</f>
        <v>0</v>
      </c>
      <c r="K410">
        <f>'Typ1 Maßnahmen BM = FBW &lt;= BDKS'!N417</f>
        <v>0</v>
      </c>
      <c r="L410" s="52">
        <v>0</v>
      </c>
      <c r="M410" s="52">
        <f>'Typ1 Maßnahmen BM = FBW &lt;= BDKS'!O417</f>
        <v>0</v>
      </c>
      <c r="N410" s="52">
        <f>'Typ1 Maßnahmen BM = FBW &lt;= BDKS'!P417</f>
        <v>0</v>
      </c>
      <c r="O410">
        <f>'Typ1 Maßnahmen BM = FBW &lt;= BDKS'!Q417</f>
        <v>0</v>
      </c>
      <c r="P410" s="53" t="str">
        <f>'Typ1 Maßnahmen BM = FBW &lt;= BDKS'!R417</f>
        <v/>
      </c>
      <c r="Q410" s="53">
        <f>'Typ1 Maßnahmen BM = FBW &lt;= BDKS'!S417</f>
        <v>0</v>
      </c>
      <c r="R410" s="54">
        <f>'Typ1 Maßnahmen BM = FBW &lt;= BDKS'!T417</f>
        <v>0</v>
      </c>
      <c r="S410">
        <f>'Typ1 Maßnahmen BM = FBW &lt;= BDKS'!U417</f>
        <v>0</v>
      </c>
      <c r="V410">
        <f>'Typ2 Maßnahmen BM = FBW &gt; BDKS'!$F$3</f>
        <v>0</v>
      </c>
      <c r="W410">
        <f>'Typ2 Maßnahmen BM = FBW &gt; BDKS'!$N$3</f>
        <v>0</v>
      </c>
      <c r="X410">
        <f>'Typ2 Maßnahmen BM = FBW &gt; BDKS'!G417</f>
        <v>409</v>
      </c>
      <c r="Y410">
        <f>'Typ2 Maßnahmen BM = FBW &gt; BDKS'!H417</f>
        <v>0</v>
      </c>
      <c r="Z410">
        <f>'Typ2 Maßnahmen BM = FBW &gt; BDKS'!I417</f>
        <v>0</v>
      </c>
      <c r="AA410">
        <f>'Typ2 Maßnahmen BM = FBW &gt; BDKS'!L417</f>
        <v>0</v>
      </c>
      <c r="AB410">
        <f>'Typ2 Maßnahmen BM = FBW &gt; BDKS'!J417</f>
        <v>0</v>
      </c>
      <c r="AC410">
        <f>'Typ1 Maßnahmen BM = FBW &lt;= BDKS'!$F$4</f>
        <v>0</v>
      </c>
      <c r="AD410">
        <f>'Typ2 Maßnahmen BM = FBW &gt; BDKS'!N417</f>
        <v>0</v>
      </c>
      <c r="AE410" s="52">
        <v>0</v>
      </c>
      <c r="AF410" s="52">
        <f>'Typ2 Maßnahmen BM = FBW &gt; BDKS'!O417</f>
        <v>0</v>
      </c>
      <c r="AG410" s="52">
        <f>'Typ2 Maßnahmen BM = FBW &gt; BDKS'!P417</f>
        <v>0</v>
      </c>
      <c r="AH410">
        <f>'Typ2 Maßnahmen BM = FBW &gt; BDKS'!Q417</f>
        <v>0</v>
      </c>
      <c r="AI410" s="53" t="str">
        <f>'Typ2 Maßnahmen BM = FBW &gt; BDKS'!R417</f>
        <v/>
      </c>
      <c r="AJ410" s="53">
        <f>'Typ2 Maßnahmen BM = FBW &gt; BDKS'!S417</f>
        <v>0</v>
      </c>
      <c r="AK410" s="54">
        <f>'Typ2 Maßnahmen BM = FBW &gt; BDKS'!T417</f>
        <v>0</v>
      </c>
      <c r="AL410">
        <f>'Typ2 Maßnahmen BM = FBW &gt; BDKS'!U417</f>
        <v>0</v>
      </c>
    </row>
    <row r="411" spans="3:38" x14ac:dyDescent="0.2">
      <c r="C411">
        <f>'Typ1 Maßnahmen BM = FBW &lt;= BDKS'!$F$3</f>
        <v>0</v>
      </c>
      <c r="D411">
        <f>'Typ1 Maßnahmen BM = FBW &lt;= BDKS'!$N$3</f>
        <v>0</v>
      </c>
      <c r="E411">
        <f>'Typ1 Maßnahmen BM = FBW &lt;= BDKS'!G418</f>
        <v>410</v>
      </c>
      <c r="F411">
        <f>'Typ1 Maßnahmen BM = FBW &lt;= BDKS'!H418</f>
        <v>0</v>
      </c>
      <c r="G411">
        <f>'Typ1 Maßnahmen BM = FBW &lt;= BDKS'!I418</f>
        <v>0</v>
      </c>
      <c r="H411">
        <f>'Typ1 Maßnahmen BM = FBW &lt;= BDKS'!L418</f>
        <v>0</v>
      </c>
      <c r="I411">
        <f>'Typ1 Maßnahmen BM = FBW &lt;= BDKS'!J418</f>
        <v>0</v>
      </c>
      <c r="J411">
        <f>'Typ1 Maßnahmen BM = FBW &lt;= BDKS'!$F$4</f>
        <v>0</v>
      </c>
      <c r="K411">
        <f>'Typ1 Maßnahmen BM = FBW &lt;= BDKS'!N418</f>
        <v>0</v>
      </c>
      <c r="L411" s="52">
        <v>0</v>
      </c>
      <c r="M411" s="52">
        <f>'Typ1 Maßnahmen BM = FBW &lt;= BDKS'!O418</f>
        <v>0</v>
      </c>
      <c r="N411" s="52">
        <f>'Typ1 Maßnahmen BM = FBW &lt;= BDKS'!P418</f>
        <v>0</v>
      </c>
      <c r="O411">
        <f>'Typ1 Maßnahmen BM = FBW &lt;= BDKS'!Q418</f>
        <v>0</v>
      </c>
      <c r="P411" s="53" t="str">
        <f>'Typ1 Maßnahmen BM = FBW &lt;= BDKS'!R418</f>
        <v/>
      </c>
      <c r="Q411" s="53">
        <f>'Typ1 Maßnahmen BM = FBW &lt;= BDKS'!S418</f>
        <v>0</v>
      </c>
      <c r="R411" s="54">
        <f>'Typ1 Maßnahmen BM = FBW &lt;= BDKS'!T418</f>
        <v>0</v>
      </c>
      <c r="S411">
        <f>'Typ1 Maßnahmen BM = FBW &lt;= BDKS'!U418</f>
        <v>0</v>
      </c>
      <c r="V411">
        <f>'Typ2 Maßnahmen BM = FBW &gt; BDKS'!$F$3</f>
        <v>0</v>
      </c>
      <c r="W411">
        <f>'Typ2 Maßnahmen BM = FBW &gt; BDKS'!$N$3</f>
        <v>0</v>
      </c>
      <c r="X411">
        <f>'Typ2 Maßnahmen BM = FBW &gt; BDKS'!G418</f>
        <v>410</v>
      </c>
      <c r="Y411">
        <f>'Typ2 Maßnahmen BM = FBW &gt; BDKS'!H418</f>
        <v>0</v>
      </c>
      <c r="Z411">
        <f>'Typ2 Maßnahmen BM = FBW &gt; BDKS'!I418</f>
        <v>0</v>
      </c>
      <c r="AA411">
        <f>'Typ2 Maßnahmen BM = FBW &gt; BDKS'!L418</f>
        <v>0</v>
      </c>
      <c r="AB411">
        <f>'Typ2 Maßnahmen BM = FBW &gt; BDKS'!J418</f>
        <v>0</v>
      </c>
      <c r="AC411">
        <f>'Typ1 Maßnahmen BM = FBW &lt;= BDKS'!$F$4</f>
        <v>0</v>
      </c>
      <c r="AD411">
        <f>'Typ2 Maßnahmen BM = FBW &gt; BDKS'!N418</f>
        <v>0</v>
      </c>
      <c r="AE411" s="52">
        <v>0</v>
      </c>
      <c r="AF411" s="52">
        <f>'Typ2 Maßnahmen BM = FBW &gt; BDKS'!O418</f>
        <v>0</v>
      </c>
      <c r="AG411" s="52">
        <f>'Typ2 Maßnahmen BM = FBW &gt; BDKS'!P418</f>
        <v>0</v>
      </c>
      <c r="AH411">
        <f>'Typ2 Maßnahmen BM = FBW &gt; BDKS'!Q418</f>
        <v>0</v>
      </c>
      <c r="AI411" s="53" t="str">
        <f>'Typ2 Maßnahmen BM = FBW &gt; BDKS'!R418</f>
        <v/>
      </c>
      <c r="AJ411" s="53">
        <f>'Typ2 Maßnahmen BM = FBW &gt; BDKS'!S418</f>
        <v>0</v>
      </c>
      <c r="AK411" s="54">
        <f>'Typ2 Maßnahmen BM = FBW &gt; BDKS'!T418</f>
        <v>0</v>
      </c>
      <c r="AL411">
        <f>'Typ2 Maßnahmen BM = FBW &gt; BDKS'!U418</f>
        <v>0</v>
      </c>
    </row>
    <row r="412" spans="3:38" x14ac:dyDescent="0.2">
      <c r="C412">
        <f>'Typ1 Maßnahmen BM = FBW &lt;= BDKS'!$F$3</f>
        <v>0</v>
      </c>
      <c r="D412">
        <f>'Typ1 Maßnahmen BM = FBW &lt;= BDKS'!$N$3</f>
        <v>0</v>
      </c>
      <c r="E412">
        <f>'Typ1 Maßnahmen BM = FBW &lt;= BDKS'!G419</f>
        <v>411</v>
      </c>
      <c r="F412">
        <f>'Typ1 Maßnahmen BM = FBW &lt;= BDKS'!H419</f>
        <v>0</v>
      </c>
      <c r="G412">
        <f>'Typ1 Maßnahmen BM = FBW &lt;= BDKS'!I419</f>
        <v>0</v>
      </c>
      <c r="H412">
        <f>'Typ1 Maßnahmen BM = FBW &lt;= BDKS'!L419</f>
        <v>0</v>
      </c>
      <c r="I412">
        <f>'Typ1 Maßnahmen BM = FBW &lt;= BDKS'!J419</f>
        <v>0</v>
      </c>
      <c r="J412">
        <f>'Typ1 Maßnahmen BM = FBW &lt;= BDKS'!$F$4</f>
        <v>0</v>
      </c>
      <c r="K412">
        <f>'Typ1 Maßnahmen BM = FBW &lt;= BDKS'!N419</f>
        <v>0</v>
      </c>
      <c r="L412" s="52">
        <v>0</v>
      </c>
      <c r="M412" s="52">
        <f>'Typ1 Maßnahmen BM = FBW &lt;= BDKS'!O419</f>
        <v>0</v>
      </c>
      <c r="N412" s="52">
        <f>'Typ1 Maßnahmen BM = FBW &lt;= BDKS'!P419</f>
        <v>0</v>
      </c>
      <c r="O412">
        <f>'Typ1 Maßnahmen BM = FBW &lt;= BDKS'!Q419</f>
        <v>0</v>
      </c>
      <c r="P412" s="53" t="str">
        <f>'Typ1 Maßnahmen BM = FBW &lt;= BDKS'!R419</f>
        <v/>
      </c>
      <c r="Q412" s="53">
        <f>'Typ1 Maßnahmen BM = FBW &lt;= BDKS'!S419</f>
        <v>0</v>
      </c>
      <c r="R412" s="54">
        <f>'Typ1 Maßnahmen BM = FBW &lt;= BDKS'!T419</f>
        <v>0</v>
      </c>
      <c r="S412">
        <f>'Typ1 Maßnahmen BM = FBW &lt;= BDKS'!U419</f>
        <v>0</v>
      </c>
      <c r="V412">
        <f>'Typ2 Maßnahmen BM = FBW &gt; BDKS'!$F$3</f>
        <v>0</v>
      </c>
      <c r="W412">
        <f>'Typ2 Maßnahmen BM = FBW &gt; BDKS'!$N$3</f>
        <v>0</v>
      </c>
      <c r="X412">
        <f>'Typ2 Maßnahmen BM = FBW &gt; BDKS'!G419</f>
        <v>411</v>
      </c>
      <c r="Y412">
        <f>'Typ2 Maßnahmen BM = FBW &gt; BDKS'!H419</f>
        <v>0</v>
      </c>
      <c r="Z412">
        <f>'Typ2 Maßnahmen BM = FBW &gt; BDKS'!I419</f>
        <v>0</v>
      </c>
      <c r="AA412">
        <f>'Typ2 Maßnahmen BM = FBW &gt; BDKS'!L419</f>
        <v>0</v>
      </c>
      <c r="AB412">
        <f>'Typ2 Maßnahmen BM = FBW &gt; BDKS'!J419</f>
        <v>0</v>
      </c>
      <c r="AC412">
        <f>'Typ1 Maßnahmen BM = FBW &lt;= BDKS'!$F$4</f>
        <v>0</v>
      </c>
      <c r="AD412">
        <f>'Typ2 Maßnahmen BM = FBW &gt; BDKS'!N419</f>
        <v>0</v>
      </c>
      <c r="AE412" s="52">
        <v>0</v>
      </c>
      <c r="AF412" s="52">
        <f>'Typ2 Maßnahmen BM = FBW &gt; BDKS'!O419</f>
        <v>0</v>
      </c>
      <c r="AG412" s="52">
        <f>'Typ2 Maßnahmen BM = FBW &gt; BDKS'!P419</f>
        <v>0</v>
      </c>
      <c r="AH412">
        <f>'Typ2 Maßnahmen BM = FBW &gt; BDKS'!Q419</f>
        <v>0</v>
      </c>
      <c r="AI412" s="53" t="str">
        <f>'Typ2 Maßnahmen BM = FBW &gt; BDKS'!R419</f>
        <v/>
      </c>
      <c r="AJ412" s="53">
        <f>'Typ2 Maßnahmen BM = FBW &gt; BDKS'!S419</f>
        <v>0</v>
      </c>
      <c r="AK412" s="54">
        <f>'Typ2 Maßnahmen BM = FBW &gt; BDKS'!T419</f>
        <v>0</v>
      </c>
      <c r="AL412">
        <f>'Typ2 Maßnahmen BM = FBW &gt; BDKS'!U419</f>
        <v>0</v>
      </c>
    </row>
    <row r="413" spans="3:38" x14ac:dyDescent="0.2">
      <c r="C413">
        <f>'Typ1 Maßnahmen BM = FBW &lt;= BDKS'!$F$3</f>
        <v>0</v>
      </c>
      <c r="D413">
        <f>'Typ1 Maßnahmen BM = FBW &lt;= BDKS'!$N$3</f>
        <v>0</v>
      </c>
      <c r="E413">
        <f>'Typ1 Maßnahmen BM = FBW &lt;= BDKS'!G420</f>
        <v>412</v>
      </c>
      <c r="F413">
        <f>'Typ1 Maßnahmen BM = FBW &lt;= BDKS'!H420</f>
        <v>0</v>
      </c>
      <c r="G413">
        <f>'Typ1 Maßnahmen BM = FBW &lt;= BDKS'!I420</f>
        <v>0</v>
      </c>
      <c r="H413">
        <f>'Typ1 Maßnahmen BM = FBW &lt;= BDKS'!L420</f>
        <v>0</v>
      </c>
      <c r="I413">
        <f>'Typ1 Maßnahmen BM = FBW &lt;= BDKS'!J420</f>
        <v>0</v>
      </c>
      <c r="J413">
        <f>'Typ1 Maßnahmen BM = FBW &lt;= BDKS'!$F$4</f>
        <v>0</v>
      </c>
      <c r="K413">
        <f>'Typ1 Maßnahmen BM = FBW &lt;= BDKS'!N420</f>
        <v>0</v>
      </c>
      <c r="L413" s="52">
        <v>0</v>
      </c>
      <c r="M413" s="52">
        <f>'Typ1 Maßnahmen BM = FBW &lt;= BDKS'!O420</f>
        <v>0</v>
      </c>
      <c r="N413" s="52">
        <f>'Typ1 Maßnahmen BM = FBW &lt;= BDKS'!P420</f>
        <v>0</v>
      </c>
      <c r="O413">
        <f>'Typ1 Maßnahmen BM = FBW &lt;= BDKS'!Q420</f>
        <v>0</v>
      </c>
      <c r="P413" s="53" t="str">
        <f>'Typ1 Maßnahmen BM = FBW &lt;= BDKS'!R420</f>
        <v/>
      </c>
      <c r="Q413" s="53">
        <f>'Typ1 Maßnahmen BM = FBW &lt;= BDKS'!S420</f>
        <v>0</v>
      </c>
      <c r="R413" s="54">
        <f>'Typ1 Maßnahmen BM = FBW &lt;= BDKS'!T420</f>
        <v>0</v>
      </c>
      <c r="S413">
        <f>'Typ1 Maßnahmen BM = FBW &lt;= BDKS'!U420</f>
        <v>0</v>
      </c>
      <c r="V413">
        <f>'Typ2 Maßnahmen BM = FBW &gt; BDKS'!$F$3</f>
        <v>0</v>
      </c>
      <c r="W413">
        <f>'Typ2 Maßnahmen BM = FBW &gt; BDKS'!$N$3</f>
        <v>0</v>
      </c>
      <c r="X413">
        <f>'Typ2 Maßnahmen BM = FBW &gt; BDKS'!G420</f>
        <v>412</v>
      </c>
      <c r="Y413">
        <f>'Typ2 Maßnahmen BM = FBW &gt; BDKS'!H420</f>
        <v>0</v>
      </c>
      <c r="Z413">
        <f>'Typ2 Maßnahmen BM = FBW &gt; BDKS'!I420</f>
        <v>0</v>
      </c>
      <c r="AA413">
        <f>'Typ2 Maßnahmen BM = FBW &gt; BDKS'!L420</f>
        <v>0</v>
      </c>
      <c r="AB413">
        <f>'Typ2 Maßnahmen BM = FBW &gt; BDKS'!J420</f>
        <v>0</v>
      </c>
      <c r="AC413">
        <f>'Typ1 Maßnahmen BM = FBW &lt;= BDKS'!$F$4</f>
        <v>0</v>
      </c>
      <c r="AD413">
        <f>'Typ2 Maßnahmen BM = FBW &gt; BDKS'!N420</f>
        <v>0</v>
      </c>
      <c r="AE413" s="52">
        <v>0</v>
      </c>
      <c r="AF413" s="52">
        <f>'Typ2 Maßnahmen BM = FBW &gt; BDKS'!O420</f>
        <v>0</v>
      </c>
      <c r="AG413" s="52">
        <f>'Typ2 Maßnahmen BM = FBW &gt; BDKS'!P420</f>
        <v>0</v>
      </c>
      <c r="AH413">
        <f>'Typ2 Maßnahmen BM = FBW &gt; BDKS'!Q420</f>
        <v>0</v>
      </c>
      <c r="AI413" s="53" t="str">
        <f>'Typ2 Maßnahmen BM = FBW &gt; BDKS'!R420</f>
        <v/>
      </c>
      <c r="AJ413" s="53">
        <f>'Typ2 Maßnahmen BM = FBW &gt; BDKS'!S420</f>
        <v>0</v>
      </c>
      <c r="AK413" s="54">
        <f>'Typ2 Maßnahmen BM = FBW &gt; BDKS'!T420</f>
        <v>0</v>
      </c>
      <c r="AL413">
        <f>'Typ2 Maßnahmen BM = FBW &gt; BDKS'!U420</f>
        <v>0</v>
      </c>
    </row>
    <row r="414" spans="3:38" x14ac:dyDescent="0.2">
      <c r="C414">
        <f>'Typ1 Maßnahmen BM = FBW &lt;= BDKS'!$F$3</f>
        <v>0</v>
      </c>
      <c r="D414">
        <f>'Typ1 Maßnahmen BM = FBW &lt;= BDKS'!$N$3</f>
        <v>0</v>
      </c>
      <c r="E414">
        <f>'Typ1 Maßnahmen BM = FBW &lt;= BDKS'!G421</f>
        <v>413</v>
      </c>
      <c r="F414">
        <f>'Typ1 Maßnahmen BM = FBW &lt;= BDKS'!H421</f>
        <v>0</v>
      </c>
      <c r="G414">
        <f>'Typ1 Maßnahmen BM = FBW &lt;= BDKS'!I421</f>
        <v>0</v>
      </c>
      <c r="H414">
        <f>'Typ1 Maßnahmen BM = FBW &lt;= BDKS'!L421</f>
        <v>0</v>
      </c>
      <c r="I414">
        <f>'Typ1 Maßnahmen BM = FBW &lt;= BDKS'!J421</f>
        <v>0</v>
      </c>
      <c r="J414">
        <f>'Typ1 Maßnahmen BM = FBW &lt;= BDKS'!$F$4</f>
        <v>0</v>
      </c>
      <c r="K414">
        <f>'Typ1 Maßnahmen BM = FBW &lt;= BDKS'!N421</f>
        <v>0</v>
      </c>
      <c r="L414" s="52">
        <v>0</v>
      </c>
      <c r="M414" s="52">
        <f>'Typ1 Maßnahmen BM = FBW &lt;= BDKS'!O421</f>
        <v>0</v>
      </c>
      <c r="N414" s="52">
        <f>'Typ1 Maßnahmen BM = FBW &lt;= BDKS'!P421</f>
        <v>0</v>
      </c>
      <c r="O414">
        <f>'Typ1 Maßnahmen BM = FBW &lt;= BDKS'!Q421</f>
        <v>0</v>
      </c>
      <c r="P414" s="53" t="str">
        <f>'Typ1 Maßnahmen BM = FBW &lt;= BDKS'!R421</f>
        <v/>
      </c>
      <c r="Q414" s="53">
        <f>'Typ1 Maßnahmen BM = FBW &lt;= BDKS'!S421</f>
        <v>0</v>
      </c>
      <c r="R414" s="54">
        <f>'Typ1 Maßnahmen BM = FBW &lt;= BDKS'!T421</f>
        <v>0</v>
      </c>
      <c r="S414">
        <f>'Typ1 Maßnahmen BM = FBW &lt;= BDKS'!U421</f>
        <v>0</v>
      </c>
      <c r="V414">
        <f>'Typ2 Maßnahmen BM = FBW &gt; BDKS'!$F$3</f>
        <v>0</v>
      </c>
      <c r="W414">
        <f>'Typ2 Maßnahmen BM = FBW &gt; BDKS'!$N$3</f>
        <v>0</v>
      </c>
      <c r="X414">
        <f>'Typ2 Maßnahmen BM = FBW &gt; BDKS'!G421</f>
        <v>413</v>
      </c>
      <c r="Y414">
        <f>'Typ2 Maßnahmen BM = FBW &gt; BDKS'!H421</f>
        <v>0</v>
      </c>
      <c r="Z414">
        <f>'Typ2 Maßnahmen BM = FBW &gt; BDKS'!I421</f>
        <v>0</v>
      </c>
      <c r="AA414">
        <f>'Typ2 Maßnahmen BM = FBW &gt; BDKS'!L421</f>
        <v>0</v>
      </c>
      <c r="AB414">
        <f>'Typ2 Maßnahmen BM = FBW &gt; BDKS'!J421</f>
        <v>0</v>
      </c>
      <c r="AC414">
        <f>'Typ1 Maßnahmen BM = FBW &lt;= BDKS'!$F$4</f>
        <v>0</v>
      </c>
      <c r="AD414">
        <f>'Typ2 Maßnahmen BM = FBW &gt; BDKS'!N421</f>
        <v>0</v>
      </c>
      <c r="AE414" s="52">
        <v>0</v>
      </c>
      <c r="AF414" s="52">
        <f>'Typ2 Maßnahmen BM = FBW &gt; BDKS'!O421</f>
        <v>0</v>
      </c>
      <c r="AG414" s="52">
        <f>'Typ2 Maßnahmen BM = FBW &gt; BDKS'!P421</f>
        <v>0</v>
      </c>
      <c r="AH414">
        <f>'Typ2 Maßnahmen BM = FBW &gt; BDKS'!Q421</f>
        <v>0</v>
      </c>
      <c r="AI414" s="53" t="str">
        <f>'Typ2 Maßnahmen BM = FBW &gt; BDKS'!R421</f>
        <v/>
      </c>
      <c r="AJ414" s="53">
        <f>'Typ2 Maßnahmen BM = FBW &gt; BDKS'!S421</f>
        <v>0</v>
      </c>
      <c r="AK414" s="54">
        <f>'Typ2 Maßnahmen BM = FBW &gt; BDKS'!T421</f>
        <v>0</v>
      </c>
      <c r="AL414">
        <f>'Typ2 Maßnahmen BM = FBW &gt; BDKS'!U421</f>
        <v>0</v>
      </c>
    </row>
    <row r="415" spans="3:38" x14ac:dyDescent="0.2">
      <c r="C415">
        <f>'Typ1 Maßnahmen BM = FBW &lt;= BDKS'!$F$3</f>
        <v>0</v>
      </c>
      <c r="D415">
        <f>'Typ1 Maßnahmen BM = FBW &lt;= BDKS'!$N$3</f>
        <v>0</v>
      </c>
      <c r="E415">
        <f>'Typ1 Maßnahmen BM = FBW &lt;= BDKS'!G422</f>
        <v>414</v>
      </c>
      <c r="F415">
        <f>'Typ1 Maßnahmen BM = FBW &lt;= BDKS'!H422</f>
        <v>0</v>
      </c>
      <c r="G415">
        <f>'Typ1 Maßnahmen BM = FBW &lt;= BDKS'!I422</f>
        <v>0</v>
      </c>
      <c r="H415">
        <f>'Typ1 Maßnahmen BM = FBW &lt;= BDKS'!L422</f>
        <v>0</v>
      </c>
      <c r="I415">
        <f>'Typ1 Maßnahmen BM = FBW &lt;= BDKS'!J422</f>
        <v>0</v>
      </c>
      <c r="J415">
        <f>'Typ1 Maßnahmen BM = FBW &lt;= BDKS'!$F$4</f>
        <v>0</v>
      </c>
      <c r="K415">
        <f>'Typ1 Maßnahmen BM = FBW &lt;= BDKS'!N422</f>
        <v>0</v>
      </c>
      <c r="L415" s="52">
        <v>0</v>
      </c>
      <c r="M415" s="52">
        <f>'Typ1 Maßnahmen BM = FBW &lt;= BDKS'!O422</f>
        <v>0</v>
      </c>
      <c r="N415" s="52">
        <f>'Typ1 Maßnahmen BM = FBW &lt;= BDKS'!P422</f>
        <v>0</v>
      </c>
      <c r="O415">
        <f>'Typ1 Maßnahmen BM = FBW &lt;= BDKS'!Q422</f>
        <v>0</v>
      </c>
      <c r="P415" s="53" t="str">
        <f>'Typ1 Maßnahmen BM = FBW &lt;= BDKS'!R422</f>
        <v/>
      </c>
      <c r="Q415" s="53">
        <f>'Typ1 Maßnahmen BM = FBW &lt;= BDKS'!S422</f>
        <v>0</v>
      </c>
      <c r="R415" s="54">
        <f>'Typ1 Maßnahmen BM = FBW &lt;= BDKS'!T422</f>
        <v>0</v>
      </c>
      <c r="S415">
        <f>'Typ1 Maßnahmen BM = FBW &lt;= BDKS'!U422</f>
        <v>0</v>
      </c>
      <c r="V415">
        <f>'Typ2 Maßnahmen BM = FBW &gt; BDKS'!$F$3</f>
        <v>0</v>
      </c>
      <c r="W415">
        <f>'Typ2 Maßnahmen BM = FBW &gt; BDKS'!$N$3</f>
        <v>0</v>
      </c>
      <c r="X415">
        <f>'Typ2 Maßnahmen BM = FBW &gt; BDKS'!G422</f>
        <v>414</v>
      </c>
      <c r="Y415">
        <f>'Typ2 Maßnahmen BM = FBW &gt; BDKS'!H422</f>
        <v>0</v>
      </c>
      <c r="Z415">
        <f>'Typ2 Maßnahmen BM = FBW &gt; BDKS'!I422</f>
        <v>0</v>
      </c>
      <c r="AA415">
        <f>'Typ2 Maßnahmen BM = FBW &gt; BDKS'!L422</f>
        <v>0</v>
      </c>
      <c r="AB415">
        <f>'Typ2 Maßnahmen BM = FBW &gt; BDKS'!J422</f>
        <v>0</v>
      </c>
      <c r="AC415">
        <f>'Typ1 Maßnahmen BM = FBW &lt;= BDKS'!$F$4</f>
        <v>0</v>
      </c>
      <c r="AD415">
        <f>'Typ2 Maßnahmen BM = FBW &gt; BDKS'!N422</f>
        <v>0</v>
      </c>
      <c r="AE415" s="52">
        <v>0</v>
      </c>
      <c r="AF415" s="52">
        <f>'Typ2 Maßnahmen BM = FBW &gt; BDKS'!O422</f>
        <v>0</v>
      </c>
      <c r="AG415" s="52">
        <f>'Typ2 Maßnahmen BM = FBW &gt; BDKS'!P422</f>
        <v>0</v>
      </c>
      <c r="AH415">
        <f>'Typ2 Maßnahmen BM = FBW &gt; BDKS'!Q422</f>
        <v>0</v>
      </c>
      <c r="AI415" s="53" t="str">
        <f>'Typ2 Maßnahmen BM = FBW &gt; BDKS'!R422</f>
        <v/>
      </c>
      <c r="AJ415" s="53">
        <f>'Typ2 Maßnahmen BM = FBW &gt; BDKS'!S422</f>
        <v>0</v>
      </c>
      <c r="AK415" s="54">
        <f>'Typ2 Maßnahmen BM = FBW &gt; BDKS'!T422</f>
        <v>0</v>
      </c>
      <c r="AL415">
        <f>'Typ2 Maßnahmen BM = FBW &gt; BDKS'!U422</f>
        <v>0</v>
      </c>
    </row>
    <row r="416" spans="3:38" x14ac:dyDescent="0.2">
      <c r="C416">
        <f>'Typ1 Maßnahmen BM = FBW &lt;= BDKS'!$F$3</f>
        <v>0</v>
      </c>
      <c r="D416">
        <f>'Typ1 Maßnahmen BM = FBW &lt;= BDKS'!$N$3</f>
        <v>0</v>
      </c>
      <c r="E416">
        <f>'Typ1 Maßnahmen BM = FBW &lt;= BDKS'!G423</f>
        <v>415</v>
      </c>
      <c r="F416">
        <f>'Typ1 Maßnahmen BM = FBW &lt;= BDKS'!H423</f>
        <v>0</v>
      </c>
      <c r="G416">
        <f>'Typ1 Maßnahmen BM = FBW &lt;= BDKS'!I423</f>
        <v>0</v>
      </c>
      <c r="H416">
        <f>'Typ1 Maßnahmen BM = FBW &lt;= BDKS'!L423</f>
        <v>0</v>
      </c>
      <c r="I416">
        <f>'Typ1 Maßnahmen BM = FBW &lt;= BDKS'!J423</f>
        <v>0</v>
      </c>
      <c r="J416">
        <f>'Typ1 Maßnahmen BM = FBW &lt;= BDKS'!$F$4</f>
        <v>0</v>
      </c>
      <c r="K416">
        <f>'Typ1 Maßnahmen BM = FBW &lt;= BDKS'!N423</f>
        <v>0</v>
      </c>
      <c r="L416" s="52">
        <v>0</v>
      </c>
      <c r="M416" s="52">
        <f>'Typ1 Maßnahmen BM = FBW &lt;= BDKS'!O423</f>
        <v>0</v>
      </c>
      <c r="N416" s="52">
        <f>'Typ1 Maßnahmen BM = FBW &lt;= BDKS'!P423</f>
        <v>0</v>
      </c>
      <c r="O416">
        <f>'Typ1 Maßnahmen BM = FBW &lt;= BDKS'!Q423</f>
        <v>0</v>
      </c>
      <c r="P416" s="53" t="str">
        <f>'Typ1 Maßnahmen BM = FBW &lt;= BDKS'!R423</f>
        <v/>
      </c>
      <c r="Q416" s="53">
        <f>'Typ1 Maßnahmen BM = FBW &lt;= BDKS'!S423</f>
        <v>0</v>
      </c>
      <c r="R416" s="54">
        <f>'Typ1 Maßnahmen BM = FBW &lt;= BDKS'!T423</f>
        <v>0</v>
      </c>
      <c r="S416">
        <f>'Typ1 Maßnahmen BM = FBW &lt;= BDKS'!U423</f>
        <v>0</v>
      </c>
      <c r="V416">
        <f>'Typ2 Maßnahmen BM = FBW &gt; BDKS'!$F$3</f>
        <v>0</v>
      </c>
      <c r="W416">
        <f>'Typ2 Maßnahmen BM = FBW &gt; BDKS'!$N$3</f>
        <v>0</v>
      </c>
      <c r="X416">
        <f>'Typ2 Maßnahmen BM = FBW &gt; BDKS'!G423</f>
        <v>415</v>
      </c>
      <c r="Y416">
        <f>'Typ2 Maßnahmen BM = FBW &gt; BDKS'!H423</f>
        <v>0</v>
      </c>
      <c r="Z416">
        <f>'Typ2 Maßnahmen BM = FBW &gt; BDKS'!I423</f>
        <v>0</v>
      </c>
      <c r="AA416">
        <f>'Typ2 Maßnahmen BM = FBW &gt; BDKS'!L423</f>
        <v>0</v>
      </c>
      <c r="AB416">
        <f>'Typ2 Maßnahmen BM = FBW &gt; BDKS'!J423</f>
        <v>0</v>
      </c>
      <c r="AC416">
        <f>'Typ1 Maßnahmen BM = FBW &lt;= BDKS'!$F$4</f>
        <v>0</v>
      </c>
      <c r="AD416">
        <f>'Typ2 Maßnahmen BM = FBW &gt; BDKS'!N423</f>
        <v>0</v>
      </c>
      <c r="AE416" s="52">
        <v>0</v>
      </c>
      <c r="AF416" s="52">
        <f>'Typ2 Maßnahmen BM = FBW &gt; BDKS'!O423</f>
        <v>0</v>
      </c>
      <c r="AG416" s="52">
        <f>'Typ2 Maßnahmen BM = FBW &gt; BDKS'!P423</f>
        <v>0</v>
      </c>
      <c r="AH416">
        <f>'Typ2 Maßnahmen BM = FBW &gt; BDKS'!Q423</f>
        <v>0</v>
      </c>
      <c r="AI416" s="53" t="str">
        <f>'Typ2 Maßnahmen BM = FBW &gt; BDKS'!R423</f>
        <v/>
      </c>
      <c r="AJ416" s="53">
        <f>'Typ2 Maßnahmen BM = FBW &gt; BDKS'!S423</f>
        <v>0</v>
      </c>
      <c r="AK416" s="54">
        <f>'Typ2 Maßnahmen BM = FBW &gt; BDKS'!T423</f>
        <v>0</v>
      </c>
      <c r="AL416">
        <f>'Typ2 Maßnahmen BM = FBW &gt; BDKS'!U423</f>
        <v>0</v>
      </c>
    </row>
    <row r="417" spans="3:38" x14ac:dyDescent="0.2">
      <c r="C417">
        <f>'Typ1 Maßnahmen BM = FBW &lt;= BDKS'!$F$3</f>
        <v>0</v>
      </c>
      <c r="D417">
        <f>'Typ1 Maßnahmen BM = FBW &lt;= BDKS'!$N$3</f>
        <v>0</v>
      </c>
      <c r="E417">
        <f>'Typ1 Maßnahmen BM = FBW &lt;= BDKS'!G424</f>
        <v>416</v>
      </c>
      <c r="F417">
        <f>'Typ1 Maßnahmen BM = FBW &lt;= BDKS'!H424</f>
        <v>0</v>
      </c>
      <c r="G417">
        <f>'Typ1 Maßnahmen BM = FBW &lt;= BDKS'!I424</f>
        <v>0</v>
      </c>
      <c r="H417">
        <f>'Typ1 Maßnahmen BM = FBW &lt;= BDKS'!L424</f>
        <v>0</v>
      </c>
      <c r="I417">
        <f>'Typ1 Maßnahmen BM = FBW &lt;= BDKS'!J424</f>
        <v>0</v>
      </c>
      <c r="J417">
        <f>'Typ1 Maßnahmen BM = FBW &lt;= BDKS'!$F$4</f>
        <v>0</v>
      </c>
      <c r="K417">
        <f>'Typ1 Maßnahmen BM = FBW &lt;= BDKS'!N424</f>
        <v>0</v>
      </c>
      <c r="L417" s="52">
        <v>0</v>
      </c>
      <c r="M417" s="52">
        <f>'Typ1 Maßnahmen BM = FBW &lt;= BDKS'!O424</f>
        <v>0</v>
      </c>
      <c r="N417" s="52">
        <f>'Typ1 Maßnahmen BM = FBW &lt;= BDKS'!P424</f>
        <v>0</v>
      </c>
      <c r="O417">
        <f>'Typ1 Maßnahmen BM = FBW &lt;= BDKS'!Q424</f>
        <v>0</v>
      </c>
      <c r="P417" s="53" t="str">
        <f>'Typ1 Maßnahmen BM = FBW &lt;= BDKS'!R424</f>
        <v/>
      </c>
      <c r="Q417" s="53">
        <f>'Typ1 Maßnahmen BM = FBW &lt;= BDKS'!S424</f>
        <v>0</v>
      </c>
      <c r="R417" s="54">
        <f>'Typ1 Maßnahmen BM = FBW &lt;= BDKS'!T424</f>
        <v>0</v>
      </c>
      <c r="S417">
        <f>'Typ1 Maßnahmen BM = FBW &lt;= BDKS'!U424</f>
        <v>0</v>
      </c>
      <c r="V417">
        <f>'Typ2 Maßnahmen BM = FBW &gt; BDKS'!$F$3</f>
        <v>0</v>
      </c>
      <c r="W417">
        <f>'Typ2 Maßnahmen BM = FBW &gt; BDKS'!$N$3</f>
        <v>0</v>
      </c>
      <c r="X417">
        <f>'Typ2 Maßnahmen BM = FBW &gt; BDKS'!G424</f>
        <v>416</v>
      </c>
      <c r="Y417">
        <f>'Typ2 Maßnahmen BM = FBW &gt; BDKS'!H424</f>
        <v>0</v>
      </c>
      <c r="Z417">
        <f>'Typ2 Maßnahmen BM = FBW &gt; BDKS'!I424</f>
        <v>0</v>
      </c>
      <c r="AA417">
        <f>'Typ2 Maßnahmen BM = FBW &gt; BDKS'!L424</f>
        <v>0</v>
      </c>
      <c r="AB417">
        <f>'Typ2 Maßnahmen BM = FBW &gt; BDKS'!J424</f>
        <v>0</v>
      </c>
      <c r="AC417">
        <f>'Typ1 Maßnahmen BM = FBW &lt;= BDKS'!$F$4</f>
        <v>0</v>
      </c>
      <c r="AD417">
        <f>'Typ2 Maßnahmen BM = FBW &gt; BDKS'!N424</f>
        <v>0</v>
      </c>
      <c r="AE417" s="52">
        <v>0</v>
      </c>
      <c r="AF417" s="52">
        <f>'Typ2 Maßnahmen BM = FBW &gt; BDKS'!O424</f>
        <v>0</v>
      </c>
      <c r="AG417" s="52">
        <f>'Typ2 Maßnahmen BM = FBW &gt; BDKS'!P424</f>
        <v>0</v>
      </c>
      <c r="AH417">
        <f>'Typ2 Maßnahmen BM = FBW &gt; BDKS'!Q424</f>
        <v>0</v>
      </c>
      <c r="AI417" s="53" t="str">
        <f>'Typ2 Maßnahmen BM = FBW &gt; BDKS'!R424</f>
        <v/>
      </c>
      <c r="AJ417" s="53">
        <f>'Typ2 Maßnahmen BM = FBW &gt; BDKS'!S424</f>
        <v>0</v>
      </c>
      <c r="AK417" s="54">
        <f>'Typ2 Maßnahmen BM = FBW &gt; BDKS'!T424</f>
        <v>0</v>
      </c>
      <c r="AL417">
        <f>'Typ2 Maßnahmen BM = FBW &gt; BDKS'!U424</f>
        <v>0</v>
      </c>
    </row>
    <row r="418" spans="3:38" x14ac:dyDescent="0.2">
      <c r="C418">
        <f>'Typ1 Maßnahmen BM = FBW &lt;= BDKS'!$F$3</f>
        <v>0</v>
      </c>
      <c r="D418">
        <f>'Typ1 Maßnahmen BM = FBW &lt;= BDKS'!$N$3</f>
        <v>0</v>
      </c>
      <c r="E418">
        <f>'Typ1 Maßnahmen BM = FBW &lt;= BDKS'!G425</f>
        <v>417</v>
      </c>
      <c r="F418">
        <f>'Typ1 Maßnahmen BM = FBW &lt;= BDKS'!H425</f>
        <v>0</v>
      </c>
      <c r="G418">
        <f>'Typ1 Maßnahmen BM = FBW &lt;= BDKS'!I425</f>
        <v>0</v>
      </c>
      <c r="H418">
        <f>'Typ1 Maßnahmen BM = FBW &lt;= BDKS'!L425</f>
        <v>0</v>
      </c>
      <c r="I418">
        <f>'Typ1 Maßnahmen BM = FBW &lt;= BDKS'!J425</f>
        <v>0</v>
      </c>
      <c r="J418">
        <f>'Typ1 Maßnahmen BM = FBW &lt;= BDKS'!$F$4</f>
        <v>0</v>
      </c>
      <c r="K418">
        <f>'Typ1 Maßnahmen BM = FBW &lt;= BDKS'!N425</f>
        <v>0</v>
      </c>
      <c r="L418" s="52">
        <v>0</v>
      </c>
      <c r="M418" s="52">
        <f>'Typ1 Maßnahmen BM = FBW &lt;= BDKS'!O425</f>
        <v>0</v>
      </c>
      <c r="N418" s="52">
        <f>'Typ1 Maßnahmen BM = FBW &lt;= BDKS'!P425</f>
        <v>0</v>
      </c>
      <c r="O418">
        <f>'Typ1 Maßnahmen BM = FBW &lt;= BDKS'!Q425</f>
        <v>0</v>
      </c>
      <c r="P418" s="53" t="str">
        <f>'Typ1 Maßnahmen BM = FBW &lt;= BDKS'!R425</f>
        <v/>
      </c>
      <c r="Q418" s="53">
        <f>'Typ1 Maßnahmen BM = FBW &lt;= BDKS'!S425</f>
        <v>0</v>
      </c>
      <c r="R418" s="54">
        <f>'Typ1 Maßnahmen BM = FBW &lt;= BDKS'!T425</f>
        <v>0</v>
      </c>
      <c r="S418">
        <f>'Typ1 Maßnahmen BM = FBW &lt;= BDKS'!U425</f>
        <v>0</v>
      </c>
      <c r="V418">
        <f>'Typ2 Maßnahmen BM = FBW &gt; BDKS'!$F$3</f>
        <v>0</v>
      </c>
      <c r="W418">
        <f>'Typ2 Maßnahmen BM = FBW &gt; BDKS'!$N$3</f>
        <v>0</v>
      </c>
      <c r="X418">
        <f>'Typ2 Maßnahmen BM = FBW &gt; BDKS'!G425</f>
        <v>417</v>
      </c>
      <c r="Y418">
        <f>'Typ2 Maßnahmen BM = FBW &gt; BDKS'!H425</f>
        <v>0</v>
      </c>
      <c r="Z418">
        <f>'Typ2 Maßnahmen BM = FBW &gt; BDKS'!I425</f>
        <v>0</v>
      </c>
      <c r="AA418">
        <f>'Typ2 Maßnahmen BM = FBW &gt; BDKS'!L425</f>
        <v>0</v>
      </c>
      <c r="AB418">
        <f>'Typ2 Maßnahmen BM = FBW &gt; BDKS'!J425</f>
        <v>0</v>
      </c>
      <c r="AC418">
        <f>'Typ1 Maßnahmen BM = FBW &lt;= BDKS'!$F$4</f>
        <v>0</v>
      </c>
      <c r="AD418">
        <f>'Typ2 Maßnahmen BM = FBW &gt; BDKS'!N425</f>
        <v>0</v>
      </c>
      <c r="AE418" s="52">
        <v>0</v>
      </c>
      <c r="AF418" s="52">
        <f>'Typ2 Maßnahmen BM = FBW &gt; BDKS'!O425</f>
        <v>0</v>
      </c>
      <c r="AG418" s="52">
        <f>'Typ2 Maßnahmen BM = FBW &gt; BDKS'!P425</f>
        <v>0</v>
      </c>
      <c r="AH418">
        <f>'Typ2 Maßnahmen BM = FBW &gt; BDKS'!Q425</f>
        <v>0</v>
      </c>
      <c r="AI418" s="53" t="str">
        <f>'Typ2 Maßnahmen BM = FBW &gt; BDKS'!R425</f>
        <v/>
      </c>
      <c r="AJ418" s="53">
        <f>'Typ2 Maßnahmen BM = FBW &gt; BDKS'!S425</f>
        <v>0</v>
      </c>
      <c r="AK418" s="54">
        <f>'Typ2 Maßnahmen BM = FBW &gt; BDKS'!T425</f>
        <v>0</v>
      </c>
      <c r="AL418">
        <f>'Typ2 Maßnahmen BM = FBW &gt; BDKS'!U425</f>
        <v>0</v>
      </c>
    </row>
    <row r="419" spans="3:38" x14ac:dyDescent="0.2">
      <c r="C419">
        <f>'Typ1 Maßnahmen BM = FBW &lt;= BDKS'!$F$3</f>
        <v>0</v>
      </c>
      <c r="D419">
        <f>'Typ1 Maßnahmen BM = FBW &lt;= BDKS'!$N$3</f>
        <v>0</v>
      </c>
      <c r="E419">
        <f>'Typ1 Maßnahmen BM = FBW &lt;= BDKS'!G426</f>
        <v>418</v>
      </c>
      <c r="F419">
        <f>'Typ1 Maßnahmen BM = FBW &lt;= BDKS'!H426</f>
        <v>0</v>
      </c>
      <c r="G419">
        <f>'Typ1 Maßnahmen BM = FBW &lt;= BDKS'!I426</f>
        <v>0</v>
      </c>
      <c r="H419">
        <f>'Typ1 Maßnahmen BM = FBW &lt;= BDKS'!L426</f>
        <v>0</v>
      </c>
      <c r="I419">
        <f>'Typ1 Maßnahmen BM = FBW &lt;= BDKS'!J426</f>
        <v>0</v>
      </c>
      <c r="J419">
        <f>'Typ1 Maßnahmen BM = FBW &lt;= BDKS'!$F$4</f>
        <v>0</v>
      </c>
      <c r="K419">
        <f>'Typ1 Maßnahmen BM = FBW &lt;= BDKS'!N426</f>
        <v>0</v>
      </c>
      <c r="L419" s="52">
        <v>0</v>
      </c>
      <c r="M419" s="52">
        <f>'Typ1 Maßnahmen BM = FBW &lt;= BDKS'!O426</f>
        <v>0</v>
      </c>
      <c r="N419" s="52">
        <f>'Typ1 Maßnahmen BM = FBW &lt;= BDKS'!P426</f>
        <v>0</v>
      </c>
      <c r="O419">
        <f>'Typ1 Maßnahmen BM = FBW &lt;= BDKS'!Q426</f>
        <v>0</v>
      </c>
      <c r="P419" s="53" t="str">
        <f>'Typ1 Maßnahmen BM = FBW &lt;= BDKS'!R426</f>
        <v/>
      </c>
      <c r="Q419" s="53">
        <f>'Typ1 Maßnahmen BM = FBW &lt;= BDKS'!S426</f>
        <v>0</v>
      </c>
      <c r="R419" s="54">
        <f>'Typ1 Maßnahmen BM = FBW &lt;= BDKS'!T426</f>
        <v>0</v>
      </c>
      <c r="S419">
        <f>'Typ1 Maßnahmen BM = FBW &lt;= BDKS'!U426</f>
        <v>0</v>
      </c>
      <c r="V419">
        <f>'Typ2 Maßnahmen BM = FBW &gt; BDKS'!$F$3</f>
        <v>0</v>
      </c>
      <c r="W419">
        <f>'Typ2 Maßnahmen BM = FBW &gt; BDKS'!$N$3</f>
        <v>0</v>
      </c>
      <c r="X419">
        <f>'Typ2 Maßnahmen BM = FBW &gt; BDKS'!G426</f>
        <v>418</v>
      </c>
      <c r="Y419">
        <f>'Typ2 Maßnahmen BM = FBW &gt; BDKS'!H426</f>
        <v>0</v>
      </c>
      <c r="Z419">
        <f>'Typ2 Maßnahmen BM = FBW &gt; BDKS'!I426</f>
        <v>0</v>
      </c>
      <c r="AA419">
        <f>'Typ2 Maßnahmen BM = FBW &gt; BDKS'!L426</f>
        <v>0</v>
      </c>
      <c r="AB419">
        <f>'Typ2 Maßnahmen BM = FBW &gt; BDKS'!J426</f>
        <v>0</v>
      </c>
      <c r="AC419">
        <f>'Typ1 Maßnahmen BM = FBW &lt;= BDKS'!$F$4</f>
        <v>0</v>
      </c>
      <c r="AD419">
        <f>'Typ2 Maßnahmen BM = FBW &gt; BDKS'!N426</f>
        <v>0</v>
      </c>
      <c r="AE419" s="52">
        <v>0</v>
      </c>
      <c r="AF419" s="52">
        <f>'Typ2 Maßnahmen BM = FBW &gt; BDKS'!O426</f>
        <v>0</v>
      </c>
      <c r="AG419" s="52">
        <f>'Typ2 Maßnahmen BM = FBW &gt; BDKS'!P426</f>
        <v>0</v>
      </c>
      <c r="AH419">
        <f>'Typ2 Maßnahmen BM = FBW &gt; BDKS'!Q426</f>
        <v>0</v>
      </c>
      <c r="AI419" s="53" t="str">
        <f>'Typ2 Maßnahmen BM = FBW &gt; BDKS'!R426</f>
        <v/>
      </c>
      <c r="AJ419" s="53">
        <f>'Typ2 Maßnahmen BM = FBW &gt; BDKS'!S426</f>
        <v>0</v>
      </c>
      <c r="AK419" s="54">
        <f>'Typ2 Maßnahmen BM = FBW &gt; BDKS'!T426</f>
        <v>0</v>
      </c>
      <c r="AL419">
        <f>'Typ2 Maßnahmen BM = FBW &gt; BDKS'!U426</f>
        <v>0</v>
      </c>
    </row>
    <row r="420" spans="3:38" x14ac:dyDescent="0.2">
      <c r="C420">
        <f>'Typ1 Maßnahmen BM = FBW &lt;= BDKS'!$F$3</f>
        <v>0</v>
      </c>
      <c r="D420">
        <f>'Typ1 Maßnahmen BM = FBW &lt;= BDKS'!$N$3</f>
        <v>0</v>
      </c>
      <c r="E420">
        <f>'Typ1 Maßnahmen BM = FBW &lt;= BDKS'!G427</f>
        <v>419</v>
      </c>
      <c r="F420">
        <f>'Typ1 Maßnahmen BM = FBW &lt;= BDKS'!H427</f>
        <v>0</v>
      </c>
      <c r="G420">
        <f>'Typ1 Maßnahmen BM = FBW &lt;= BDKS'!I427</f>
        <v>0</v>
      </c>
      <c r="H420">
        <f>'Typ1 Maßnahmen BM = FBW &lt;= BDKS'!L427</f>
        <v>0</v>
      </c>
      <c r="I420">
        <f>'Typ1 Maßnahmen BM = FBW &lt;= BDKS'!J427</f>
        <v>0</v>
      </c>
      <c r="J420">
        <f>'Typ1 Maßnahmen BM = FBW &lt;= BDKS'!$F$4</f>
        <v>0</v>
      </c>
      <c r="K420">
        <f>'Typ1 Maßnahmen BM = FBW &lt;= BDKS'!N427</f>
        <v>0</v>
      </c>
      <c r="L420" s="52">
        <v>0</v>
      </c>
      <c r="M420" s="52">
        <f>'Typ1 Maßnahmen BM = FBW &lt;= BDKS'!O427</f>
        <v>0</v>
      </c>
      <c r="N420" s="52">
        <f>'Typ1 Maßnahmen BM = FBW &lt;= BDKS'!P427</f>
        <v>0</v>
      </c>
      <c r="O420">
        <f>'Typ1 Maßnahmen BM = FBW &lt;= BDKS'!Q427</f>
        <v>0</v>
      </c>
      <c r="P420" s="53" t="str">
        <f>'Typ1 Maßnahmen BM = FBW &lt;= BDKS'!R427</f>
        <v/>
      </c>
      <c r="Q420" s="53">
        <f>'Typ1 Maßnahmen BM = FBW &lt;= BDKS'!S427</f>
        <v>0</v>
      </c>
      <c r="R420" s="54">
        <f>'Typ1 Maßnahmen BM = FBW &lt;= BDKS'!T427</f>
        <v>0</v>
      </c>
      <c r="S420">
        <f>'Typ1 Maßnahmen BM = FBW &lt;= BDKS'!U427</f>
        <v>0</v>
      </c>
      <c r="V420">
        <f>'Typ2 Maßnahmen BM = FBW &gt; BDKS'!$F$3</f>
        <v>0</v>
      </c>
      <c r="W420">
        <f>'Typ2 Maßnahmen BM = FBW &gt; BDKS'!$N$3</f>
        <v>0</v>
      </c>
      <c r="X420">
        <f>'Typ2 Maßnahmen BM = FBW &gt; BDKS'!G427</f>
        <v>419</v>
      </c>
      <c r="Y420">
        <f>'Typ2 Maßnahmen BM = FBW &gt; BDKS'!H427</f>
        <v>0</v>
      </c>
      <c r="Z420">
        <f>'Typ2 Maßnahmen BM = FBW &gt; BDKS'!I427</f>
        <v>0</v>
      </c>
      <c r="AA420">
        <f>'Typ2 Maßnahmen BM = FBW &gt; BDKS'!L427</f>
        <v>0</v>
      </c>
      <c r="AB420">
        <f>'Typ2 Maßnahmen BM = FBW &gt; BDKS'!J427</f>
        <v>0</v>
      </c>
      <c r="AC420">
        <f>'Typ1 Maßnahmen BM = FBW &lt;= BDKS'!$F$4</f>
        <v>0</v>
      </c>
      <c r="AD420">
        <f>'Typ2 Maßnahmen BM = FBW &gt; BDKS'!N427</f>
        <v>0</v>
      </c>
      <c r="AE420" s="52">
        <v>0</v>
      </c>
      <c r="AF420" s="52">
        <f>'Typ2 Maßnahmen BM = FBW &gt; BDKS'!O427</f>
        <v>0</v>
      </c>
      <c r="AG420" s="52">
        <f>'Typ2 Maßnahmen BM = FBW &gt; BDKS'!P427</f>
        <v>0</v>
      </c>
      <c r="AH420">
        <f>'Typ2 Maßnahmen BM = FBW &gt; BDKS'!Q427</f>
        <v>0</v>
      </c>
      <c r="AI420" s="53" t="str">
        <f>'Typ2 Maßnahmen BM = FBW &gt; BDKS'!R427</f>
        <v/>
      </c>
      <c r="AJ420" s="53">
        <f>'Typ2 Maßnahmen BM = FBW &gt; BDKS'!S427</f>
        <v>0</v>
      </c>
      <c r="AK420" s="54">
        <f>'Typ2 Maßnahmen BM = FBW &gt; BDKS'!T427</f>
        <v>0</v>
      </c>
      <c r="AL420">
        <f>'Typ2 Maßnahmen BM = FBW &gt; BDKS'!U427</f>
        <v>0</v>
      </c>
    </row>
    <row r="421" spans="3:38" x14ac:dyDescent="0.2">
      <c r="C421">
        <f>'Typ1 Maßnahmen BM = FBW &lt;= BDKS'!$F$3</f>
        <v>0</v>
      </c>
      <c r="D421">
        <f>'Typ1 Maßnahmen BM = FBW &lt;= BDKS'!$N$3</f>
        <v>0</v>
      </c>
      <c r="E421">
        <f>'Typ1 Maßnahmen BM = FBW &lt;= BDKS'!G428</f>
        <v>420</v>
      </c>
      <c r="F421">
        <f>'Typ1 Maßnahmen BM = FBW &lt;= BDKS'!H428</f>
        <v>0</v>
      </c>
      <c r="G421">
        <f>'Typ1 Maßnahmen BM = FBW &lt;= BDKS'!I428</f>
        <v>0</v>
      </c>
      <c r="H421">
        <f>'Typ1 Maßnahmen BM = FBW &lt;= BDKS'!L428</f>
        <v>0</v>
      </c>
      <c r="I421">
        <f>'Typ1 Maßnahmen BM = FBW &lt;= BDKS'!J428</f>
        <v>0</v>
      </c>
      <c r="J421">
        <f>'Typ1 Maßnahmen BM = FBW &lt;= BDKS'!$F$4</f>
        <v>0</v>
      </c>
      <c r="K421">
        <f>'Typ1 Maßnahmen BM = FBW &lt;= BDKS'!N428</f>
        <v>0</v>
      </c>
      <c r="L421" s="52">
        <v>0</v>
      </c>
      <c r="M421" s="52">
        <f>'Typ1 Maßnahmen BM = FBW &lt;= BDKS'!O428</f>
        <v>0</v>
      </c>
      <c r="N421" s="52">
        <f>'Typ1 Maßnahmen BM = FBW &lt;= BDKS'!P428</f>
        <v>0</v>
      </c>
      <c r="O421">
        <f>'Typ1 Maßnahmen BM = FBW &lt;= BDKS'!Q428</f>
        <v>0</v>
      </c>
      <c r="P421" s="53" t="str">
        <f>'Typ1 Maßnahmen BM = FBW &lt;= BDKS'!R428</f>
        <v/>
      </c>
      <c r="Q421" s="53">
        <f>'Typ1 Maßnahmen BM = FBW &lt;= BDKS'!S428</f>
        <v>0</v>
      </c>
      <c r="R421" s="54">
        <f>'Typ1 Maßnahmen BM = FBW &lt;= BDKS'!T428</f>
        <v>0</v>
      </c>
      <c r="S421">
        <f>'Typ1 Maßnahmen BM = FBW &lt;= BDKS'!U428</f>
        <v>0</v>
      </c>
      <c r="V421">
        <f>'Typ2 Maßnahmen BM = FBW &gt; BDKS'!$F$3</f>
        <v>0</v>
      </c>
      <c r="W421">
        <f>'Typ2 Maßnahmen BM = FBW &gt; BDKS'!$N$3</f>
        <v>0</v>
      </c>
      <c r="X421">
        <f>'Typ2 Maßnahmen BM = FBW &gt; BDKS'!G428</f>
        <v>420</v>
      </c>
      <c r="Y421">
        <f>'Typ2 Maßnahmen BM = FBW &gt; BDKS'!H428</f>
        <v>0</v>
      </c>
      <c r="Z421">
        <f>'Typ2 Maßnahmen BM = FBW &gt; BDKS'!I428</f>
        <v>0</v>
      </c>
      <c r="AA421">
        <f>'Typ2 Maßnahmen BM = FBW &gt; BDKS'!L428</f>
        <v>0</v>
      </c>
      <c r="AB421">
        <f>'Typ2 Maßnahmen BM = FBW &gt; BDKS'!J428</f>
        <v>0</v>
      </c>
      <c r="AC421">
        <f>'Typ1 Maßnahmen BM = FBW &lt;= BDKS'!$F$4</f>
        <v>0</v>
      </c>
      <c r="AD421">
        <f>'Typ2 Maßnahmen BM = FBW &gt; BDKS'!N428</f>
        <v>0</v>
      </c>
      <c r="AE421" s="52">
        <v>0</v>
      </c>
      <c r="AF421" s="52">
        <f>'Typ2 Maßnahmen BM = FBW &gt; BDKS'!O428</f>
        <v>0</v>
      </c>
      <c r="AG421" s="52">
        <f>'Typ2 Maßnahmen BM = FBW &gt; BDKS'!P428</f>
        <v>0</v>
      </c>
      <c r="AH421">
        <f>'Typ2 Maßnahmen BM = FBW &gt; BDKS'!Q428</f>
        <v>0</v>
      </c>
      <c r="AI421" s="53" t="str">
        <f>'Typ2 Maßnahmen BM = FBW &gt; BDKS'!R428</f>
        <v/>
      </c>
      <c r="AJ421" s="53">
        <f>'Typ2 Maßnahmen BM = FBW &gt; BDKS'!S428</f>
        <v>0</v>
      </c>
      <c r="AK421" s="54">
        <f>'Typ2 Maßnahmen BM = FBW &gt; BDKS'!T428</f>
        <v>0</v>
      </c>
      <c r="AL421">
        <f>'Typ2 Maßnahmen BM = FBW &gt; BDKS'!U428</f>
        <v>0</v>
      </c>
    </row>
    <row r="422" spans="3:38" x14ac:dyDescent="0.2">
      <c r="C422">
        <f>'Typ1 Maßnahmen BM = FBW &lt;= BDKS'!$F$3</f>
        <v>0</v>
      </c>
      <c r="D422">
        <f>'Typ1 Maßnahmen BM = FBW &lt;= BDKS'!$N$3</f>
        <v>0</v>
      </c>
      <c r="E422">
        <f>'Typ1 Maßnahmen BM = FBW &lt;= BDKS'!G429</f>
        <v>421</v>
      </c>
      <c r="F422">
        <f>'Typ1 Maßnahmen BM = FBW &lt;= BDKS'!H429</f>
        <v>0</v>
      </c>
      <c r="G422">
        <f>'Typ1 Maßnahmen BM = FBW &lt;= BDKS'!I429</f>
        <v>0</v>
      </c>
      <c r="H422">
        <f>'Typ1 Maßnahmen BM = FBW &lt;= BDKS'!L429</f>
        <v>0</v>
      </c>
      <c r="I422">
        <f>'Typ1 Maßnahmen BM = FBW &lt;= BDKS'!J429</f>
        <v>0</v>
      </c>
      <c r="J422">
        <f>'Typ1 Maßnahmen BM = FBW &lt;= BDKS'!$F$4</f>
        <v>0</v>
      </c>
      <c r="K422">
        <f>'Typ1 Maßnahmen BM = FBW &lt;= BDKS'!N429</f>
        <v>0</v>
      </c>
      <c r="L422" s="52">
        <v>0</v>
      </c>
      <c r="M422" s="52">
        <f>'Typ1 Maßnahmen BM = FBW &lt;= BDKS'!O429</f>
        <v>0</v>
      </c>
      <c r="N422" s="52">
        <f>'Typ1 Maßnahmen BM = FBW &lt;= BDKS'!P429</f>
        <v>0</v>
      </c>
      <c r="O422">
        <f>'Typ1 Maßnahmen BM = FBW &lt;= BDKS'!Q429</f>
        <v>0</v>
      </c>
      <c r="P422" s="53" t="str">
        <f>'Typ1 Maßnahmen BM = FBW &lt;= BDKS'!R429</f>
        <v/>
      </c>
      <c r="Q422" s="53">
        <f>'Typ1 Maßnahmen BM = FBW &lt;= BDKS'!S429</f>
        <v>0</v>
      </c>
      <c r="R422" s="54">
        <f>'Typ1 Maßnahmen BM = FBW &lt;= BDKS'!T429</f>
        <v>0</v>
      </c>
      <c r="S422">
        <f>'Typ1 Maßnahmen BM = FBW &lt;= BDKS'!U429</f>
        <v>0</v>
      </c>
      <c r="V422">
        <f>'Typ2 Maßnahmen BM = FBW &gt; BDKS'!$F$3</f>
        <v>0</v>
      </c>
      <c r="W422">
        <f>'Typ2 Maßnahmen BM = FBW &gt; BDKS'!$N$3</f>
        <v>0</v>
      </c>
      <c r="X422">
        <f>'Typ2 Maßnahmen BM = FBW &gt; BDKS'!G429</f>
        <v>421</v>
      </c>
      <c r="Y422">
        <f>'Typ2 Maßnahmen BM = FBW &gt; BDKS'!H429</f>
        <v>0</v>
      </c>
      <c r="Z422">
        <f>'Typ2 Maßnahmen BM = FBW &gt; BDKS'!I429</f>
        <v>0</v>
      </c>
      <c r="AA422">
        <f>'Typ2 Maßnahmen BM = FBW &gt; BDKS'!L429</f>
        <v>0</v>
      </c>
      <c r="AB422">
        <f>'Typ2 Maßnahmen BM = FBW &gt; BDKS'!J429</f>
        <v>0</v>
      </c>
      <c r="AC422">
        <f>'Typ1 Maßnahmen BM = FBW &lt;= BDKS'!$F$4</f>
        <v>0</v>
      </c>
      <c r="AD422">
        <f>'Typ2 Maßnahmen BM = FBW &gt; BDKS'!N429</f>
        <v>0</v>
      </c>
      <c r="AE422" s="52">
        <v>0</v>
      </c>
      <c r="AF422" s="52">
        <f>'Typ2 Maßnahmen BM = FBW &gt; BDKS'!O429</f>
        <v>0</v>
      </c>
      <c r="AG422" s="52">
        <f>'Typ2 Maßnahmen BM = FBW &gt; BDKS'!P429</f>
        <v>0</v>
      </c>
      <c r="AH422">
        <f>'Typ2 Maßnahmen BM = FBW &gt; BDKS'!Q429</f>
        <v>0</v>
      </c>
      <c r="AI422" s="53" t="str">
        <f>'Typ2 Maßnahmen BM = FBW &gt; BDKS'!R429</f>
        <v/>
      </c>
      <c r="AJ422" s="53">
        <f>'Typ2 Maßnahmen BM = FBW &gt; BDKS'!S429</f>
        <v>0</v>
      </c>
      <c r="AK422" s="54">
        <f>'Typ2 Maßnahmen BM = FBW &gt; BDKS'!T429</f>
        <v>0</v>
      </c>
      <c r="AL422">
        <f>'Typ2 Maßnahmen BM = FBW &gt; BDKS'!U429</f>
        <v>0</v>
      </c>
    </row>
    <row r="423" spans="3:38" x14ac:dyDescent="0.2">
      <c r="C423">
        <f>'Typ1 Maßnahmen BM = FBW &lt;= BDKS'!$F$3</f>
        <v>0</v>
      </c>
      <c r="D423">
        <f>'Typ1 Maßnahmen BM = FBW &lt;= BDKS'!$N$3</f>
        <v>0</v>
      </c>
      <c r="E423">
        <f>'Typ1 Maßnahmen BM = FBW &lt;= BDKS'!G430</f>
        <v>422</v>
      </c>
      <c r="F423">
        <f>'Typ1 Maßnahmen BM = FBW &lt;= BDKS'!H430</f>
        <v>0</v>
      </c>
      <c r="G423">
        <f>'Typ1 Maßnahmen BM = FBW &lt;= BDKS'!I430</f>
        <v>0</v>
      </c>
      <c r="H423">
        <f>'Typ1 Maßnahmen BM = FBW &lt;= BDKS'!L430</f>
        <v>0</v>
      </c>
      <c r="I423">
        <f>'Typ1 Maßnahmen BM = FBW &lt;= BDKS'!J430</f>
        <v>0</v>
      </c>
      <c r="J423">
        <f>'Typ1 Maßnahmen BM = FBW &lt;= BDKS'!$F$4</f>
        <v>0</v>
      </c>
      <c r="K423">
        <f>'Typ1 Maßnahmen BM = FBW &lt;= BDKS'!N430</f>
        <v>0</v>
      </c>
      <c r="L423" s="52">
        <v>0</v>
      </c>
      <c r="M423" s="52">
        <f>'Typ1 Maßnahmen BM = FBW &lt;= BDKS'!O430</f>
        <v>0</v>
      </c>
      <c r="N423" s="52">
        <f>'Typ1 Maßnahmen BM = FBW &lt;= BDKS'!P430</f>
        <v>0</v>
      </c>
      <c r="O423">
        <f>'Typ1 Maßnahmen BM = FBW &lt;= BDKS'!Q430</f>
        <v>0</v>
      </c>
      <c r="P423" s="53" t="str">
        <f>'Typ1 Maßnahmen BM = FBW &lt;= BDKS'!R430</f>
        <v/>
      </c>
      <c r="Q423" s="53">
        <f>'Typ1 Maßnahmen BM = FBW &lt;= BDKS'!S430</f>
        <v>0</v>
      </c>
      <c r="R423" s="54">
        <f>'Typ1 Maßnahmen BM = FBW &lt;= BDKS'!T430</f>
        <v>0</v>
      </c>
      <c r="S423">
        <f>'Typ1 Maßnahmen BM = FBW &lt;= BDKS'!U430</f>
        <v>0</v>
      </c>
      <c r="V423">
        <f>'Typ2 Maßnahmen BM = FBW &gt; BDKS'!$F$3</f>
        <v>0</v>
      </c>
      <c r="W423">
        <f>'Typ2 Maßnahmen BM = FBW &gt; BDKS'!$N$3</f>
        <v>0</v>
      </c>
      <c r="X423">
        <f>'Typ2 Maßnahmen BM = FBW &gt; BDKS'!G430</f>
        <v>422</v>
      </c>
      <c r="Y423">
        <f>'Typ2 Maßnahmen BM = FBW &gt; BDKS'!H430</f>
        <v>0</v>
      </c>
      <c r="Z423">
        <f>'Typ2 Maßnahmen BM = FBW &gt; BDKS'!I430</f>
        <v>0</v>
      </c>
      <c r="AA423">
        <f>'Typ2 Maßnahmen BM = FBW &gt; BDKS'!L430</f>
        <v>0</v>
      </c>
      <c r="AB423">
        <f>'Typ2 Maßnahmen BM = FBW &gt; BDKS'!J430</f>
        <v>0</v>
      </c>
      <c r="AC423">
        <f>'Typ1 Maßnahmen BM = FBW &lt;= BDKS'!$F$4</f>
        <v>0</v>
      </c>
      <c r="AD423">
        <f>'Typ2 Maßnahmen BM = FBW &gt; BDKS'!N430</f>
        <v>0</v>
      </c>
      <c r="AE423" s="52">
        <v>0</v>
      </c>
      <c r="AF423" s="52">
        <f>'Typ2 Maßnahmen BM = FBW &gt; BDKS'!O430</f>
        <v>0</v>
      </c>
      <c r="AG423" s="52">
        <f>'Typ2 Maßnahmen BM = FBW &gt; BDKS'!P430</f>
        <v>0</v>
      </c>
      <c r="AH423">
        <f>'Typ2 Maßnahmen BM = FBW &gt; BDKS'!Q430</f>
        <v>0</v>
      </c>
      <c r="AI423" s="53" t="str">
        <f>'Typ2 Maßnahmen BM = FBW &gt; BDKS'!R430</f>
        <v/>
      </c>
      <c r="AJ423" s="53">
        <f>'Typ2 Maßnahmen BM = FBW &gt; BDKS'!S430</f>
        <v>0</v>
      </c>
      <c r="AK423" s="54">
        <f>'Typ2 Maßnahmen BM = FBW &gt; BDKS'!T430</f>
        <v>0</v>
      </c>
      <c r="AL423">
        <f>'Typ2 Maßnahmen BM = FBW &gt; BDKS'!U430</f>
        <v>0</v>
      </c>
    </row>
    <row r="424" spans="3:38" x14ac:dyDescent="0.2">
      <c r="C424">
        <f>'Typ1 Maßnahmen BM = FBW &lt;= BDKS'!$F$3</f>
        <v>0</v>
      </c>
      <c r="D424">
        <f>'Typ1 Maßnahmen BM = FBW &lt;= BDKS'!$N$3</f>
        <v>0</v>
      </c>
      <c r="E424">
        <f>'Typ1 Maßnahmen BM = FBW &lt;= BDKS'!G431</f>
        <v>423</v>
      </c>
      <c r="F424">
        <f>'Typ1 Maßnahmen BM = FBW &lt;= BDKS'!H431</f>
        <v>0</v>
      </c>
      <c r="G424">
        <f>'Typ1 Maßnahmen BM = FBW &lt;= BDKS'!I431</f>
        <v>0</v>
      </c>
      <c r="H424">
        <f>'Typ1 Maßnahmen BM = FBW &lt;= BDKS'!L431</f>
        <v>0</v>
      </c>
      <c r="I424">
        <f>'Typ1 Maßnahmen BM = FBW &lt;= BDKS'!J431</f>
        <v>0</v>
      </c>
      <c r="J424">
        <f>'Typ1 Maßnahmen BM = FBW &lt;= BDKS'!$F$4</f>
        <v>0</v>
      </c>
      <c r="K424">
        <f>'Typ1 Maßnahmen BM = FBW &lt;= BDKS'!N431</f>
        <v>0</v>
      </c>
      <c r="L424" s="52">
        <v>0</v>
      </c>
      <c r="M424" s="52">
        <f>'Typ1 Maßnahmen BM = FBW &lt;= BDKS'!O431</f>
        <v>0</v>
      </c>
      <c r="N424" s="52">
        <f>'Typ1 Maßnahmen BM = FBW &lt;= BDKS'!P431</f>
        <v>0</v>
      </c>
      <c r="O424">
        <f>'Typ1 Maßnahmen BM = FBW &lt;= BDKS'!Q431</f>
        <v>0</v>
      </c>
      <c r="P424" s="53" t="str">
        <f>'Typ1 Maßnahmen BM = FBW &lt;= BDKS'!R431</f>
        <v/>
      </c>
      <c r="Q424" s="53">
        <f>'Typ1 Maßnahmen BM = FBW &lt;= BDKS'!S431</f>
        <v>0</v>
      </c>
      <c r="R424" s="54">
        <f>'Typ1 Maßnahmen BM = FBW &lt;= BDKS'!T431</f>
        <v>0</v>
      </c>
      <c r="S424">
        <f>'Typ1 Maßnahmen BM = FBW &lt;= BDKS'!U431</f>
        <v>0</v>
      </c>
      <c r="V424">
        <f>'Typ2 Maßnahmen BM = FBW &gt; BDKS'!$F$3</f>
        <v>0</v>
      </c>
      <c r="W424">
        <f>'Typ2 Maßnahmen BM = FBW &gt; BDKS'!$N$3</f>
        <v>0</v>
      </c>
      <c r="X424">
        <f>'Typ2 Maßnahmen BM = FBW &gt; BDKS'!G431</f>
        <v>423</v>
      </c>
      <c r="Y424">
        <f>'Typ2 Maßnahmen BM = FBW &gt; BDKS'!H431</f>
        <v>0</v>
      </c>
      <c r="Z424">
        <f>'Typ2 Maßnahmen BM = FBW &gt; BDKS'!I431</f>
        <v>0</v>
      </c>
      <c r="AA424">
        <f>'Typ2 Maßnahmen BM = FBW &gt; BDKS'!L431</f>
        <v>0</v>
      </c>
      <c r="AB424">
        <f>'Typ2 Maßnahmen BM = FBW &gt; BDKS'!J431</f>
        <v>0</v>
      </c>
      <c r="AC424">
        <f>'Typ1 Maßnahmen BM = FBW &lt;= BDKS'!$F$4</f>
        <v>0</v>
      </c>
      <c r="AD424">
        <f>'Typ2 Maßnahmen BM = FBW &gt; BDKS'!N431</f>
        <v>0</v>
      </c>
      <c r="AE424" s="52">
        <v>0</v>
      </c>
      <c r="AF424" s="52">
        <f>'Typ2 Maßnahmen BM = FBW &gt; BDKS'!O431</f>
        <v>0</v>
      </c>
      <c r="AG424" s="52">
        <f>'Typ2 Maßnahmen BM = FBW &gt; BDKS'!P431</f>
        <v>0</v>
      </c>
      <c r="AH424">
        <f>'Typ2 Maßnahmen BM = FBW &gt; BDKS'!Q431</f>
        <v>0</v>
      </c>
      <c r="AI424" s="53" t="str">
        <f>'Typ2 Maßnahmen BM = FBW &gt; BDKS'!R431</f>
        <v/>
      </c>
      <c r="AJ424" s="53">
        <f>'Typ2 Maßnahmen BM = FBW &gt; BDKS'!S431</f>
        <v>0</v>
      </c>
      <c r="AK424" s="54">
        <f>'Typ2 Maßnahmen BM = FBW &gt; BDKS'!T431</f>
        <v>0</v>
      </c>
      <c r="AL424">
        <f>'Typ2 Maßnahmen BM = FBW &gt; BDKS'!U431</f>
        <v>0</v>
      </c>
    </row>
    <row r="425" spans="3:38" x14ac:dyDescent="0.2">
      <c r="C425">
        <f>'Typ1 Maßnahmen BM = FBW &lt;= BDKS'!$F$3</f>
        <v>0</v>
      </c>
      <c r="D425">
        <f>'Typ1 Maßnahmen BM = FBW &lt;= BDKS'!$N$3</f>
        <v>0</v>
      </c>
      <c r="E425">
        <f>'Typ1 Maßnahmen BM = FBW &lt;= BDKS'!G432</f>
        <v>424</v>
      </c>
      <c r="F425">
        <f>'Typ1 Maßnahmen BM = FBW &lt;= BDKS'!H432</f>
        <v>0</v>
      </c>
      <c r="G425">
        <f>'Typ1 Maßnahmen BM = FBW &lt;= BDKS'!I432</f>
        <v>0</v>
      </c>
      <c r="H425">
        <f>'Typ1 Maßnahmen BM = FBW &lt;= BDKS'!L432</f>
        <v>0</v>
      </c>
      <c r="I425">
        <f>'Typ1 Maßnahmen BM = FBW &lt;= BDKS'!J432</f>
        <v>0</v>
      </c>
      <c r="J425">
        <f>'Typ1 Maßnahmen BM = FBW &lt;= BDKS'!$F$4</f>
        <v>0</v>
      </c>
      <c r="K425">
        <f>'Typ1 Maßnahmen BM = FBW &lt;= BDKS'!N432</f>
        <v>0</v>
      </c>
      <c r="L425" s="52">
        <v>0</v>
      </c>
      <c r="M425" s="52">
        <f>'Typ1 Maßnahmen BM = FBW &lt;= BDKS'!O432</f>
        <v>0</v>
      </c>
      <c r="N425" s="52">
        <f>'Typ1 Maßnahmen BM = FBW &lt;= BDKS'!P432</f>
        <v>0</v>
      </c>
      <c r="O425">
        <f>'Typ1 Maßnahmen BM = FBW &lt;= BDKS'!Q432</f>
        <v>0</v>
      </c>
      <c r="P425" s="53" t="str">
        <f>'Typ1 Maßnahmen BM = FBW &lt;= BDKS'!R432</f>
        <v/>
      </c>
      <c r="Q425" s="53">
        <f>'Typ1 Maßnahmen BM = FBW &lt;= BDKS'!S432</f>
        <v>0</v>
      </c>
      <c r="R425" s="54">
        <f>'Typ1 Maßnahmen BM = FBW &lt;= BDKS'!T432</f>
        <v>0</v>
      </c>
      <c r="S425">
        <f>'Typ1 Maßnahmen BM = FBW &lt;= BDKS'!U432</f>
        <v>0</v>
      </c>
      <c r="V425">
        <f>'Typ2 Maßnahmen BM = FBW &gt; BDKS'!$F$3</f>
        <v>0</v>
      </c>
      <c r="W425">
        <f>'Typ2 Maßnahmen BM = FBW &gt; BDKS'!$N$3</f>
        <v>0</v>
      </c>
      <c r="X425">
        <f>'Typ2 Maßnahmen BM = FBW &gt; BDKS'!G432</f>
        <v>424</v>
      </c>
      <c r="Y425">
        <f>'Typ2 Maßnahmen BM = FBW &gt; BDKS'!H432</f>
        <v>0</v>
      </c>
      <c r="Z425">
        <f>'Typ2 Maßnahmen BM = FBW &gt; BDKS'!I432</f>
        <v>0</v>
      </c>
      <c r="AA425">
        <f>'Typ2 Maßnahmen BM = FBW &gt; BDKS'!L432</f>
        <v>0</v>
      </c>
      <c r="AB425">
        <f>'Typ2 Maßnahmen BM = FBW &gt; BDKS'!J432</f>
        <v>0</v>
      </c>
      <c r="AC425">
        <f>'Typ1 Maßnahmen BM = FBW &lt;= BDKS'!$F$4</f>
        <v>0</v>
      </c>
      <c r="AD425">
        <f>'Typ2 Maßnahmen BM = FBW &gt; BDKS'!N432</f>
        <v>0</v>
      </c>
      <c r="AE425" s="52">
        <v>0</v>
      </c>
      <c r="AF425" s="52">
        <f>'Typ2 Maßnahmen BM = FBW &gt; BDKS'!O432</f>
        <v>0</v>
      </c>
      <c r="AG425" s="52">
        <f>'Typ2 Maßnahmen BM = FBW &gt; BDKS'!P432</f>
        <v>0</v>
      </c>
      <c r="AH425">
        <f>'Typ2 Maßnahmen BM = FBW &gt; BDKS'!Q432</f>
        <v>0</v>
      </c>
      <c r="AI425" s="53" t="str">
        <f>'Typ2 Maßnahmen BM = FBW &gt; BDKS'!R432</f>
        <v/>
      </c>
      <c r="AJ425" s="53">
        <f>'Typ2 Maßnahmen BM = FBW &gt; BDKS'!S432</f>
        <v>0</v>
      </c>
      <c r="AK425" s="54">
        <f>'Typ2 Maßnahmen BM = FBW &gt; BDKS'!T432</f>
        <v>0</v>
      </c>
      <c r="AL425">
        <f>'Typ2 Maßnahmen BM = FBW &gt; BDKS'!U432</f>
        <v>0</v>
      </c>
    </row>
    <row r="426" spans="3:38" x14ac:dyDescent="0.2">
      <c r="C426">
        <f>'Typ1 Maßnahmen BM = FBW &lt;= BDKS'!$F$3</f>
        <v>0</v>
      </c>
      <c r="D426">
        <f>'Typ1 Maßnahmen BM = FBW &lt;= BDKS'!$N$3</f>
        <v>0</v>
      </c>
      <c r="E426">
        <f>'Typ1 Maßnahmen BM = FBW &lt;= BDKS'!G433</f>
        <v>425</v>
      </c>
      <c r="F426">
        <f>'Typ1 Maßnahmen BM = FBW &lt;= BDKS'!H433</f>
        <v>0</v>
      </c>
      <c r="G426">
        <f>'Typ1 Maßnahmen BM = FBW &lt;= BDKS'!I433</f>
        <v>0</v>
      </c>
      <c r="H426">
        <f>'Typ1 Maßnahmen BM = FBW &lt;= BDKS'!L433</f>
        <v>0</v>
      </c>
      <c r="I426">
        <f>'Typ1 Maßnahmen BM = FBW &lt;= BDKS'!J433</f>
        <v>0</v>
      </c>
      <c r="J426">
        <f>'Typ1 Maßnahmen BM = FBW &lt;= BDKS'!$F$4</f>
        <v>0</v>
      </c>
      <c r="K426">
        <f>'Typ1 Maßnahmen BM = FBW &lt;= BDKS'!N433</f>
        <v>0</v>
      </c>
      <c r="L426" s="52">
        <v>0</v>
      </c>
      <c r="M426" s="52">
        <f>'Typ1 Maßnahmen BM = FBW &lt;= BDKS'!O433</f>
        <v>0</v>
      </c>
      <c r="N426" s="52">
        <f>'Typ1 Maßnahmen BM = FBW &lt;= BDKS'!P433</f>
        <v>0</v>
      </c>
      <c r="O426">
        <f>'Typ1 Maßnahmen BM = FBW &lt;= BDKS'!Q433</f>
        <v>0</v>
      </c>
      <c r="P426" s="53" t="str">
        <f>'Typ1 Maßnahmen BM = FBW &lt;= BDKS'!R433</f>
        <v/>
      </c>
      <c r="Q426" s="53">
        <f>'Typ1 Maßnahmen BM = FBW &lt;= BDKS'!S433</f>
        <v>0</v>
      </c>
      <c r="R426" s="54">
        <f>'Typ1 Maßnahmen BM = FBW &lt;= BDKS'!T433</f>
        <v>0</v>
      </c>
      <c r="S426">
        <f>'Typ1 Maßnahmen BM = FBW &lt;= BDKS'!U433</f>
        <v>0</v>
      </c>
      <c r="V426">
        <f>'Typ2 Maßnahmen BM = FBW &gt; BDKS'!$F$3</f>
        <v>0</v>
      </c>
      <c r="W426">
        <f>'Typ2 Maßnahmen BM = FBW &gt; BDKS'!$N$3</f>
        <v>0</v>
      </c>
      <c r="X426">
        <f>'Typ2 Maßnahmen BM = FBW &gt; BDKS'!G433</f>
        <v>425</v>
      </c>
      <c r="Y426">
        <f>'Typ2 Maßnahmen BM = FBW &gt; BDKS'!H433</f>
        <v>0</v>
      </c>
      <c r="Z426">
        <f>'Typ2 Maßnahmen BM = FBW &gt; BDKS'!I433</f>
        <v>0</v>
      </c>
      <c r="AA426">
        <f>'Typ2 Maßnahmen BM = FBW &gt; BDKS'!L433</f>
        <v>0</v>
      </c>
      <c r="AB426">
        <f>'Typ2 Maßnahmen BM = FBW &gt; BDKS'!J433</f>
        <v>0</v>
      </c>
      <c r="AC426">
        <f>'Typ1 Maßnahmen BM = FBW &lt;= BDKS'!$F$4</f>
        <v>0</v>
      </c>
      <c r="AD426">
        <f>'Typ2 Maßnahmen BM = FBW &gt; BDKS'!N433</f>
        <v>0</v>
      </c>
      <c r="AE426" s="52">
        <v>0</v>
      </c>
      <c r="AF426" s="52">
        <f>'Typ2 Maßnahmen BM = FBW &gt; BDKS'!O433</f>
        <v>0</v>
      </c>
      <c r="AG426" s="52">
        <f>'Typ2 Maßnahmen BM = FBW &gt; BDKS'!P433</f>
        <v>0</v>
      </c>
      <c r="AH426">
        <f>'Typ2 Maßnahmen BM = FBW &gt; BDKS'!Q433</f>
        <v>0</v>
      </c>
      <c r="AI426" s="53" t="str">
        <f>'Typ2 Maßnahmen BM = FBW &gt; BDKS'!R433</f>
        <v/>
      </c>
      <c r="AJ426" s="53">
        <f>'Typ2 Maßnahmen BM = FBW &gt; BDKS'!S433</f>
        <v>0</v>
      </c>
      <c r="AK426" s="54">
        <f>'Typ2 Maßnahmen BM = FBW &gt; BDKS'!T433</f>
        <v>0</v>
      </c>
      <c r="AL426">
        <f>'Typ2 Maßnahmen BM = FBW &gt; BDKS'!U433</f>
        <v>0</v>
      </c>
    </row>
    <row r="427" spans="3:38" x14ac:dyDescent="0.2">
      <c r="C427">
        <f>'Typ1 Maßnahmen BM = FBW &lt;= BDKS'!$F$3</f>
        <v>0</v>
      </c>
      <c r="D427">
        <f>'Typ1 Maßnahmen BM = FBW &lt;= BDKS'!$N$3</f>
        <v>0</v>
      </c>
      <c r="E427">
        <f>'Typ1 Maßnahmen BM = FBW &lt;= BDKS'!G434</f>
        <v>426</v>
      </c>
      <c r="F427">
        <f>'Typ1 Maßnahmen BM = FBW &lt;= BDKS'!H434</f>
        <v>0</v>
      </c>
      <c r="G427">
        <f>'Typ1 Maßnahmen BM = FBW &lt;= BDKS'!I434</f>
        <v>0</v>
      </c>
      <c r="H427">
        <f>'Typ1 Maßnahmen BM = FBW &lt;= BDKS'!L434</f>
        <v>0</v>
      </c>
      <c r="I427">
        <f>'Typ1 Maßnahmen BM = FBW &lt;= BDKS'!J434</f>
        <v>0</v>
      </c>
      <c r="J427">
        <f>'Typ1 Maßnahmen BM = FBW &lt;= BDKS'!$F$4</f>
        <v>0</v>
      </c>
      <c r="K427">
        <f>'Typ1 Maßnahmen BM = FBW &lt;= BDKS'!N434</f>
        <v>0</v>
      </c>
      <c r="L427" s="52">
        <v>0</v>
      </c>
      <c r="M427" s="52">
        <f>'Typ1 Maßnahmen BM = FBW &lt;= BDKS'!O434</f>
        <v>0</v>
      </c>
      <c r="N427" s="52">
        <f>'Typ1 Maßnahmen BM = FBW &lt;= BDKS'!P434</f>
        <v>0</v>
      </c>
      <c r="O427">
        <f>'Typ1 Maßnahmen BM = FBW &lt;= BDKS'!Q434</f>
        <v>0</v>
      </c>
      <c r="P427" s="53" t="str">
        <f>'Typ1 Maßnahmen BM = FBW &lt;= BDKS'!R434</f>
        <v/>
      </c>
      <c r="Q427" s="53">
        <f>'Typ1 Maßnahmen BM = FBW &lt;= BDKS'!S434</f>
        <v>0</v>
      </c>
      <c r="R427" s="54">
        <f>'Typ1 Maßnahmen BM = FBW &lt;= BDKS'!T434</f>
        <v>0</v>
      </c>
      <c r="S427">
        <f>'Typ1 Maßnahmen BM = FBW &lt;= BDKS'!U434</f>
        <v>0</v>
      </c>
      <c r="V427">
        <f>'Typ2 Maßnahmen BM = FBW &gt; BDKS'!$F$3</f>
        <v>0</v>
      </c>
      <c r="W427">
        <f>'Typ2 Maßnahmen BM = FBW &gt; BDKS'!$N$3</f>
        <v>0</v>
      </c>
      <c r="X427">
        <f>'Typ2 Maßnahmen BM = FBW &gt; BDKS'!G434</f>
        <v>426</v>
      </c>
      <c r="Y427">
        <f>'Typ2 Maßnahmen BM = FBW &gt; BDKS'!H434</f>
        <v>0</v>
      </c>
      <c r="Z427">
        <f>'Typ2 Maßnahmen BM = FBW &gt; BDKS'!I434</f>
        <v>0</v>
      </c>
      <c r="AA427">
        <f>'Typ2 Maßnahmen BM = FBW &gt; BDKS'!L434</f>
        <v>0</v>
      </c>
      <c r="AB427">
        <f>'Typ2 Maßnahmen BM = FBW &gt; BDKS'!J434</f>
        <v>0</v>
      </c>
      <c r="AC427">
        <f>'Typ1 Maßnahmen BM = FBW &lt;= BDKS'!$F$4</f>
        <v>0</v>
      </c>
      <c r="AD427">
        <f>'Typ2 Maßnahmen BM = FBW &gt; BDKS'!N434</f>
        <v>0</v>
      </c>
      <c r="AE427" s="52">
        <v>0</v>
      </c>
      <c r="AF427" s="52">
        <f>'Typ2 Maßnahmen BM = FBW &gt; BDKS'!O434</f>
        <v>0</v>
      </c>
      <c r="AG427" s="52">
        <f>'Typ2 Maßnahmen BM = FBW &gt; BDKS'!P434</f>
        <v>0</v>
      </c>
      <c r="AH427">
        <f>'Typ2 Maßnahmen BM = FBW &gt; BDKS'!Q434</f>
        <v>0</v>
      </c>
      <c r="AI427" s="53" t="str">
        <f>'Typ2 Maßnahmen BM = FBW &gt; BDKS'!R434</f>
        <v/>
      </c>
      <c r="AJ427" s="53">
        <f>'Typ2 Maßnahmen BM = FBW &gt; BDKS'!S434</f>
        <v>0</v>
      </c>
      <c r="AK427" s="54">
        <f>'Typ2 Maßnahmen BM = FBW &gt; BDKS'!T434</f>
        <v>0</v>
      </c>
      <c r="AL427">
        <f>'Typ2 Maßnahmen BM = FBW &gt; BDKS'!U434</f>
        <v>0</v>
      </c>
    </row>
    <row r="428" spans="3:38" x14ac:dyDescent="0.2">
      <c r="C428">
        <f>'Typ1 Maßnahmen BM = FBW &lt;= BDKS'!$F$3</f>
        <v>0</v>
      </c>
      <c r="D428">
        <f>'Typ1 Maßnahmen BM = FBW &lt;= BDKS'!$N$3</f>
        <v>0</v>
      </c>
      <c r="E428">
        <f>'Typ1 Maßnahmen BM = FBW &lt;= BDKS'!G435</f>
        <v>427</v>
      </c>
      <c r="F428">
        <f>'Typ1 Maßnahmen BM = FBW &lt;= BDKS'!H435</f>
        <v>0</v>
      </c>
      <c r="G428">
        <f>'Typ1 Maßnahmen BM = FBW &lt;= BDKS'!I435</f>
        <v>0</v>
      </c>
      <c r="H428">
        <f>'Typ1 Maßnahmen BM = FBW &lt;= BDKS'!L435</f>
        <v>0</v>
      </c>
      <c r="I428">
        <f>'Typ1 Maßnahmen BM = FBW &lt;= BDKS'!J435</f>
        <v>0</v>
      </c>
      <c r="J428">
        <f>'Typ1 Maßnahmen BM = FBW &lt;= BDKS'!$F$4</f>
        <v>0</v>
      </c>
      <c r="K428">
        <f>'Typ1 Maßnahmen BM = FBW &lt;= BDKS'!N435</f>
        <v>0</v>
      </c>
      <c r="L428" s="52">
        <v>0</v>
      </c>
      <c r="M428" s="52">
        <f>'Typ1 Maßnahmen BM = FBW &lt;= BDKS'!O435</f>
        <v>0</v>
      </c>
      <c r="N428" s="52">
        <f>'Typ1 Maßnahmen BM = FBW &lt;= BDKS'!P435</f>
        <v>0</v>
      </c>
      <c r="O428">
        <f>'Typ1 Maßnahmen BM = FBW &lt;= BDKS'!Q435</f>
        <v>0</v>
      </c>
      <c r="P428" s="53" t="str">
        <f>'Typ1 Maßnahmen BM = FBW &lt;= BDKS'!R435</f>
        <v/>
      </c>
      <c r="Q428" s="53">
        <f>'Typ1 Maßnahmen BM = FBW &lt;= BDKS'!S435</f>
        <v>0</v>
      </c>
      <c r="R428" s="54">
        <f>'Typ1 Maßnahmen BM = FBW &lt;= BDKS'!T435</f>
        <v>0</v>
      </c>
      <c r="S428">
        <f>'Typ1 Maßnahmen BM = FBW &lt;= BDKS'!U435</f>
        <v>0</v>
      </c>
      <c r="V428">
        <f>'Typ2 Maßnahmen BM = FBW &gt; BDKS'!$F$3</f>
        <v>0</v>
      </c>
      <c r="W428">
        <f>'Typ2 Maßnahmen BM = FBW &gt; BDKS'!$N$3</f>
        <v>0</v>
      </c>
      <c r="X428">
        <f>'Typ2 Maßnahmen BM = FBW &gt; BDKS'!G435</f>
        <v>427</v>
      </c>
      <c r="Y428">
        <f>'Typ2 Maßnahmen BM = FBW &gt; BDKS'!H435</f>
        <v>0</v>
      </c>
      <c r="Z428">
        <f>'Typ2 Maßnahmen BM = FBW &gt; BDKS'!I435</f>
        <v>0</v>
      </c>
      <c r="AA428">
        <f>'Typ2 Maßnahmen BM = FBW &gt; BDKS'!L435</f>
        <v>0</v>
      </c>
      <c r="AB428">
        <f>'Typ2 Maßnahmen BM = FBW &gt; BDKS'!J435</f>
        <v>0</v>
      </c>
      <c r="AC428">
        <f>'Typ1 Maßnahmen BM = FBW &lt;= BDKS'!$F$4</f>
        <v>0</v>
      </c>
      <c r="AD428">
        <f>'Typ2 Maßnahmen BM = FBW &gt; BDKS'!N435</f>
        <v>0</v>
      </c>
      <c r="AE428" s="52">
        <v>0</v>
      </c>
      <c r="AF428" s="52">
        <f>'Typ2 Maßnahmen BM = FBW &gt; BDKS'!O435</f>
        <v>0</v>
      </c>
      <c r="AG428" s="52">
        <f>'Typ2 Maßnahmen BM = FBW &gt; BDKS'!P435</f>
        <v>0</v>
      </c>
      <c r="AH428">
        <f>'Typ2 Maßnahmen BM = FBW &gt; BDKS'!Q435</f>
        <v>0</v>
      </c>
      <c r="AI428" s="53" t="str">
        <f>'Typ2 Maßnahmen BM = FBW &gt; BDKS'!R435</f>
        <v/>
      </c>
      <c r="AJ428" s="53">
        <f>'Typ2 Maßnahmen BM = FBW &gt; BDKS'!S435</f>
        <v>0</v>
      </c>
      <c r="AK428" s="54">
        <f>'Typ2 Maßnahmen BM = FBW &gt; BDKS'!T435</f>
        <v>0</v>
      </c>
      <c r="AL428">
        <f>'Typ2 Maßnahmen BM = FBW &gt; BDKS'!U435</f>
        <v>0</v>
      </c>
    </row>
    <row r="429" spans="3:38" x14ac:dyDescent="0.2">
      <c r="C429">
        <f>'Typ1 Maßnahmen BM = FBW &lt;= BDKS'!$F$3</f>
        <v>0</v>
      </c>
      <c r="D429">
        <f>'Typ1 Maßnahmen BM = FBW &lt;= BDKS'!$N$3</f>
        <v>0</v>
      </c>
      <c r="E429">
        <f>'Typ1 Maßnahmen BM = FBW &lt;= BDKS'!G436</f>
        <v>428</v>
      </c>
      <c r="F429">
        <f>'Typ1 Maßnahmen BM = FBW &lt;= BDKS'!H436</f>
        <v>0</v>
      </c>
      <c r="G429">
        <f>'Typ1 Maßnahmen BM = FBW &lt;= BDKS'!I436</f>
        <v>0</v>
      </c>
      <c r="H429">
        <f>'Typ1 Maßnahmen BM = FBW &lt;= BDKS'!L436</f>
        <v>0</v>
      </c>
      <c r="I429">
        <f>'Typ1 Maßnahmen BM = FBW &lt;= BDKS'!J436</f>
        <v>0</v>
      </c>
      <c r="J429">
        <f>'Typ1 Maßnahmen BM = FBW &lt;= BDKS'!$F$4</f>
        <v>0</v>
      </c>
      <c r="K429">
        <f>'Typ1 Maßnahmen BM = FBW &lt;= BDKS'!N436</f>
        <v>0</v>
      </c>
      <c r="L429" s="52">
        <v>0</v>
      </c>
      <c r="M429" s="52">
        <f>'Typ1 Maßnahmen BM = FBW &lt;= BDKS'!O436</f>
        <v>0</v>
      </c>
      <c r="N429" s="52">
        <f>'Typ1 Maßnahmen BM = FBW &lt;= BDKS'!P436</f>
        <v>0</v>
      </c>
      <c r="O429">
        <f>'Typ1 Maßnahmen BM = FBW &lt;= BDKS'!Q436</f>
        <v>0</v>
      </c>
      <c r="P429" s="53" t="str">
        <f>'Typ1 Maßnahmen BM = FBW &lt;= BDKS'!R436</f>
        <v/>
      </c>
      <c r="Q429" s="53">
        <f>'Typ1 Maßnahmen BM = FBW &lt;= BDKS'!S436</f>
        <v>0</v>
      </c>
      <c r="R429" s="54">
        <f>'Typ1 Maßnahmen BM = FBW &lt;= BDKS'!T436</f>
        <v>0</v>
      </c>
      <c r="S429">
        <f>'Typ1 Maßnahmen BM = FBW &lt;= BDKS'!U436</f>
        <v>0</v>
      </c>
      <c r="V429">
        <f>'Typ2 Maßnahmen BM = FBW &gt; BDKS'!$F$3</f>
        <v>0</v>
      </c>
      <c r="W429">
        <f>'Typ2 Maßnahmen BM = FBW &gt; BDKS'!$N$3</f>
        <v>0</v>
      </c>
      <c r="X429">
        <f>'Typ2 Maßnahmen BM = FBW &gt; BDKS'!G436</f>
        <v>428</v>
      </c>
      <c r="Y429">
        <f>'Typ2 Maßnahmen BM = FBW &gt; BDKS'!H436</f>
        <v>0</v>
      </c>
      <c r="Z429">
        <f>'Typ2 Maßnahmen BM = FBW &gt; BDKS'!I436</f>
        <v>0</v>
      </c>
      <c r="AA429">
        <f>'Typ2 Maßnahmen BM = FBW &gt; BDKS'!L436</f>
        <v>0</v>
      </c>
      <c r="AB429">
        <f>'Typ2 Maßnahmen BM = FBW &gt; BDKS'!J436</f>
        <v>0</v>
      </c>
      <c r="AC429">
        <f>'Typ1 Maßnahmen BM = FBW &lt;= BDKS'!$F$4</f>
        <v>0</v>
      </c>
      <c r="AD429">
        <f>'Typ2 Maßnahmen BM = FBW &gt; BDKS'!N436</f>
        <v>0</v>
      </c>
      <c r="AE429" s="52">
        <v>0</v>
      </c>
      <c r="AF429" s="52">
        <f>'Typ2 Maßnahmen BM = FBW &gt; BDKS'!O436</f>
        <v>0</v>
      </c>
      <c r="AG429" s="52">
        <f>'Typ2 Maßnahmen BM = FBW &gt; BDKS'!P436</f>
        <v>0</v>
      </c>
      <c r="AH429">
        <f>'Typ2 Maßnahmen BM = FBW &gt; BDKS'!Q436</f>
        <v>0</v>
      </c>
      <c r="AI429" s="53" t="str">
        <f>'Typ2 Maßnahmen BM = FBW &gt; BDKS'!R436</f>
        <v/>
      </c>
      <c r="AJ429" s="53">
        <f>'Typ2 Maßnahmen BM = FBW &gt; BDKS'!S436</f>
        <v>0</v>
      </c>
      <c r="AK429" s="54">
        <f>'Typ2 Maßnahmen BM = FBW &gt; BDKS'!T436</f>
        <v>0</v>
      </c>
      <c r="AL429">
        <f>'Typ2 Maßnahmen BM = FBW &gt; BDKS'!U436</f>
        <v>0</v>
      </c>
    </row>
    <row r="430" spans="3:38" x14ac:dyDescent="0.2">
      <c r="C430">
        <f>'Typ1 Maßnahmen BM = FBW &lt;= BDKS'!$F$3</f>
        <v>0</v>
      </c>
      <c r="D430">
        <f>'Typ1 Maßnahmen BM = FBW &lt;= BDKS'!$N$3</f>
        <v>0</v>
      </c>
      <c r="E430">
        <f>'Typ1 Maßnahmen BM = FBW &lt;= BDKS'!G437</f>
        <v>429</v>
      </c>
      <c r="F430">
        <f>'Typ1 Maßnahmen BM = FBW &lt;= BDKS'!H437</f>
        <v>0</v>
      </c>
      <c r="G430">
        <f>'Typ1 Maßnahmen BM = FBW &lt;= BDKS'!I437</f>
        <v>0</v>
      </c>
      <c r="H430">
        <f>'Typ1 Maßnahmen BM = FBW &lt;= BDKS'!L437</f>
        <v>0</v>
      </c>
      <c r="I430">
        <f>'Typ1 Maßnahmen BM = FBW &lt;= BDKS'!J437</f>
        <v>0</v>
      </c>
      <c r="J430">
        <f>'Typ1 Maßnahmen BM = FBW &lt;= BDKS'!$F$4</f>
        <v>0</v>
      </c>
      <c r="K430">
        <f>'Typ1 Maßnahmen BM = FBW &lt;= BDKS'!N437</f>
        <v>0</v>
      </c>
      <c r="L430" s="52">
        <v>0</v>
      </c>
      <c r="M430" s="52">
        <f>'Typ1 Maßnahmen BM = FBW &lt;= BDKS'!O437</f>
        <v>0</v>
      </c>
      <c r="N430" s="52">
        <f>'Typ1 Maßnahmen BM = FBW &lt;= BDKS'!P437</f>
        <v>0</v>
      </c>
      <c r="O430">
        <f>'Typ1 Maßnahmen BM = FBW &lt;= BDKS'!Q437</f>
        <v>0</v>
      </c>
      <c r="P430" s="53" t="str">
        <f>'Typ1 Maßnahmen BM = FBW &lt;= BDKS'!R437</f>
        <v/>
      </c>
      <c r="Q430" s="53">
        <f>'Typ1 Maßnahmen BM = FBW &lt;= BDKS'!S437</f>
        <v>0</v>
      </c>
      <c r="R430" s="54">
        <f>'Typ1 Maßnahmen BM = FBW &lt;= BDKS'!T437</f>
        <v>0</v>
      </c>
      <c r="S430">
        <f>'Typ1 Maßnahmen BM = FBW &lt;= BDKS'!U437</f>
        <v>0</v>
      </c>
      <c r="V430">
        <f>'Typ2 Maßnahmen BM = FBW &gt; BDKS'!$F$3</f>
        <v>0</v>
      </c>
      <c r="W430">
        <f>'Typ2 Maßnahmen BM = FBW &gt; BDKS'!$N$3</f>
        <v>0</v>
      </c>
      <c r="X430">
        <f>'Typ2 Maßnahmen BM = FBW &gt; BDKS'!G437</f>
        <v>429</v>
      </c>
      <c r="Y430">
        <f>'Typ2 Maßnahmen BM = FBW &gt; BDKS'!H437</f>
        <v>0</v>
      </c>
      <c r="Z430">
        <f>'Typ2 Maßnahmen BM = FBW &gt; BDKS'!I437</f>
        <v>0</v>
      </c>
      <c r="AA430">
        <f>'Typ2 Maßnahmen BM = FBW &gt; BDKS'!L437</f>
        <v>0</v>
      </c>
      <c r="AB430">
        <f>'Typ2 Maßnahmen BM = FBW &gt; BDKS'!J437</f>
        <v>0</v>
      </c>
      <c r="AC430">
        <f>'Typ1 Maßnahmen BM = FBW &lt;= BDKS'!$F$4</f>
        <v>0</v>
      </c>
      <c r="AD430">
        <f>'Typ2 Maßnahmen BM = FBW &gt; BDKS'!N437</f>
        <v>0</v>
      </c>
      <c r="AE430" s="52">
        <v>0</v>
      </c>
      <c r="AF430" s="52">
        <f>'Typ2 Maßnahmen BM = FBW &gt; BDKS'!O437</f>
        <v>0</v>
      </c>
      <c r="AG430" s="52">
        <f>'Typ2 Maßnahmen BM = FBW &gt; BDKS'!P437</f>
        <v>0</v>
      </c>
      <c r="AH430">
        <f>'Typ2 Maßnahmen BM = FBW &gt; BDKS'!Q437</f>
        <v>0</v>
      </c>
      <c r="AI430" s="53" t="str">
        <f>'Typ2 Maßnahmen BM = FBW &gt; BDKS'!R437</f>
        <v/>
      </c>
      <c r="AJ430" s="53">
        <f>'Typ2 Maßnahmen BM = FBW &gt; BDKS'!S437</f>
        <v>0</v>
      </c>
      <c r="AK430" s="54">
        <f>'Typ2 Maßnahmen BM = FBW &gt; BDKS'!T437</f>
        <v>0</v>
      </c>
      <c r="AL430">
        <f>'Typ2 Maßnahmen BM = FBW &gt; BDKS'!U437</f>
        <v>0</v>
      </c>
    </row>
    <row r="431" spans="3:38" x14ac:dyDescent="0.2">
      <c r="C431">
        <f>'Typ1 Maßnahmen BM = FBW &lt;= BDKS'!$F$3</f>
        <v>0</v>
      </c>
      <c r="D431">
        <f>'Typ1 Maßnahmen BM = FBW &lt;= BDKS'!$N$3</f>
        <v>0</v>
      </c>
      <c r="E431">
        <f>'Typ1 Maßnahmen BM = FBW &lt;= BDKS'!G438</f>
        <v>430</v>
      </c>
      <c r="F431">
        <f>'Typ1 Maßnahmen BM = FBW &lt;= BDKS'!H438</f>
        <v>0</v>
      </c>
      <c r="G431">
        <f>'Typ1 Maßnahmen BM = FBW &lt;= BDKS'!I438</f>
        <v>0</v>
      </c>
      <c r="H431">
        <f>'Typ1 Maßnahmen BM = FBW &lt;= BDKS'!L438</f>
        <v>0</v>
      </c>
      <c r="I431">
        <f>'Typ1 Maßnahmen BM = FBW &lt;= BDKS'!J438</f>
        <v>0</v>
      </c>
      <c r="J431">
        <f>'Typ1 Maßnahmen BM = FBW &lt;= BDKS'!$F$4</f>
        <v>0</v>
      </c>
      <c r="K431">
        <f>'Typ1 Maßnahmen BM = FBW &lt;= BDKS'!N438</f>
        <v>0</v>
      </c>
      <c r="L431" s="52">
        <v>0</v>
      </c>
      <c r="M431" s="52">
        <f>'Typ1 Maßnahmen BM = FBW &lt;= BDKS'!O438</f>
        <v>0</v>
      </c>
      <c r="N431" s="52">
        <f>'Typ1 Maßnahmen BM = FBW &lt;= BDKS'!P438</f>
        <v>0</v>
      </c>
      <c r="O431">
        <f>'Typ1 Maßnahmen BM = FBW &lt;= BDKS'!Q438</f>
        <v>0</v>
      </c>
      <c r="P431" s="53" t="str">
        <f>'Typ1 Maßnahmen BM = FBW &lt;= BDKS'!R438</f>
        <v/>
      </c>
      <c r="Q431" s="53">
        <f>'Typ1 Maßnahmen BM = FBW &lt;= BDKS'!S438</f>
        <v>0</v>
      </c>
      <c r="R431" s="54">
        <f>'Typ1 Maßnahmen BM = FBW &lt;= BDKS'!T438</f>
        <v>0</v>
      </c>
      <c r="S431">
        <f>'Typ1 Maßnahmen BM = FBW &lt;= BDKS'!U438</f>
        <v>0</v>
      </c>
      <c r="V431">
        <f>'Typ2 Maßnahmen BM = FBW &gt; BDKS'!$F$3</f>
        <v>0</v>
      </c>
      <c r="W431">
        <f>'Typ2 Maßnahmen BM = FBW &gt; BDKS'!$N$3</f>
        <v>0</v>
      </c>
      <c r="X431">
        <f>'Typ2 Maßnahmen BM = FBW &gt; BDKS'!G438</f>
        <v>430</v>
      </c>
      <c r="Y431">
        <f>'Typ2 Maßnahmen BM = FBW &gt; BDKS'!H438</f>
        <v>0</v>
      </c>
      <c r="Z431">
        <f>'Typ2 Maßnahmen BM = FBW &gt; BDKS'!I438</f>
        <v>0</v>
      </c>
      <c r="AA431">
        <f>'Typ2 Maßnahmen BM = FBW &gt; BDKS'!L438</f>
        <v>0</v>
      </c>
      <c r="AB431">
        <f>'Typ2 Maßnahmen BM = FBW &gt; BDKS'!J438</f>
        <v>0</v>
      </c>
      <c r="AC431">
        <f>'Typ1 Maßnahmen BM = FBW &lt;= BDKS'!$F$4</f>
        <v>0</v>
      </c>
      <c r="AD431">
        <f>'Typ2 Maßnahmen BM = FBW &gt; BDKS'!N438</f>
        <v>0</v>
      </c>
      <c r="AE431" s="52">
        <v>0</v>
      </c>
      <c r="AF431" s="52">
        <f>'Typ2 Maßnahmen BM = FBW &gt; BDKS'!O438</f>
        <v>0</v>
      </c>
      <c r="AG431" s="52">
        <f>'Typ2 Maßnahmen BM = FBW &gt; BDKS'!P438</f>
        <v>0</v>
      </c>
      <c r="AH431">
        <f>'Typ2 Maßnahmen BM = FBW &gt; BDKS'!Q438</f>
        <v>0</v>
      </c>
      <c r="AI431" s="53" t="str">
        <f>'Typ2 Maßnahmen BM = FBW &gt; BDKS'!R438</f>
        <v/>
      </c>
      <c r="AJ431" s="53">
        <f>'Typ2 Maßnahmen BM = FBW &gt; BDKS'!S438</f>
        <v>0</v>
      </c>
      <c r="AK431" s="54">
        <f>'Typ2 Maßnahmen BM = FBW &gt; BDKS'!T438</f>
        <v>0</v>
      </c>
      <c r="AL431">
        <f>'Typ2 Maßnahmen BM = FBW &gt; BDKS'!U438</f>
        <v>0</v>
      </c>
    </row>
    <row r="432" spans="3:38" x14ac:dyDescent="0.2">
      <c r="C432">
        <f>'Typ1 Maßnahmen BM = FBW &lt;= BDKS'!$F$3</f>
        <v>0</v>
      </c>
      <c r="D432">
        <f>'Typ1 Maßnahmen BM = FBW &lt;= BDKS'!$N$3</f>
        <v>0</v>
      </c>
      <c r="E432">
        <f>'Typ1 Maßnahmen BM = FBW &lt;= BDKS'!G439</f>
        <v>431</v>
      </c>
      <c r="F432">
        <f>'Typ1 Maßnahmen BM = FBW &lt;= BDKS'!H439</f>
        <v>0</v>
      </c>
      <c r="G432">
        <f>'Typ1 Maßnahmen BM = FBW &lt;= BDKS'!I439</f>
        <v>0</v>
      </c>
      <c r="H432">
        <f>'Typ1 Maßnahmen BM = FBW &lt;= BDKS'!L439</f>
        <v>0</v>
      </c>
      <c r="I432">
        <f>'Typ1 Maßnahmen BM = FBW &lt;= BDKS'!J439</f>
        <v>0</v>
      </c>
      <c r="J432">
        <f>'Typ1 Maßnahmen BM = FBW &lt;= BDKS'!$F$4</f>
        <v>0</v>
      </c>
      <c r="K432">
        <f>'Typ1 Maßnahmen BM = FBW &lt;= BDKS'!N439</f>
        <v>0</v>
      </c>
      <c r="L432" s="52">
        <v>0</v>
      </c>
      <c r="M432" s="52">
        <f>'Typ1 Maßnahmen BM = FBW &lt;= BDKS'!O439</f>
        <v>0</v>
      </c>
      <c r="N432" s="52">
        <f>'Typ1 Maßnahmen BM = FBW &lt;= BDKS'!P439</f>
        <v>0</v>
      </c>
      <c r="O432">
        <f>'Typ1 Maßnahmen BM = FBW &lt;= BDKS'!Q439</f>
        <v>0</v>
      </c>
      <c r="P432" s="53" t="str">
        <f>'Typ1 Maßnahmen BM = FBW &lt;= BDKS'!R439</f>
        <v/>
      </c>
      <c r="Q432" s="53">
        <f>'Typ1 Maßnahmen BM = FBW &lt;= BDKS'!S439</f>
        <v>0</v>
      </c>
      <c r="R432" s="54">
        <f>'Typ1 Maßnahmen BM = FBW &lt;= BDKS'!T439</f>
        <v>0</v>
      </c>
      <c r="S432">
        <f>'Typ1 Maßnahmen BM = FBW &lt;= BDKS'!U439</f>
        <v>0</v>
      </c>
      <c r="V432">
        <f>'Typ2 Maßnahmen BM = FBW &gt; BDKS'!$F$3</f>
        <v>0</v>
      </c>
      <c r="W432">
        <f>'Typ2 Maßnahmen BM = FBW &gt; BDKS'!$N$3</f>
        <v>0</v>
      </c>
      <c r="X432">
        <f>'Typ2 Maßnahmen BM = FBW &gt; BDKS'!G439</f>
        <v>431</v>
      </c>
      <c r="Y432">
        <f>'Typ2 Maßnahmen BM = FBW &gt; BDKS'!H439</f>
        <v>0</v>
      </c>
      <c r="Z432">
        <f>'Typ2 Maßnahmen BM = FBW &gt; BDKS'!I439</f>
        <v>0</v>
      </c>
      <c r="AA432">
        <f>'Typ2 Maßnahmen BM = FBW &gt; BDKS'!L439</f>
        <v>0</v>
      </c>
      <c r="AB432">
        <f>'Typ2 Maßnahmen BM = FBW &gt; BDKS'!J439</f>
        <v>0</v>
      </c>
      <c r="AC432">
        <f>'Typ1 Maßnahmen BM = FBW &lt;= BDKS'!$F$4</f>
        <v>0</v>
      </c>
      <c r="AD432">
        <f>'Typ2 Maßnahmen BM = FBW &gt; BDKS'!N439</f>
        <v>0</v>
      </c>
      <c r="AE432" s="52">
        <v>0</v>
      </c>
      <c r="AF432" s="52">
        <f>'Typ2 Maßnahmen BM = FBW &gt; BDKS'!O439</f>
        <v>0</v>
      </c>
      <c r="AG432" s="52">
        <f>'Typ2 Maßnahmen BM = FBW &gt; BDKS'!P439</f>
        <v>0</v>
      </c>
      <c r="AH432">
        <f>'Typ2 Maßnahmen BM = FBW &gt; BDKS'!Q439</f>
        <v>0</v>
      </c>
      <c r="AI432" s="53" t="str">
        <f>'Typ2 Maßnahmen BM = FBW &gt; BDKS'!R439</f>
        <v/>
      </c>
      <c r="AJ432" s="53">
        <f>'Typ2 Maßnahmen BM = FBW &gt; BDKS'!S439</f>
        <v>0</v>
      </c>
      <c r="AK432" s="54">
        <f>'Typ2 Maßnahmen BM = FBW &gt; BDKS'!T439</f>
        <v>0</v>
      </c>
      <c r="AL432">
        <f>'Typ2 Maßnahmen BM = FBW &gt; BDKS'!U439</f>
        <v>0</v>
      </c>
    </row>
    <row r="433" spans="3:38" x14ac:dyDescent="0.2">
      <c r="C433">
        <f>'Typ1 Maßnahmen BM = FBW &lt;= BDKS'!$F$3</f>
        <v>0</v>
      </c>
      <c r="D433">
        <f>'Typ1 Maßnahmen BM = FBW &lt;= BDKS'!$N$3</f>
        <v>0</v>
      </c>
      <c r="E433">
        <f>'Typ1 Maßnahmen BM = FBW &lt;= BDKS'!G440</f>
        <v>432</v>
      </c>
      <c r="F433">
        <f>'Typ1 Maßnahmen BM = FBW &lt;= BDKS'!H440</f>
        <v>0</v>
      </c>
      <c r="G433">
        <f>'Typ1 Maßnahmen BM = FBW &lt;= BDKS'!I440</f>
        <v>0</v>
      </c>
      <c r="H433">
        <f>'Typ1 Maßnahmen BM = FBW &lt;= BDKS'!L440</f>
        <v>0</v>
      </c>
      <c r="I433">
        <f>'Typ1 Maßnahmen BM = FBW &lt;= BDKS'!J440</f>
        <v>0</v>
      </c>
      <c r="J433">
        <f>'Typ1 Maßnahmen BM = FBW &lt;= BDKS'!$F$4</f>
        <v>0</v>
      </c>
      <c r="K433">
        <f>'Typ1 Maßnahmen BM = FBW &lt;= BDKS'!N440</f>
        <v>0</v>
      </c>
      <c r="L433" s="52">
        <v>0</v>
      </c>
      <c r="M433" s="52">
        <f>'Typ1 Maßnahmen BM = FBW &lt;= BDKS'!O440</f>
        <v>0</v>
      </c>
      <c r="N433" s="52">
        <f>'Typ1 Maßnahmen BM = FBW &lt;= BDKS'!P440</f>
        <v>0</v>
      </c>
      <c r="O433">
        <f>'Typ1 Maßnahmen BM = FBW &lt;= BDKS'!Q440</f>
        <v>0</v>
      </c>
      <c r="P433" s="53" t="str">
        <f>'Typ1 Maßnahmen BM = FBW &lt;= BDKS'!R440</f>
        <v/>
      </c>
      <c r="Q433" s="53">
        <f>'Typ1 Maßnahmen BM = FBW &lt;= BDKS'!S440</f>
        <v>0</v>
      </c>
      <c r="R433" s="54">
        <f>'Typ1 Maßnahmen BM = FBW &lt;= BDKS'!T440</f>
        <v>0</v>
      </c>
      <c r="S433">
        <f>'Typ1 Maßnahmen BM = FBW &lt;= BDKS'!U440</f>
        <v>0</v>
      </c>
      <c r="V433">
        <f>'Typ2 Maßnahmen BM = FBW &gt; BDKS'!$F$3</f>
        <v>0</v>
      </c>
      <c r="W433">
        <f>'Typ2 Maßnahmen BM = FBW &gt; BDKS'!$N$3</f>
        <v>0</v>
      </c>
      <c r="X433">
        <f>'Typ2 Maßnahmen BM = FBW &gt; BDKS'!G440</f>
        <v>432</v>
      </c>
      <c r="Y433">
        <f>'Typ2 Maßnahmen BM = FBW &gt; BDKS'!H440</f>
        <v>0</v>
      </c>
      <c r="Z433">
        <f>'Typ2 Maßnahmen BM = FBW &gt; BDKS'!I440</f>
        <v>0</v>
      </c>
      <c r="AA433">
        <f>'Typ2 Maßnahmen BM = FBW &gt; BDKS'!L440</f>
        <v>0</v>
      </c>
      <c r="AB433">
        <f>'Typ2 Maßnahmen BM = FBW &gt; BDKS'!J440</f>
        <v>0</v>
      </c>
      <c r="AC433">
        <f>'Typ1 Maßnahmen BM = FBW &lt;= BDKS'!$F$4</f>
        <v>0</v>
      </c>
      <c r="AD433">
        <f>'Typ2 Maßnahmen BM = FBW &gt; BDKS'!N440</f>
        <v>0</v>
      </c>
      <c r="AE433" s="52">
        <v>0</v>
      </c>
      <c r="AF433" s="52">
        <f>'Typ2 Maßnahmen BM = FBW &gt; BDKS'!O440</f>
        <v>0</v>
      </c>
      <c r="AG433" s="52">
        <f>'Typ2 Maßnahmen BM = FBW &gt; BDKS'!P440</f>
        <v>0</v>
      </c>
      <c r="AH433">
        <f>'Typ2 Maßnahmen BM = FBW &gt; BDKS'!Q440</f>
        <v>0</v>
      </c>
      <c r="AI433" s="53" t="str">
        <f>'Typ2 Maßnahmen BM = FBW &gt; BDKS'!R440</f>
        <v/>
      </c>
      <c r="AJ433" s="53">
        <f>'Typ2 Maßnahmen BM = FBW &gt; BDKS'!S440</f>
        <v>0</v>
      </c>
      <c r="AK433" s="54">
        <f>'Typ2 Maßnahmen BM = FBW &gt; BDKS'!T440</f>
        <v>0</v>
      </c>
      <c r="AL433">
        <f>'Typ2 Maßnahmen BM = FBW &gt; BDKS'!U440</f>
        <v>0</v>
      </c>
    </row>
    <row r="434" spans="3:38" x14ac:dyDescent="0.2">
      <c r="C434">
        <f>'Typ1 Maßnahmen BM = FBW &lt;= BDKS'!$F$3</f>
        <v>0</v>
      </c>
      <c r="D434">
        <f>'Typ1 Maßnahmen BM = FBW &lt;= BDKS'!$N$3</f>
        <v>0</v>
      </c>
      <c r="E434">
        <f>'Typ1 Maßnahmen BM = FBW &lt;= BDKS'!G441</f>
        <v>433</v>
      </c>
      <c r="F434">
        <f>'Typ1 Maßnahmen BM = FBW &lt;= BDKS'!H441</f>
        <v>0</v>
      </c>
      <c r="G434">
        <f>'Typ1 Maßnahmen BM = FBW &lt;= BDKS'!I441</f>
        <v>0</v>
      </c>
      <c r="H434">
        <f>'Typ1 Maßnahmen BM = FBW &lt;= BDKS'!L441</f>
        <v>0</v>
      </c>
      <c r="I434">
        <f>'Typ1 Maßnahmen BM = FBW &lt;= BDKS'!J441</f>
        <v>0</v>
      </c>
      <c r="J434">
        <f>'Typ1 Maßnahmen BM = FBW &lt;= BDKS'!$F$4</f>
        <v>0</v>
      </c>
      <c r="K434">
        <f>'Typ1 Maßnahmen BM = FBW &lt;= BDKS'!N441</f>
        <v>0</v>
      </c>
      <c r="L434" s="52">
        <v>0</v>
      </c>
      <c r="M434" s="52">
        <f>'Typ1 Maßnahmen BM = FBW &lt;= BDKS'!O441</f>
        <v>0</v>
      </c>
      <c r="N434" s="52">
        <f>'Typ1 Maßnahmen BM = FBW &lt;= BDKS'!P441</f>
        <v>0</v>
      </c>
      <c r="O434">
        <f>'Typ1 Maßnahmen BM = FBW &lt;= BDKS'!Q441</f>
        <v>0</v>
      </c>
      <c r="P434" s="53" t="str">
        <f>'Typ1 Maßnahmen BM = FBW &lt;= BDKS'!R441</f>
        <v/>
      </c>
      <c r="Q434" s="53">
        <f>'Typ1 Maßnahmen BM = FBW &lt;= BDKS'!S441</f>
        <v>0</v>
      </c>
      <c r="R434" s="54">
        <f>'Typ1 Maßnahmen BM = FBW &lt;= BDKS'!T441</f>
        <v>0</v>
      </c>
      <c r="S434">
        <f>'Typ1 Maßnahmen BM = FBW &lt;= BDKS'!U441</f>
        <v>0</v>
      </c>
      <c r="V434">
        <f>'Typ2 Maßnahmen BM = FBW &gt; BDKS'!$F$3</f>
        <v>0</v>
      </c>
      <c r="W434">
        <f>'Typ2 Maßnahmen BM = FBW &gt; BDKS'!$N$3</f>
        <v>0</v>
      </c>
      <c r="X434">
        <f>'Typ2 Maßnahmen BM = FBW &gt; BDKS'!G441</f>
        <v>433</v>
      </c>
      <c r="Y434">
        <f>'Typ2 Maßnahmen BM = FBW &gt; BDKS'!H441</f>
        <v>0</v>
      </c>
      <c r="Z434">
        <f>'Typ2 Maßnahmen BM = FBW &gt; BDKS'!I441</f>
        <v>0</v>
      </c>
      <c r="AA434">
        <f>'Typ2 Maßnahmen BM = FBW &gt; BDKS'!L441</f>
        <v>0</v>
      </c>
      <c r="AB434">
        <f>'Typ2 Maßnahmen BM = FBW &gt; BDKS'!J441</f>
        <v>0</v>
      </c>
      <c r="AC434">
        <f>'Typ1 Maßnahmen BM = FBW &lt;= BDKS'!$F$4</f>
        <v>0</v>
      </c>
      <c r="AD434">
        <f>'Typ2 Maßnahmen BM = FBW &gt; BDKS'!N441</f>
        <v>0</v>
      </c>
      <c r="AE434" s="52">
        <v>0</v>
      </c>
      <c r="AF434" s="52">
        <f>'Typ2 Maßnahmen BM = FBW &gt; BDKS'!O441</f>
        <v>0</v>
      </c>
      <c r="AG434" s="52">
        <f>'Typ2 Maßnahmen BM = FBW &gt; BDKS'!P441</f>
        <v>0</v>
      </c>
      <c r="AH434">
        <f>'Typ2 Maßnahmen BM = FBW &gt; BDKS'!Q441</f>
        <v>0</v>
      </c>
      <c r="AI434" s="53" t="str">
        <f>'Typ2 Maßnahmen BM = FBW &gt; BDKS'!R441</f>
        <v/>
      </c>
      <c r="AJ434" s="53">
        <f>'Typ2 Maßnahmen BM = FBW &gt; BDKS'!S441</f>
        <v>0</v>
      </c>
      <c r="AK434" s="54">
        <f>'Typ2 Maßnahmen BM = FBW &gt; BDKS'!T441</f>
        <v>0</v>
      </c>
      <c r="AL434">
        <f>'Typ2 Maßnahmen BM = FBW &gt; BDKS'!U441</f>
        <v>0</v>
      </c>
    </row>
    <row r="435" spans="3:38" x14ac:dyDescent="0.2">
      <c r="C435">
        <f>'Typ1 Maßnahmen BM = FBW &lt;= BDKS'!$F$3</f>
        <v>0</v>
      </c>
      <c r="D435">
        <f>'Typ1 Maßnahmen BM = FBW &lt;= BDKS'!$N$3</f>
        <v>0</v>
      </c>
      <c r="E435">
        <f>'Typ1 Maßnahmen BM = FBW &lt;= BDKS'!G442</f>
        <v>434</v>
      </c>
      <c r="F435">
        <f>'Typ1 Maßnahmen BM = FBW &lt;= BDKS'!H442</f>
        <v>0</v>
      </c>
      <c r="G435">
        <f>'Typ1 Maßnahmen BM = FBW &lt;= BDKS'!I442</f>
        <v>0</v>
      </c>
      <c r="H435">
        <f>'Typ1 Maßnahmen BM = FBW &lt;= BDKS'!L442</f>
        <v>0</v>
      </c>
      <c r="I435">
        <f>'Typ1 Maßnahmen BM = FBW &lt;= BDKS'!J442</f>
        <v>0</v>
      </c>
      <c r="J435">
        <f>'Typ1 Maßnahmen BM = FBW &lt;= BDKS'!$F$4</f>
        <v>0</v>
      </c>
      <c r="K435">
        <f>'Typ1 Maßnahmen BM = FBW &lt;= BDKS'!N442</f>
        <v>0</v>
      </c>
      <c r="L435" s="52">
        <v>0</v>
      </c>
      <c r="M435" s="52">
        <f>'Typ1 Maßnahmen BM = FBW &lt;= BDKS'!O442</f>
        <v>0</v>
      </c>
      <c r="N435" s="52">
        <f>'Typ1 Maßnahmen BM = FBW &lt;= BDKS'!P442</f>
        <v>0</v>
      </c>
      <c r="O435">
        <f>'Typ1 Maßnahmen BM = FBW &lt;= BDKS'!Q442</f>
        <v>0</v>
      </c>
      <c r="P435" s="53" t="str">
        <f>'Typ1 Maßnahmen BM = FBW &lt;= BDKS'!R442</f>
        <v/>
      </c>
      <c r="Q435" s="53">
        <f>'Typ1 Maßnahmen BM = FBW &lt;= BDKS'!S442</f>
        <v>0</v>
      </c>
      <c r="R435" s="54">
        <f>'Typ1 Maßnahmen BM = FBW &lt;= BDKS'!T442</f>
        <v>0</v>
      </c>
      <c r="S435">
        <f>'Typ1 Maßnahmen BM = FBW &lt;= BDKS'!U442</f>
        <v>0</v>
      </c>
      <c r="V435">
        <f>'Typ2 Maßnahmen BM = FBW &gt; BDKS'!$F$3</f>
        <v>0</v>
      </c>
      <c r="W435">
        <f>'Typ2 Maßnahmen BM = FBW &gt; BDKS'!$N$3</f>
        <v>0</v>
      </c>
      <c r="X435">
        <f>'Typ2 Maßnahmen BM = FBW &gt; BDKS'!G442</f>
        <v>434</v>
      </c>
      <c r="Y435">
        <f>'Typ2 Maßnahmen BM = FBW &gt; BDKS'!H442</f>
        <v>0</v>
      </c>
      <c r="Z435">
        <f>'Typ2 Maßnahmen BM = FBW &gt; BDKS'!I442</f>
        <v>0</v>
      </c>
      <c r="AA435">
        <f>'Typ2 Maßnahmen BM = FBW &gt; BDKS'!L442</f>
        <v>0</v>
      </c>
      <c r="AB435">
        <f>'Typ2 Maßnahmen BM = FBW &gt; BDKS'!J442</f>
        <v>0</v>
      </c>
      <c r="AC435">
        <f>'Typ1 Maßnahmen BM = FBW &lt;= BDKS'!$F$4</f>
        <v>0</v>
      </c>
      <c r="AD435">
        <f>'Typ2 Maßnahmen BM = FBW &gt; BDKS'!N442</f>
        <v>0</v>
      </c>
      <c r="AE435" s="52">
        <v>0</v>
      </c>
      <c r="AF435" s="52">
        <f>'Typ2 Maßnahmen BM = FBW &gt; BDKS'!O442</f>
        <v>0</v>
      </c>
      <c r="AG435" s="52">
        <f>'Typ2 Maßnahmen BM = FBW &gt; BDKS'!P442</f>
        <v>0</v>
      </c>
      <c r="AH435">
        <f>'Typ2 Maßnahmen BM = FBW &gt; BDKS'!Q442</f>
        <v>0</v>
      </c>
      <c r="AI435" s="53" t="str">
        <f>'Typ2 Maßnahmen BM = FBW &gt; BDKS'!R442</f>
        <v/>
      </c>
      <c r="AJ435" s="53">
        <f>'Typ2 Maßnahmen BM = FBW &gt; BDKS'!S442</f>
        <v>0</v>
      </c>
      <c r="AK435" s="54">
        <f>'Typ2 Maßnahmen BM = FBW &gt; BDKS'!T442</f>
        <v>0</v>
      </c>
      <c r="AL435">
        <f>'Typ2 Maßnahmen BM = FBW &gt; BDKS'!U442</f>
        <v>0</v>
      </c>
    </row>
    <row r="436" spans="3:38" x14ac:dyDescent="0.2">
      <c r="C436">
        <f>'Typ1 Maßnahmen BM = FBW &lt;= BDKS'!$F$3</f>
        <v>0</v>
      </c>
      <c r="D436">
        <f>'Typ1 Maßnahmen BM = FBW &lt;= BDKS'!$N$3</f>
        <v>0</v>
      </c>
      <c r="E436">
        <f>'Typ1 Maßnahmen BM = FBW &lt;= BDKS'!G443</f>
        <v>435</v>
      </c>
      <c r="F436">
        <f>'Typ1 Maßnahmen BM = FBW &lt;= BDKS'!H443</f>
        <v>0</v>
      </c>
      <c r="G436">
        <f>'Typ1 Maßnahmen BM = FBW &lt;= BDKS'!I443</f>
        <v>0</v>
      </c>
      <c r="H436">
        <f>'Typ1 Maßnahmen BM = FBW &lt;= BDKS'!L443</f>
        <v>0</v>
      </c>
      <c r="I436">
        <f>'Typ1 Maßnahmen BM = FBW &lt;= BDKS'!J443</f>
        <v>0</v>
      </c>
      <c r="J436">
        <f>'Typ1 Maßnahmen BM = FBW &lt;= BDKS'!$F$4</f>
        <v>0</v>
      </c>
      <c r="K436">
        <f>'Typ1 Maßnahmen BM = FBW &lt;= BDKS'!N443</f>
        <v>0</v>
      </c>
      <c r="L436" s="52">
        <v>0</v>
      </c>
      <c r="M436" s="52">
        <f>'Typ1 Maßnahmen BM = FBW &lt;= BDKS'!O443</f>
        <v>0</v>
      </c>
      <c r="N436" s="52">
        <f>'Typ1 Maßnahmen BM = FBW &lt;= BDKS'!P443</f>
        <v>0</v>
      </c>
      <c r="O436">
        <f>'Typ1 Maßnahmen BM = FBW &lt;= BDKS'!Q443</f>
        <v>0</v>
      </c>
      <c r="P436" s="53" t="str">
        <f>'Typ1 Maßnahmen BM = FBW &lt;= BDKS'!R443</f>
        <v/>
      </c>
      <c r="Q436" s="53">
        <f>'Typ1 Maßnahmen BM = FBW &lt;= BDKS'!S443</f>
        <v>0</v>
      </c>
      <c r="R436" s="54">
        <f>'Typ1 Maßnahmen BM = FBW &lt;= BDKS'!T443</f>
        <v>0</v>
      </c>
      <c r="S436">
        <f>'Typ1 Maßnahmen BM = FBW &lt;= BDKS'!U443</f>
        <v>0</v>
      </c>
      <c r="V436">
        <f>'Typ2 Maßnahmen BM = FBW &gt; BDKS'!$F$3</f>
        <v>0</v>
      </c>
      <c r="W436">
        <f>'Typ2 Maßnahmen BM = FBW &gt; BDKS'!$N$3</f>
        <v>0</v>
      </c>
      <c r="X436">
        <f>'Typ2 Maßnahmen BM = FBW &gt; BDKS'!G443</f>
        <v>435</v>
      </c>
      <c r="Y436">
        <f>'Typ2 Maßnahmen BM = FBW &gt; BDKS'!H443</f>
        <v>0</v>
      </c>
      <c r="Z436">
        <f>'Typ2 Maßnahmen BM = FBW &gt; BDKS'!I443</f>
        <v>0</v>
      </c>
      <c r="AA436">
        <f>'Typ2 Maßnahmen BM = FBW &gt; BDKS'!L443</f>
        <v>0</v>
      </c>
      <c r="AB436">
        <f>'Typ2 Maßnahmen BM = FBW &gt; BDKS'!J443</f>
        <v>0</v>
      </c>
      <c r="AC436">
        <f>'Typ1 Maßnahmen BM = FBW &lt;= BDKS'!$F$4</f>
        <v>0</v>
      </c>
      <c r="AD436">
        <f>'Typ2 Maßnahmen BM = FBW &gt; BDKS'!N443</f>
        <v>0</v>
      </c>
      <c r="AE436" s="52">
        <v>0</v>
      </c>
      <c r="AF436" s="52">
        <f>'Typ2 Maßnahmen BM = FBW &gt; BDKS'!O443</f>
        <v>0</v>
      </c>
      <c r="AG436" s="52">
        <f>'Typ2 Maßnahmen BM = FBW &gt; BDKS'!P443</f>
        <v>0</v>
      </c>
      <c r="AH436">
        <f>'Typ2 Maßnahmen BM = FBW &gt; BDKS'!Q443</f>
        <v>0</v>
      </c>
      <c r="AI436" s="53" t="str">
        <f>'Typ2 Maßnahmen BM = FBW &gt; BDKS'!R443</f>
        <v/>
      </c>
      <c r="AJ436" s="53">
        <f>'Typ2 Maßnahmen BM = FBW &gt; BDKS'!S443</f>
        <v>0</v>
      </c>
      <c r="AK436" s="54">
        <f>'Typ2 Maßnahmen BM = FBW &gt; BDKS'!T443</f>
        <v>0</v>
      </c>
      <c r="AL436">
        <f>'Typ2 Maßnahmen BM = FBW &gt; BDKS'!U443</f>
        <v>0</v>
      </c>
    </row>
    <row r="437" spans="3:38" x14ac:dyDescent="0.2">
      <c r="C437">
        <f>'Typ1 Maßnahmen BM = FBW &lt;= BDKS'!$F$3</f>
        <v>0</v>
      </c>
      <c r="D437">
        <f>'Typ1 Maßnahmen BM = FBW &lt;= BDKS'!$N$3</f>
        <v>0</v>
      </c>
      <c r="E437">
        <f>'Typ1 Maßnahmen BM = FBW &lt;= BDKS'!G444</f>
        <v>436</v>
      </c>
      <c r="F437">
        <f>'Typ1 Maßnahmen BM = FBW &lt;= BDKS'!H444</f>
        <v>0</v>
      </c>
      <c r="G437">
        <f>'Typ1 Maßnahmen BM = FBW &lt;= BDKS'!I444</f>
        <v>0</v>
      </c>
      <c r="H437">
        <f>'Typ1 Maßnahmen BM = FBW &lt;= BDKS'!L444</f>
        <v>0</v>
      </c>
      <c r="I437">
        <f>'Typ1 Maßnahmen BM = FBW &lt;= BDKS'!J444</f>
        <v>0</v>
      </c>
      <c r="J437">
        <f>'Typ1 Maßnahmen BM = FBW &lt;= BDKS'!$F$4</f>
        <v>0</v>
      </c>
      <c r="K437">
        <f>'Typ1 Maßnahmen BM = FBW &lt;= BDKS'!N444</f>
        <v>0</v>
      </c>
      <c r="L437" s="52">
        <v>0</v>
      </c>
      <c r="M437" s="52">
        <f>'Typ1 Maßnahmen BM = FBW &lt;= BDKS'!O444</f>
        <v>0</v>
      </c>
      <c r="N437" s="52">
        <f>'Typ1 Maßnahmen BM = FBW &lt;= BDKS'!P444</f>
        <v>0</v>
      </c>
      <c r="O437">
        <f>'Typ1 Maßnahmen BM = FBW &lt;= BDKS'!Q444</f>
        <v>0</v>
      </c>
      <c r="P437" s="53" t="str">
        <f>'Typ1 Maßnahmen BM = FBW &lt;= BDKS'!R444</f>
        <v/>
      </c>
      <c r="Q437" s="53">
        <f>'Typ1 Maßnahmen BM = FBW &lt;= BDKS'!S444</f>
        <v>0</v>
      </c>
      <c r="R437" s="54">
        <f>'Typ1 Maßnahmen BM = FBW &lt;= BDKS'!T444</f>
        <v>0</v>
      </c>
      <c r="S437">
        <f>'Typ1 Maßnahmen BM = FBW &lt;= BDKS'!U444</f>
        <v>0</v>
      </c>
      <c r="V437">
        <f>'Typ2 Maßnahmen BM = FBW &gt; BDKS'!$F$3</f>
        <v>0</v>
      </c>
      <c r="W437">
        <f>'Typ2 Maßnahmen BM = FBW &gt; BDKS'!$N$3</f>
        <v>0</v>
      </c>
      <c r="X437">
        <f>'Typ2 Maßnahmen BM = FBW &gt; BDKS'!G444</f>
        <v>436</v>
      </c>
      <c r="Y437">
        <f>'Typ2 Maßnahmen BM = FBW &gt; BDKS'!H444</f>
        <v>0</v>
      </c>
      <c r="Z437">
        <f>'Typ2 Maßnahmen BM = FBW &gt; BDKS'!I444</f>
        <v>0</v>
      </c>
      <c r="AA437">
        <f>'Typ2 Maßnahmen BM = FBW &gt; BDKS'!L444</f>
        <v>0</v>
      </c>
      <c r="AB437">
        <f>'Typ2 Maßnahmen BM = FBW &gt; BDKS'!J444</f>
        <v>0</v>
      </c>
      <c r="AC437">
        <f>'Typ1 Maßnahmen BM = FBW &lt;= BDKS'!$F$4</f>
        <v>0</v>
      </c>
      <c r="AD437">
        <f>'Typ2 Maßnahmen BM = FBW &gt; BDKS'!N444</f>
        <v>0</v>
      </c>
      <c r="AE437" s="52">
        <v>0</v>
      </c>
      <c r="AF437" s="52">
        <f>'Typ2 Maßnahmen BM = FBW &gt; BDKS'!O444</f>
        <v>0</v>
      </c>
      <c r="AG437" s="52">
        <f>'Typ2 Maßnahmen BM = FBW &gt; BDKS'!P444</f>
        <v>0</v>
      </c>
      <c r="AH437">
        <f>'Typ2 Maßnahmen BM = FBW &gt; BDKS'!Q444</f>
        <v>0</v>
      </c>
      <c r="AI437" s="53" t="str">
        <f>'Typ2 Maßnahmen BM = FBW &gt; BDKS'!R444</f>
        <v/>
      </c>
      <c r="AJ437" s="53">
        <f>'Typ2 Maßnahmen BM = FBW &gt; BDKS'!S444</f>
        <v>0</v>
      </c>
      <c r="AK437" s="54">
        <f>'Typ2 Maßnahmen BM = FBW &gt; BDKS'!T444</f>
        <v>0</v>
      </c>
      <c r="AL437">
        <f>'Typ2 Maßnahmen BM = FBW &gt; BDKS'!U444</f>
        <v>0</v>
      </c>
    </row>
    <row r="438" spans="3:38" x14ac:dyDescent="0.2">
      <c r="C438">
        <f>'Typ1 Maßnahmen BM = FBW &lt;= BDKS'!$F$3</f>
        <v>0</v>
      </c>
      <c r="D438">
        <f>'Typ1 Maßnahmen BM = FBW &lt;= BDKS'!$N$3</f>
        <v>0</v>
      </c>
      <c r="E438">
        <f>'Typ1 Maßnahmen BM = FBW &lt;= BDKS'!G445</f>
        <v>437</v>
      </c>
      <c r="F438">
        <f>'Typ1 Maßnahmen BM = FBW &lt;= BDKS'!H445</f>
        <v>0</v>
      </c>
      <c r="G438">
        <f>'Typ1 Maßnahmen BM = FBW &lt;= BDKS'!I445</f>
        <v>0</v>
      </c>
      <c r="H438">
        <f>'Typ1 Maßnahmen BM = FBW &lt;= BDKS'!L445</f>
        <v>0</v>
      </c>
      <c r="I438">
        <f>'Typ1 Maßnahmen BM = FBW &lt;= BDKS'!J445</f>
        <v>0</v>
      </c>
      <c r="J438">
        <f>'Typ1 Maßnahmen BM = FBW &lt;= BDKS'!$F$4</f>
        <v>0</v>
      </c>
      <c r="K438">
        <f>'Typ1 Maßnahmen BM = FBW &lt;= BDKS'!N445</f>
        <v>0</v>
      </c>
      <c r="L438" s="52">
        <v>0</v>
      </c>
      <c r="M438" s="52">
        <f>'Typ1 Maßnahmen BM = FBW &lt;= BDKS'!O445</f>
        <v>0</v>
      </c>
      <c r="N438" s="52">
        <f>'Typ1 Maßnahmen BM = FBW &lt;= BDKS'!P445</f>
        <v>0</v>
      </c>
      <c r="O438">
        <f>'Typ1 Maßnahmen BM = FBW &lt;= BDKS'!Q445</f>
        <v>0</v>
      </c>
      <c r="P438" s="53" t="str">
        <f>'Typ1 Maßnahmen BM = FBW &lt;= BDKS'!R445</f>
        <v/>
      </c>
      <c r="Q438" s="53">
        <f>'Typ1 Maßnahmen BM = FBW &lt;= BDKS'!S445</f>
        <v>0</v>
      </c>
      <c r="R438" s="54">
        <f>'Typ1 Maßnahmen BM = FBW &lt;= BDKS'!T445</f>
        <v>0</v>
      </c>
      <c r="S438">
        <f>'Typ1 Maßnahmen BM = FBW &lt;= BDKS'!U445</f>
        <v>0</v>
      </c>
      <c r="V438">
        <f>'Typ2 Maßnahmen BM = FBW &gt; BDKS'!$F$3</f>
        <v>0</v>
      </c>
      <c r="W438">
        <f>'Typ2 Maßnahmen BM = FBW &gt; BDKS'!$N$3</f>
        <v>0</v>
      </c>
      <c r="X438">
        <f>'Typ2 Maßnahmen BM = FBW &gt; BDKS'!G445</f>
        <v>437</v>
      </c>
      <c r="Y438">
        <f>'Typ2 Maßnahmen BM = FBW &gt; BDKS'!H445</f>
        <v>0</v>
      </c>
      <c r="Z438">
        <f>'Typ2 Maßnahmen BM = FBW &gt; BDKS'!I445</f>
        <v>0</v>
      </c>
      <c r="AA438">
        <f>'Typ2 Maßnahmen BM = FBW &gt; BDKS'!L445</f>
        <v>0</v>
      </c>
      <c r="AB438">
        <f>'Typ2 Maßnahmen BM = FBW &gt; BDKS'!J445</f>
        <v>0</v>
      </c>
      <c r="AC438">
        <f>'Typ1 Maßnahmen BM = FBW &lt;= BDKS'!$F$4</f>
        <v>0</v>
      </c>
      <c r="AD438">
        <f>'Typ2 Maßnahmen BM = FBW &gt; BDKS'!N445</f>
        <v>0</v>
      </c>
      <c r="AE438" s="52">
        <v>0</v>
      </c>
      <c r="AF438" s="52">
        <f>'Typ2 Maßnahmen BM = FBW &gt; BDKS'!O445</f>
        <v>0</v>
      </c>
      <c r="AG438" s="52">
        <f>'Typ2 Maßnahmen BM = FBW &gt; BDKS'!P445</f>
        <v>0</v>
      </c>
      <c r="AH438">
        <f>'Typ2 Maßnahmen BM = FBW &gt; BDKS'!Q445</f>
        <v>0</v>
      </c>
      <c r="AI438" s="53" t="str">
        <f>'Typ2 Maßnahmen BM = FBW &gt; BDKS'!R445</f>
        <v/>
      </c>
      <c r="AJ438" s="53">
        <f>'Typ2 Maßnahmen BM = FBW &gt; BDKS'!S445</f>
        <v>0</v>
      </c>
      <c r="AK438" s="54">
        <f>'Typ2 Maßnahmen BM = FBW &gt; BDKS'!T445</f>
        <v>0</v>
      </c>
      <c r="AL438">
        <f>'Typ2 Maßnahmen BM = FBW &gt; BDKS'!U445</f>
        <v>0</v>
      </c>
    </row>
    <row r="439" spans="3:38" x14ac:dyDescent="0.2">
      <c r="C439">
        <f>'Typ1 Maßnahmen BM = FBW &lt;= BDKS'!$F$3</f>
        <v>0</v>
      </c>
      <c r="D439">
        <f>'Typ1 Maßnahmen BM = FBW &lt;= BDKS'!$N$3</f>
        <v>0</v>
      </c>
      <c r="E439">
        <f>'Typ1 Maßnahmen BM = FBW &lt;= BDKS'!G446</f>
        <v>438</v>
      </c>
      <c r="F439">
        <f>'Typ1 Maßnahmen BM = FBW &lt;= BDKS'!H446</f>
        <v>0</v>
      </c>
      <c r="G439">
        <f>'Typ1 Maßnahmen BM = FBW &lt;= BDKS'!I446</f>
        <v>0</v>
      </c>
      <c r="H439">
        <f>'Typ1 Maßnahmen BM = FBW &lt;= BDKS'!L446</f>
        <v>0</v>
      </c>
      <c r="I439">
        <f>'Typ1 Maßnahmen BM = FBW &lt;= BDKS'!J446</f>
        <v>0</v>
      </c>
      <c r="J439">
        <f>'Typ1 Maßnahmen BM = FBW &lt;= BDKS'!$F$4</f>
        <v>0</v>
      </c>
      <c r="K439">
        <f>'Typ1 Maßnahmen BM = FBW &lt;= BDKS'!N446</f>
        <v>0</v>
      </c>
      <c r="L439" s="52">
        <v>0</v>
      </c>
      <c r="M439" s="52">
        <f>'Typ1 Maßnahmen BM = FBW &lt;= BDKS'!O446</f>
        <v>0</v>
      </c>
      <c r="N439" s="52">
        <f>'Typ1 Maßnahmen BM = FBW &lt;= BDKS'!P446</f>
        <v>0</v>
      </c>
      <c r="O439">
        <f>'Typ1 Maßnahmen BM = FBW &lt;= BDKS'!Q446</f>
        <v>0</v>
      </c>
      <c r="P439" s="53" t="str">
        <f>'Typ1 Maßnahmen BM = FBW &lt;= BDKS'!R446</f>
        <v/>
      </c>
      <c r="Q439" s="53">
        <f>'Typ1 Maßnahmen BM = FBW &lt;= BDKS'!S446</f>
        <v>0</v>
      </c>
      <c r="R439" s="54">
        <f>'Typ1 Maßnahmen BM = FBW &lt;= BDKS'!T446</f>
        <v>0</v>
      </c>
      <c r="S439">
        <f>'Typ1 Maßnahmen BM = FBW &lt;= BDKS'!U446</f>
        <v>0</v>
      </c>
      <c r="V439">
        <f>'Typ2 Maßnahmen BM = FBW &gt; BDKS'!$F$3</f>
        <v>0</v>
      </c>
      <c r="W439">
        <f>'Typ2 Maßnahmen BM = FBW &gt; BDKS'!$N$3</f>
        <v>0</v>
      </c>
      <c r="X439">
        <f>'Typ2 Maßnahmen BM = FBW &gt; BDKS'!G446</f>
        <v>438</v>
      </c>
      <c r="Y439">
        <f>'Typ2 Maßnahmen BM = FBW &gt; BDKS'!H446</f>
        <v>0</v>
      </c>
      <c r="Z439">
        <f>'Typ2 Maßnahmen BM = FBW &gt; BDKS'!I446</f>
        <v>0</v>
      </c>
      <c r="AA439">
        <f>'Typ2 Maßnahmen BM = FBW &gt; BDKS'!L446</f>
        <v>0</v>
      </c>
      <c r="AB439">
        <f>'Typ2 Maßnahmen BM = FBW &gt; BDKS'!J446</f>
        <v>0</v>
      </c>
      <c r="AC439">
        <f>'Typ1 Maßnahmen BM = FBW &lt;= BDKS'!$F$4</f>
        <v>0</v>
      </c>
      <c r="AD439">
        <f>'Typ2 Maßnahmen BM = FBW &gt; BDKS'!N446</f>
        <v>0</v>
      </c>
      <c r="AE439" s="52">
        <v>0</v>
      </c>
      <c r="AF439" s="52">
        <f>'Typ2 Maßnahmen BM = FBW &gt; BDKS'!O446</f>
        <v>0</v>
      </c>
      <c r="AG439" s="52">
        <f>'Typ2 Maßnahmen BM = FBW &gt; BDKS'!P446</f>
        <v>0</v>
      </c>
      <c r="AH439">
        <f>'Typ2 Maßnahmen BM = FBW &gt; BDKS'!Q446</f>
        <v>0</v>
      </c>
      <c r="AI439" s="53" t="str">
        <f>'Typ2 Maßnahmen BM = FBW &gt; BDKS'!R446</f>
        <v/>
      </c>
      <c r="AJ439" s="53">
        <f>'Typ2 Maßnahmen BM = FBW &gt; BDKS'!S446</f>
        <v>0</v>
      </c>
      <c r="AK439" s="54">
        <f>'Typ2 Maßnahmen BM = FBW &gt; BDKS'!T446</f>
        <v>0</v>
      </c>
      <c r="AL439">
        <f>'Typ2 Maßnahmen BM = FBW &gt; BDKS'!U446</f>
        <v>0</v>
      </c>
    </row>
    <row r="440" spans="3:38" x14ac:dyDescent="0.2">
      <c r="C440">
        <f>'Typ1 Maßnahmen BM = FBW &lt;= BDKS'!$F$3</f>
        <v>0</v>
      </c>
      <c r="D440">
        <f>'Typ1 Maßnahmen BM = FBW &lt;= BDKS'!$N$3</f>
        <v>0</v>
      </c>
      <c r="E440">
        <f>'Typ1 Maßnahmen BM = FBW &lt;= BDKS'!G447</f>
        <v>439</v>
      </c>
      <c r="F440">
        <f>'Typ1 Maßnahmen BM = FBW &lt;= BDKS'!H447</f>
        <v>0</v>
      </c>
      <c r="G440">
        <f>'Typ1 Maßnahmen BM = FBW &lt;= BDKS'!I447</f>
        <v>0</v>
      </c>
      <c r="H440">
        <f>'Typ1 Maßnahmen BM = FBW &lt;= BDKS'!L447</f>
        <v>0</v>
      </c>
      <c r="I440">
        <f>'Typ1 Maßnahmen BM = FBW &lt;= BDKS'!J447</f>
        <v>0</v>
      </c>
      <c r="J440">
        <f>'Typ1 Maßnahmen BM = FBW &lt;= BDKS'!$F$4</f>
        <v>0</v>
      </c>
      <c r="K440">
        <f>'Typ1 Maßnahmen BM = FBW &lt;= BDKS'!N447</f>
        <v>0</v>
      </c>
      <c r="L440" s="52">
        <v>0</v>
      </c>
      <c r="M440" s="52">
        <f>'Typ1 Maßnahmen BM = FBW &lt;= BDKS'!O447</f>
        <v>0</v>
      </c>
      <c r="N440" s="52">
        <f>'Typ1 Maßnahmen BM = FBW &lt;= BDKS'!P447</f>
        <v>0</v>
      </c>
      <c r="O440">
        <f>'Typ1 Maßnahmen BM = FBW &lt;= BDKS'!Q447</f>
        <v>0</v>
      </c>
      <c r="P440" s="53" t="str">
        <f>'Typ1 Maßnahmen BM = FBW &lt;= BDKS'!R447</f>
        <v/>
      </c>
      <c r="Q440" s="53">
        <f>'Typ1 Maßnahmen BM = FBW &lt;= BDKS'!S447</f>
        <v>0</v>
      </c>
      <c r="R440" s="54">
        <f>'Typ1 Maßnahmen BM = FBW &lt;= BDKS'!T447</f>
        <v>0</v>
      </c>
      <c r="S440">
        <f>'Typ1 Maßnahmen BM = FBW &lt;= BDKS'!U447</f>
        <v>0</v>
      </c>
      <c r="V440">
        <f>'Typ2 Maßnahmen BM = FBW &gt; BDKS'!$F$3</f>
        <v>0</v>
      </c>
      <c r="W440">
        <f>'Typ2 Maßnahmen BM = FBW &gt; BDKS'!$N$3</f>
        <v>0</v>
      </c>
      <c r="X440">
        <f>'Typ2 Maßnahmen BM = FBW &gt; BDKS'!G447</f>
        <v>439</v>
      </c>
      <c r="Y440">
        <f>'Typ2 Maßnahmen BM = FBW &gt; BDKS'!H447</f>
        <v>0</v>
      </c>
      <c r="Z440">
        <f>'Typ2 Maßnahmen BM = FBW &gt; BDKS'!I447</f>
        <v>0</v>
      </c>
      <c r="AA440">
        <f>'Typ2 Maßnahmen BM = FBW &gt; BDKS'!L447</f>
        <v>0</v>
      </c>
      <c r="AB440">
        <f>'Typ2 Maßnahmen BM = FBW &gt; BDKS'!J447</f>
        <v>0</v>
      </c>
      <c r="AC440">
        <f>'Typ1 Maßnahmen BM = FBW &lt;= BDKS'!$F$4</f>
        <v>0</v>
      </c>
      <c r="AD440">
        <f>'Typ2 Maßnahmen BM = FBW &gt; BDKS'!N447</f>
        <v>0</v>
      </c>
      <c r="AE440" s="52">
        <v>0</v>
      </c>
      <c r="AF440" s="52">
        <f>'Typ2 Maßnahmen BM = FBW &gt; BDKS'!O447</f>
        <v>0</v>
      </c>
      <c r="AG440" s="52">
        <f>'Typ2 Maßnahmen BM = FBW &gt; BDKS'!P447</f>
        <v>0</v>
      </c>
      <c r="AH440">
        <f>'Typ2 Maßnahmen BM = FBW &gt; BDKS'!Q447</f>
        <v>0</v>
      </c>
      <c r="AI440" s="53" t="str">
        <f>'Typ2 Maßnahmen BM = FBW &gt; BDKS'!R447</f>
        <v/>
      </c>
      <c r="AJ440" s="53">
        <f>'Typ2 Maßnahmen BM = FBW &gt; BDKS'!S447</f>
        <v>0</v>
      </c>
      <c r="AK440" s="54">
        <f>'Typ2 Maßnahmen BM = FBW &gt; BDKS'!T447</f>
        <v>0</v>
      </c>
      <c r="AL440">
        <f>'Typ2 Maßnahmen BM = FBW &gt; BDKS'!U447</f>
        <v>0</v>
      </c>
    </row>
    <row r="441" spans="3:38" x14ac:dyDescent="0.2">
      <c r="C441">
        <f>'Typ1 Maßnahmen BM = FBW &lt;= BDKS'!$F$3</f>
        <v>0</v>
      </c>
      <c r="D441">
        <f>'Typ1 Maßnahmen BM = FBW &lt;= BDKS'!$N$3</f>
        <v>0</v>
      </c>
      <c r="E441">
        <f>'Typ1 Maßnahmen BM = FBW &lt;= BDKS'!G448</f>
        <v>440</v>
      </c>
      <c r="F441">
        <f>'Typ1 Maßnahmen BM = FBW &lt;= BDKS'!H448</f>
        <v>0</v>
      </c>
      <c r="G441">
        <f>'Typ1 Maßnahmen BM = FBW &lt;= BDKS'!I448</f>
        <v>0</v>
      </c>
      <c r="H441">
        <f>'Typ1 Maßnahmen BM = FBW &lt;= BDKS'!L448</f>
        <v>0</v>
      </c>
      <c r="I441">
        <f>'Typ1 Maßnahmen BM = FBW &lt;= BDKS'!J448</f>
        <v>0</v>
      </c>
      <c r="J441">
        <f>'Typ1 Maßnahmen BM = FBW &lt;= BDKS'!$F$4</f>
        <v>0</v>
      </c>
      <c r="K441">
        <f>'Typ1 Maßnahmen BM = FBW &lt;= BDKS'!N448</f>
        <v>0</v>
      </c>
      <c r="L441" s="52">
        <v>0</v>
      </c>
      <c r="M441" s="52">
        <f>'Typ1 Maßnahmen BM = FBW &lt;= BDKS'!O448</f>
        <v>0</v>
      </c>
      <c r="N441" s="52">
        <f>'Typ1 Maßnahmen BM = FBW &lt;= BDKS'!P448</f>
        <v>0</v>
      </c>
      <c r="O441">
        <f>'Typ1 Maßnahmen BM = FBW &lt;= BDKS'!Q448</f>
        <v>0</v>
      </c>
      <c r="P441" s="53" t="str">
        <f>'Typ1 Maßnahmen BM = FBW &lt;= BDKS'!R448</f>
        <v/>
      </c>
      <c r="Q441" s="53">
        <f>'Typ1 Maßnahmen BM = FBW &lt;= BDKS'!S448</f>
        <v>0</v>
      </c>
      <c r="R441" s="54">
        <f>'Typ1 Maßnahmen BM = FBW &lt;= BDKS'!T448</f>
        <v>0</v>
      </c>
      <c r="S441">
        <f>'Typ1 Maßnahmen BM = FBW &lt;= BDKS'!U448</f>
        <v>0</v>
      </c>
      <c r="V441">
        <f>'Typ2 Maßnahmen BM = FBW &gt; BDKS'!$F$3</f>
        <v>0</v>
      </c>
      <c r="W441">
        <f>'Typ2 Maßnahmen BM = FBW &gt; BDKS'!$N$3</f>
        <v>0</v>
      </c>
      <c r="X441">
        <f>'Typ2 Maßnahmen BM = FBW &gt; BDKS'!G448</f>
        <v>440</v>
      </c>
      <c r="Y441">
        <f>'Typ2 Maßnahmen BM = FBW &gt; BDKS'!H448</f>
        <v>0</v>
      </c>
      <c r="Z441">
        <f>'Typ2 Maßnahmen BM = FBW &gt; BDKS'!I448</f>
        <v>0</v>
      </c>
      <c r="AA441">
        <f>'Typ2 Maßnahmen BM = FBW &gt; BDKS'!L448</f>
        <v>0</v>
      </c>
      <c r="AB441">
        <f>'Typ2 Maßnahmen BM = FBW &gt; BDKS'!J448</f>
        <v>0</v>
      </c>
      <c r="AC441">
        <f>'Typ1 Maßnahmen BM = FBW &lt;= BDKS'!$F$4</f>
        <v>0</v>
      </c>
      <c r="AD441">
        <f>'Typ2 Maßnahmen BM = FBW &gt; BDKS'!N448</f>
        <v>0</v>
      </c>
      <c r="AE441" s="52">
        <v>0</v>
      </c>
      <c r="AF441" s="52">
        <f>'Typ2 Maßnahmen BM = FBW &gt; BDKS'!O448</f>
        <v>0</v>
      </c>
      <c r="AG441" s="52">
        <f>'Typ2 Maßnahmen BM = FBW &gt; BDKS'!P448</f>
        <v>0</v>
      </c>
      <c r="AH441">
        <f>'Typ2 Maßnahmen BM = FBW &gt; BDKS'!Q448</f>
        <v>0</v>
      </c>
      <c r="AI441" s="53" t="str">
        <f>'Typ2 Maßnahmen BM = FBW &gt; BDKS'!R448</f>
        <v/>
      </c>
      <c r="AJ441" s="53">
        <f>'Typ2 Maßnahmen BM = FBW &gt; BDKS'!S448</f>
        <v>0</v>
      </c>
      <c r="AK441" s="54">
        <f>'Typ2 Maßnahmen BM = FBW &gt; BDKS'!T448</f>
        <v>0</v>
      </c>
      <c r="AL441">
        <f>'Typ2 Maßnahmen BM = FBW &gt; BDKS'!U448</f>
        <v>0</v>
      </c>
    </row>
    <row r="442" spans="3:38" x14ac:dyDescent="0.2">
      <c r="C442">
        <f>'Typ1 Maßnahmen BM = FBW &lt;= BDKS'!$F$3</f>
        <v>0</v>
      </c>
      <c r="D442">
        <f>'Typ1 Maßnahmen BM = FBW &lt;= BDKS'!$N$3</f>
        <v>0</v>
      </c>
      <c r="E442">
        <f>'Typ1 Maßnahmen BM = FBW &lt;= BDKS'!G449</f>
        <v>441</v>
      </c>
      <c r="F442">
        <f>'Typ1 Maßnahmen BM = FBW &lt;= BDKS'!H449</f>
        <v>0</v>
      </c>
      <c r="G442">
        <f>'Typ1 Maßnahmen BM = FBW &lt;= BDKS'!I449</f>
        <v>0</v>
      </c>
      <c r="H442">
        <f>'Typ1 Maßnahmen BM = FBW &lt;= BDKS'!L449</f>
        <v>0</v>
      </c>
      <c r="I442">
        <f>'Typ1 Maßnahmen BM = FBW &lt;= BDKS'!J449</f>
        <v>0</v>
      </c>
      <c r="J442">
        <f>'Typ1 Maßnahmen BM = FBW &lt;= BDKS'!$F$4</f>
        <v>0</v>
      </c>
      <c r="K442">
        <f>'Typ1 Maßnahmen BM = FBW &lt;= BDKS'!N449</f>
        <v>0</v>
      </c>
      <c r="L442" s="52">
        <v>0</v>
      </c>
      <c r="M442" s="52">
        <f>'Typ1 Maßnahmen BM = FBW &lt;= BDKS'!O449</f>
        <v>0</v>
      </c>
      <c r="N442" s="52">
        <f>'Typ1 Maßnahmen BM = FBW &lt;= BDKS'!P449</f>
        <v>0</v>
      </c>
      <c r="O442">
        <f>'Typ1 Maßnahmen BM = FBW &lt;= BDKS'!Q449</f>
        <v>0</v>
      </c>
      <c r="P442" s="53" t="str">
        <f>'Typ1 Maßnahmen BM = FBW &lt;= BDKS'!R449</f>
        <v/>
      </c>
      <c r="Q442" s="53">
        <f>'Typ1 Maßnahmen BM = FBW &lt;= BDKS'!S449</f>
        <v>0</v>
      </c>
      <c r="R442" s="54">
        <f>'Typ1 Maßnahmen BM = FBW &lt;= BDKS'!T449</f>
        <v>0</v>
      </c>
      <c r="S442">
        <f>'Typ1 Maßnahmen BM = FBW &lt;= BDKS'!U449</f>
        <v>0</v>
      </c>
      <c r="V442">
        <f>'Typ2 Maßnahmen BM = FBW &gt; BDKS'!$F$3</f>
        <v>0</v>
      </c>
      <c r="W442">
        <f>'Typ2 Maßnahmen BM = FBW &gt; BDKS'!$N$3</f>
        <v>0</v>
      </c>
      <c r="X442">
        <f>'Typ2 Maßnahmen BM = FBW &gt; BDKS'!G449</f>
        <v>441</v>
      </c>
      <c r="Y442">
        <f>'Typ2 Maßnahmen BM = FBW &gt; BDKS'!H449</f>
        <v>0</v>
      </c>
      <c r="Z442">
        <f>'Typ2 Maßnahmen BM = FBW &gt; BDKS'!I449</f>
        <v>0</v>
      </c>
      <c r="AA442">
        <f>'Typ2 Maßnahmen BM = FBW &gt; BDKS'!L449</f>
        <v>0</v>
      </c>
      <c r="AB442">
        <f>'Typ2 Maßnahmen BM = FBW &gt; BDKS'!J449</f>
        <v>0</v>
      </c>
      <c r="AC442">
        <f>'Typ1 Maßnahmen BM = FBW &lt;= BDKS'!$F$4</f>
        <v>0</v>
      </c>
      <c r="AD442">
        <f>'Typ2 Maßnahmen BM = FBW &gt; BDKS'!N449</f>
        <v>0</v>
      </c>
      <c r="AE442" s="52">
        <v>0</v>
      </c>
      <c r="AF442" s="52">
        <f>'Typ2 Maßnahmen BM = FBW &gt; BDKS'!O449</f>
        <v>0</v>
      </c>
      <c r="AG442" s="52">
        <f>'Typ2 Maßnahmen BM = FBW &gt; BDKS'!P449</f>
        <v>0</v>
      </c>
      <c r="AH442">
        <f>'Typ2 Maßnahmen BM = FBW &gt; BDKS'!Q449</f>
        <v>0</v>
      </c>
      <c r="AI442" s="53" t="str">
        <f>'Typ2 Maßnahmen BM = FBW &gt; BDKS'!R449</f>
        <v/>
      </c>
      <c r="AJ442" s="53">
        <f>'Typ2 Maßnahmen BM = FBW &gt; BDKS'!S449</f>
        <v>0</v>
      </c>
      <c r="AK442" s="54">
        <f>'Typ2 Maßnahmen BM = FBW &gt; BDKS'!T449</f>
        <v>0</v>
      </c>
      <c r="AL442">
        <f>'Typ2 Maßnahmen BM = FBW &gt; BDKS'!U449</f>
        <v>0</v>
      </c>
    </row>
    <row r="443" spans="3:38" x14ac:dyDescent="0.2">
      <c r="C443">
        <f>'Typ1 Maßnahmen BM = FBW &lt;= BDKS'!$F$3</f>
        <v>0</v>
      </c>
      <c r="D443">
        <f>'Typ1 Maßnahmen BM = FBW &lt;= BDKS'!$N$3</f>
        <v>0</v>
      </c>
      <c r="E443">
        <f>'Typ1 Maßnahmen BM = FBW &lt;= BDKS'!G450</f>
        <v>442</v>
      </c>
      <c r="F443">
        <f>'Typ1 Maßnahmen BM = FBW &lt;= BDKS'!H450</f>
        <v>0</v>
      </c>
      <c r="G443">
        <f>'Typ1 Maßnahmen BM = FBW &lt;= BDKS'!I450</f>
        <v>0</v>
      </c>
      <c r="H443">
        <f>'Typ1 Maßnahmen BM = FBW &lt;= BDKS'!L450</f>
        <v>0</v>
      </c>
      <c r="I443">
        <f>'Typ1 Maßnahmen BM = FBW &lt;= BDKS'!J450</f>
        <v>0</v>
      </c>
      <c r="J443">
        <f>'Typ1 Maßnahmen BM = FBW &lt;= BDKS'!$F$4</f>
        <v>0</v>
      </c>
      <c r="K443">
        <f>'Typ1 Maßnahmen BM = FBW &lt;= BDKS'!N450</f>
        <v>0</v>
      </c>
      <c r="L443" s="52">
        <v>0</v>
      </c>
      <c r="M443" s="52">
        <f>'Typ1 Maßnahmen BM = FBW &lt;= BDKS'!O450</f>
        <v>0</v>
      </c>
      <c r="N443" s="52">
        <f>'Typ1 Maßnahmen BM = FBW &lt;= BDKS'!P450</f>
        <v>0</v>
      </c>
      <c r="O443">
        <f>'Typ1 Maßnahmen BM = FBW &lt;= BDKS'!Q450</f>
        <v>0</v>
      </c>
      <c r="P443" s="53" t="str">
        <f>'Typ1 Maßnahmen BM = FBW &lt;= BDKS'!R450</f>
        <v/>
      </c>
      <c r="Q443" s="53">
        <f>'Typ1 Maßnahmen BM = FBW &lt;= BDKS'!S450</f>
        <v>0</v>
      </c>
      <c r="R443" s="54">
        <f>'Typ1 Maßnahmen BM = FBW &lt;= BDKS'!T450</f>
        <v>0</v>
      </c>
      <c r="S443">
        <f>'Typ1 Maßnahmen BM = FBW &lt;= BDKS'!U450</f>
        <v>0</v>
      </c>
      <c r="V443">
        <f>'Typ2 Maßnahmen BM = FBW &gt; BDKS'!$F$3</f>
        <v>0</v>
      </c>
      <c r="W443">
        <f>'Typ2 Maßnahmen BM = FBW &gt; BDKS'!$N$3</f>
        <v>0</v>
      </c>
      <c r="X443">
        <f>'Typ2 Maßnahmen BM = FBW &gt; BDKS'!G450</f>
        <v>442</v>
      </c>
      <c r="Y443">
        <f>'Typ2 Maßnahmen BM = FBW &gt; BDKS'!H450</f>
        <v>0</v>
      </c>
      <c r="Z443">
        <f>'Typ2 Maßnahmen BM = FBW &gt; BDKS'!I450</f>
        <v>0</v>
      </c>
      <c r="AA443">
        <f>'Typ2 Maßnahmen BM = FBW &gt; BDKS'!L450</f>
        <v>0</v>
      </c>
      <c r="AB443">
        <f>'Typ2 Maßnahmen BM = FBW &gt; BDKS'!J450</f>
        <v>0</v>
      </c>
      <c r="AC443">
        <f>'Typ1 Maßnahmen BM = FBW &lt;= BDKS'!$F$4</f>
        <v>0</v>
      </c>
      <c r="AD443">
        <f>'Typ2 Maßnahmen BM = FBW &gt; BDKS'!N450</f>
        <v>0</v>
      </c>
      <c r="AE443" s="52">
        <v>0</v>
      </c>
      <c r="AF443" s="52">
        <f>'Typ2 Maßnahmen BM = FBW &gt; BDKS'!O450</f>
        <v>0</v>
      </c>
      <c r="AG443" s="52">
        <f>'Typ2 Maßnahmen BM = FBW &gt; BDKS'!P450</f>
        <v>0</v>
      </c>
      <c r="AH443">
        <f>'Typ2 Maßnahmen BM = FBW &gt; BDKS'!Q450</f>
        <v>0</v>
      </c>
      <c r="AI443" s="53" t="str">
        <f>'Typ2 Maßnahmen BM = FBW &gt; BDKS'!R450</f>
        <v/>
      </c>
      <c r="AJ443" s="53">
        <f>'Typ2 Maßnahmen BM = FBW &gt; BDKS'!S450</f>
        <v>0</v>
      </c>
      <c r="AK443" s="54">
        <f>'Typ2 Maßnahmen BM = FBW &gt; BDKS'!T450</f>
        <v>0</v>
      </c>
      <c r="AL443">
        <f>'Typ2 Maßnahmen BM = FBW &gt; BDKS'!U450</f>
        <v>0</v>
      </c>
    </row>
    <row r="444" spans="3:38" x14ac:dyDescent="0.2">
      <c r="C444">
        <f>'Typ1 Maßnahmen BM = FBW &lt;= BDKS'!$F$3</f>
        <v>0</v>
      </c>
      <c r="D444">
        <f>'Typ1 Maßnahmen BM = FBW &lt;= BDKS'!$N$3</f>
        <v>0</v>
      </c>
      <c r="E444">
        <f>'Typ1 Maßnahmen BM = FBW &lt;= BDKS'!G451</f>
        <v>443</v>
      </c>
      <c r="F444">
        <f>'Typ1 Maßnahmen BM = FBW &lt;= BDKS'!H451</f>
        <v>0</v>
      </c>
      <c r="G444">
        <f>'Typ1 Maßnahmen BM = FBW &lt;= BDKS'!I451</f>
        <v>0</v>
      </c>
      <c r="H444">
        <f>'Typ1 Maßnahmen BM = FBW &lt;= BDKS'!L451</f>
        <v>0</v>
      </c>
      <c r="I444">
        <f>'Typ1 Maßnahmen BM = FBW &lt;= BDKS'!J451</f>
        <v>0</v>
      </c>
      <c r="J444">
        <f>'Typ1 Maßnahmen BM = FBW &lt;= BDKS'!$F$4</f>
        <v>0</v>
      </c>
      <c r="K444">
        <f>'Typ1 Maßnahmen BM = FBW &lt;= BDKS'!N451</f>
        <v>0</v>
      </c>
      <c r="L444" s="52">
        <v>0</v>
      </c>
      <c r="M444" s="52">
        <f>'Typ1 Maßnahmen BM = FBW &lt;= BDKS'!O451</f>
        <v>0</v>
      </c>
      <c r="N444" s="52">
        <f>'Typ1 Maßnahmen BM = FBW &lt;= BDKS'!P451</f>
        <v>0</v>
      </c>
      <c r="O444">
        <f>'Typ1 Maßnahmen BM = FBW &lt;= BDKS'!Q451</f>
        <v>0</v>
      </c>
      <c r="P444" s="53" t="str">
        <f>'Typ1 Maßnahmen BM = FBW &lt;= BDKS'!R451</f>
        <v/>
      </c>
      <c r="Q444" s="53">
        <f>'Typ1 Maßnahmen BM = FBW &lt;= BDKS'!S451</f>
        <v>0</v>
      </c>
      <c r="R444" s="54">
        <f>'Typ1 Maßnahmen BM = FBW &lt;= BDKS'!T451</f>
        <v>0</v>
      </c>
      <c r="S444">
        <f>'Typ1 Maßnahmen BM = FBW &lt;= BDKS'!U451</f>
        <v>0</v>
      </c>
      <c r="V444">
        <f>'Typ2 Maßnahmen BM = FBW &gt; BDKS'!$F$3</f>
        <v>0</v>
      </c>
      <c r="W444">
        <f>'Typ2 Maßnahmen BM = FBW &gt; BDKS'!$N$3</f>
        <v>0</v>
      </c>
      <c r="X444">
        <f>'Typ2 Maßnahmen BM = FBW &gt; BDKS'!G451</f>
        <v>443</v>
      </c>
      <c r="Y444">
        <f>'Typ2 Maßnahmen BM = FBW &gt; BDKS'!H451</f>
        <v>0</v>
      </c>
      <c r="Z444">
        <f>'Typ2 Maßnahmen BM = FBW &gt; BDKS'!I451</f>
        <v>0</v>
      </c>
      <c r="AA444">
        <f>'Typ2 Maßnahmen BM = FBW &gt; BDKS'!L451</f>
        <v>0</v>
      </c>
      <c r="AB444">
        <f>'Typ2 Maßnahmen BM = FBW &gt; BDKS'!J451</f>
        <v>0</v>
      </c>
      <c r="AC444">
        <f>'Typ1 Maßnahmen BM = FBW &lt;= BDKS'!$F$4</f>
        <v>0</v>
      </c>
      <c r="AD444">
        <f>'Typ2 Maßnahmen BM = FBW &gt; BDKS'!N451</f>
        <v>0</v>
      </c>
      <c r="AE444" s="52">
        <v>0</v>
      </c>
      <c r="AF444" s="52">
        <f>'Typ2 Maßnahmen BM = FBW &gt; BDKS'!O451</f>
        <v>0</v>
      </c>
      <c r="AG444" s="52">
        <f>'Typ2 Maßnahmen BM = FBW &gt; BDKS'!P451</f>
        <v>0</v>
      </c>
      <c r="AH444">
        <f>'Typ2 Maßnahmen BM = FBW &gt; BDKS'!Q451</f>
        <v>0</v>
      </c>
      <c r="AI444" s="53" t="str">
        <f>'Typ2 Maßnahmen BM = FBW &gt; BDKS'!R451</f>
        <v/>
      </c>
      <c r="AJ444" s="53">
        <f>'Typ2 Maßnahmen BM = FBW &gt; BDKS'!S451</f>
        <v>0</v>
      </c>
      <c r="AK444" s="54">
        <f>'Typ2 Maßnahmen BM = FBW &gt; BDKS'!T451</f>
        <v>0</v>
      </c>
      <c r="AL444">
        <f>'Typ2 Maßnahmen BM = FBW &gt; BDKS'!U451</f>
        <v>0</v>
      </c>
    </row>
    <row r="445" spans="3:38" x14ac:dyDescent="0.2">
      <c r="C445">
        <f>'Typ1 Maßnahmen BM = FBW &lt;= BDKS'!$F$3</f>
        <v>0</v>
      </c>
      <c r="D445">
        <f>'Typ1 Maßnahmen BM = FBW &lt;= BDKS'!$N$3</f>
        <v>0</v>
      </c>
      <c r="E445">
        <f>'Typ1 Maßnahmen BM = FBW &lt;= BDKS'!G452</f>
        <v>444</v>
      </c>
      <c r="F445">
        <f>'Typ1 Maßnahmen BM = FBW &lt;= BDKS'!H452</f>
        <v>0</v>
      </c>
      <c r="G445">
        <f>'Typ1 Maßnahmen BM = FBW &lt;= BDKS'!I452</f>
        <v>0</v>
      </c>
      <c r="H445">
        <f>'Typ1 Maßnahmen BM = FBW &lt;= BDKS'!L452</f>
        <v>0</v>
      </c>
      <c r="I445">
        <f>'Typ1 Maßnahmen BM = FBW &lt;= BDKS'!J452</f>
        <v>0</v>
      </c>
      <c r="J445">
        <f>'Typ1 Maßnahmen BM = FBW &lt;= BDKS'!$F$4</f>
        <v>0</v>
      </c>
      <c r="K445">
        <f>'Typ1 Maßnahmen BM = FBW &lt;= BDKS'!N452</f>
        <v>0</v>
      </c>
      <c r="L445" s="52">
        <v>0</v>
      </c>
      <c r="M445" s="52">
        <f>'Typ1 Maßnahmen BM = FBW &lt;= BDKS'!O452</f>
        <v>0</v>
      </c>
      <c r="N445" s="52">
        <f>'Typ1 Maßnahmen BM = FBW &lt;= BDKS'!P452</f>
        <v>0</v>
      </c>
      <c r="O445">
        <f>'Typ1 Maßnahmen BM = FBW &lt;= BDKS'!Q452</f>
        <v>0</v>
      </c>
      <c r="P445" s="53" t="str">
        <f>'Typ1 Maßnahmen BM = FBW &lt;= BDKS'!R452</f>
        <v/>
      </c>
      <c r="Q445" s="53">
        <f>'Typ1 Maßnahmen BM = FBW &lt;= BDKS'!S452</f>
        <v>0</v>
      </c>
      <c r="R445" s="54">
        <f>'Typ1 Maßnahmen BM = FBW &lt;= BDKS'!T452</f>
        <v>0</v>
      </c>
      <c r="S445">
        <f>'Typ1 Maßnahmen BM = FBW &lt;= BDKS'!U452</f>
        <v>0</v>
      </c>
      <c r="V445">
        <f>'Typ2 Maßnahmen BM = FBW &gt; BDKS'!$F$3</f>
        <v>0</v>
      </c>
      <c r="W445">
        <f>'Typ2 Maßnahmen BM = FBW &gt; BDKS'!$N$3</f>
        <v>0</v>
      </c>
      <c r="X445">
        <f>'Typ2 Maßnahmen BM = FBW &gt; BDKS'!G452</f>
        <v>444</v>
      </c>
      <c r="Y445">
        <f>'Typ2 Maßnahmen BM = FBW &gt; BDKS'!H452</f>
        <v>0</v>
      </c>
      <c r="Z445">
        <f>'Typ2 Maßnahmen BM = FBW &gt; BDKS'!I452</f>
        <v>0</v>
      </c>
      <c r="AA445">
        <f>'Typ2 Maßnahmen BM = FBW &gt; BDKS'!L452</f>
        <v>0</v>
      </c>
      <c r="AB445">
        <f>'Typ2 Maßnahmen BM = FBW &gt; BDKS'!J452</f>
        <v>0</v>
      </c>
      <c r="AC445">
        <f>'Typ1 Maßnahmen BM = FBW &lt;= BDKS'!$F$4</f>
        <v>0</v>
      </c>
      <c r="AD445">
        <f>'Typ2 Maßnahmen BM = FBW &gt; BDKS'!N452</f>
        <v>0</v>
      </c>
      <c r="AE445" s="52">
        <v>0</v>
      </c>
      <c r="AF445" s="52">
        <f>'Typ2 Maßnahmen BM = FBW &gt; BDKS'!O452</f>
        <v>0</v>
      </c>
      <c r="AG445" s="52">
        <f>'Typ2 Maßnahmen BM = FBW &gt; BDKS'!P452</f>
        <v>0</v>
      </c>
      <c r="AH445">
        <f>'Typ2 Maßnahmen BM = FBW &gt; BDKS'!Q452</f>
        <v>0</v>
      </c>
      <c r="AI445" s="53" t="str">
        <f>'Typ2 Maßnahmen BM = FBW &gt; BDKS'!R452</f>
        <v/>
      </c>
      <c r="AJ445" s="53">
        <f>'Typ2 Maßnahmen BM = FBW &gt; BDKS'!S452</f>
        <v>0</v>
      </c>
      <c r="AK445" s="54">
        <f>'Typ2 Maßnahmen BM = FBW &gt; BDKS'!T452</f>
        <v>0</v>
      </c>
      <c r="AL445">
        <f>'Typ2 Maßnahmen BM = FBW &gt; BDKS'!U452</f>
        <v>0</v>
      </c>
    </row>
    <row r="446" spans="3:38" x14ac:dyDescent="0.2">
      <c r="C446">
        <f>'Typ1 Maßnahmen BM = FBW &lt;= BDKS'!$F$3</f>
        <v>0</v>
      </c>
      <c r="D446">
        <f>'Typ1 Maßnahmen BM = FBW &lt;= BDKS'!$N$3</f>
        <v>0</v>
      </c>
      <c r="E446">
        <f>'Typ1 Maßnahmen BM = FBW &lt;= BDKS'!G453</f>
        <v>445</v>
      </c>
      <c r="F446">
        <f>'Typ1 Maßnahmen BM = FBW &lt;= BDKS'!H453</f>
        <v>0</v>
      </c>
      <c r="G446">
        <f>'Typ1 Maßnahmen BM = FBW &lt;= BDKS'!I453</f>
        <v>0</v>
      </c>
      <c r="H446">
        <f>'Typ1 Maßnahmen BM = FBW &lt;= BDKS'!L453</f>
        <v>0</v>
      </c>
      <c r="I446">
        <f>'Typ1 Maßnahmen BM = FBW &lt;= BDKS'!J453</f>
        <v>0</v>
      </c>
      <c r="J446">
        <f>'Typ1 Maßnahmen BM = FBW &lt;= BDKS'!$F$4</f>
        <v>0</v>
      </c>
      <c r="K446">
        <f>'Typ1 Maßnahmen BM = FBW &lt;= BDKS'!N453</f>
        <v>0</v>
      </c>
      <c r="L446" s="52">
        <v>0</v>
      </c>
      <c r="M446" s="52">
        <f>'Typ1 Maßnahmen BM = FBW &lt;= BDKS'!O453</f>
        <v>0</v>
      </c>
      <c r="N446" s="52">
        <f>'Typ1 Maßnahmen BM = FBW &lt;= BDKS'!P453</f>
        <v>0</v>
      </c>
      <c r="O446">
        <f>'Typ1 Maßnahmen BM = FBW &lt;= BDKS'!Q453</f>
        <v>0</v>
      </c>
      <c r="P446" s="53" t="str">
        <f>'Typ1 Maßnahmen BM = FBW &lt;= BDKS'!R453</f>
        <v/>
      </c>
      <c r="Q446" s="53">
        <f>'Typ1 Maßnahmen BM = FBW &lt;= BDKS'!S453</f>
        <v>0</v>
      </c>
      <c r="R446" s="54">
        <f>'Typ1 Maßnahmen BM = FBW &lt;= BDKS'!T453</f>
        <v>0</v>
      </c>
      <c r="S446">
        <f>'Typ1 Maßnahmen BM = FBW &lt;= BDKS'!U453</f>
        <v>0</v>
      </c>
      <c r="V446">
        <f>'Typ2 Maßnahmen BM = FBW &gt; BDKS'!$F$3</f>
        <v>0</v>
      </c>
      <c r="W446">
        <f>'Typ2 Maßnahmen BM = FBW &gt; BDKS'!$N$3</f>
        <v>0</v>
      </c>
      <c r="X446">
        <f>'Typ2 Maßnahmen BM = FBW &gt; BDKS'!G453</f>
        <v>445</v>
      </c>
      <c r="Y446">
        <f>'Typ2 Maßnahmen BM = FBW &gt; BDKS'!H453</f>
        <v>0</v>
      </c>
      <c r="Z446">
        <f>'Typ2 Maßnahmen BM = FBW &gt; BDKS'!I453</f>
        <v>0</v>
      </c>
      <c r="AA446">
        <f>'Typ2 Maßnahmen BM = FBW &gt; BDKS'!L453</f>
        <v>0</v>
      </c>
      <c r="AB446">
        <f>'Typ2 Maßnahmen BM = FBW &gt; BDKS'!J453</f>
        <v>0</v>
      </c>
      <c r="AC446">
        <f>'Typ1 Maßnahmen BM = FBW &lt;= BDKS'!$F$4</f>
        <v>0</v>
      </c>
      <c r="AD446">
        <f>'Typ2 Maßnahmen BM = FBW &gt; BDKS'!N453</f>
        <v>0</v>
      </c>
      <c r="AE446" s="52">
        <v>0</v>
      </c>
      <c r="AF446" s="52">
        <f>'Typ2 Maßnahmen BM = FBW &gt; BDKS'!O453</f>
        <v>0</v>
      </c>
      <c r="AG446" s="52">
        <f>'Typ2 Maßnahmen BM = FBW &gt; BDKS'!P453</f>
        <v>0</v>
      </c>
      <c r="AH446">
        <f>'Typ2 Maßnahmen BM = FBW &gt; BDKS'!Q453</f>
        <v>0</v>
      </c>
      <c r="AI446" s="53" t="str">
        <f>'Typ2 Maßnahmen BM = FBW &gt; BDKS'!R453</f>
        <v/>
      </c>
      <c r="AJ446" s="53">
        <f>'Typ2 Maßnahmen BM = FBW &gt; BDKS'!S453</f>
        <v>0</v>
      </c>
      <c r="AK446" s="54">
        <f>'Typ2 Maßnahmen BM = FBW &gt; BDKS'!T453</f>
        <v>0</v>
      </c>
      <c r="AL446">
        <f>'Typ2 Maßnahmen BM = FBW &gt; BDKS'!U453</f>
        <v>0</v>
      </c>
    </row>
    <row r="447" spans="3:38" x14ac:dyDescent="0.2">
      <c r="C447">
        <f>'Typ1 Maßnahmen BM = FBW &lt;= BDKS'!$F$3</f>
        <v>0</v>
      </c>
      <c r="D447">
        <f>'Typ1 Maßnahmen BM = FBW &lt;= BDKS'!$N$3</f>
        <v>0</v>
      </c>
      <c r="E447">
        <f>'Typ1 Maßnahmen BM = FBW &lt;= BDKS'!G454</f>
        <v>446</v>
      </c>
      <c r="F447">
        <f>'Typ1 Maßnahmen BM = FBW &lt;= BDKS'!H454</f>
        <v>0</v>
      </c>
      <c r="G447">
        <f>'Typ1 Maßnahmen BM = FBW &lt;= BDKS'!I454</f>
        <v>0</v>
      </c>
      <c r="H447">
        <f>'Typ1 Maßnahmen BM = FBW &lt;= BDKS'!L454</f>
        <v>0</v>
      </c>
      <c r="I447">
        <f>'Typ1 Maßnahmen BM = FBW &lt;= BDKS'!J454</f>
        <v>0</v>
      </c>
      <c r="J447">
        <f>'Typ1 Maßnahmen BM = FBW &lt;= BDKS'!$F$4</f>
        <v>0</v>
      </c>
      <c r="K447">
        <f>'Typ1 Maßnahmen BM = FBW &lt;= BDKS'!N454</f>
        <v>0</v>
      </c>
      <c r="L447" s="52">
        <v>0</v>
      </c>
      <c r="M447" s="52">
        <f>'Typ1 Maßnahmen BM = FBW &lt;= BDKS'!O454</f>
        <v>0</v>
      </c>
      <c r="N447" s="52">
        <f>'Typ1 Maßnahmen BM = FBW &lt;= BDKS'!P454</f>
        <v>0</v>
      </c>
      <c r="O447">
        <f>'Typ1 Maßnahmen BM = FBW &lt;= BDKS'!Q454</f>
        <v>0</v>
      </c>
      <c r="P447" s="53" t="str">
        <f>'Typ1 Maßnahmen BM = FBW &lt;= BDKS'!R454</f>
        <v/>
      </c>
      <c r="Q447" s="53">
        <f>'Typ1 Maßnahmen BM = FBW &lt;= BDKS'!S454</f>
        <v>0</v>
      </c>
      <c r="R447" s="54">
        <f>'Typ1 Maßnahmen BM = FBW &lt;= BDKS'!T454</f>
        <v>0</v>
      </c>
      <c r="S447">
        <f>'Typ1 Maßnahmen BM = FBW &lt;= BDKS'!U454</f>
        <v>0</v>
      </c>
      <c r="V447">
        <f>'Typ2 Maßnahmen BM = FBW &gt; BDKS'!$F$3</f>
        <v>0</v>
      </c>
      <c r="W447">
        <f>'Typ2 Maßnahmen BM = FBW &gt; BDKS'!$N$3</f>
        <v>0</v>
      </c>
      <c r="X447">
        <f>'Typ2 Maßnahmen BM = FBW &gt; BDKS'!G454</f>
        <v>446</v>
      </c>
      <c r="Y447">
        <f>'Typ2 Maßnahmen BM = FBW &gt; BDKS'!H454</f>
        <v>0</v>
      </c>
      <c r="Z447">
        <f>'Typ2 Maßnahmen BM = FBW &gt; BDKS'!I454</f>
        <v>0</v>
      </c>
      <c r="AA447">
        <f>'Typ2 Maßnahmen BM = FBW &gt; BDKS'!L454</f>
        <v>0</v>
      </c>
      <c r="AB447">
        <f>'Typ2 Maßnahmen BM = FBW &gt; BDKS'!J454</f>
        <v>0</v>
      </c>
      <c r="AC447">
        <f>'Typ1 Maßnahmen BM = FBW &lt;= BDKS'!$F$4</f>
        <v>0</v>
      </c>
      <c r="AD447">
        <f>'Typ2 Maßnahmen BM = FBW &gt; BDKS'!N454</f>
        <v>0</v>
      </c>
      <c r="AE447" s="52">
        <v>0</v>
      </c>
      <c r="AF447" s="52">
        <f>'Typ2 Maßnahmen BM = FBW &gt; BDKS'!O454</f>
        <v>0</v>
      </c>
      <c r="AG447" s="52">
        <f>'Typ2 Maßnahmen BM = FBW &gt; BDKS'!P454</f>
        <v>0</v>
      </c>
      <c r="AH447">
        <f>'Typ2 Maßnahmen BM = FBW &gt; BDKS'!Q454</f>
        <v>0</v>
      </c>
      <c r="AI447" s="53" t="str">
        <f>'Typ2 Maßnahmen BM = FBW &gt; BDKS'!R454</f>
        <v/>
      </c>
      <c r="AJ447" s="53">
        <f>'Typ2 Maßnahmen BM = FBW &gt; BDKS'!S454</f>
        <v>0</v>
      </c>
      <c r="AK447" s="54">
        <f>'Typ2 Maßnahmen BM = FBW &gt; BDKS'!T454</f>
        <v>0</v>
      </c>
      <c r="AL447">
        <f>'Typ2 Maßnahmen BM = FBW &gt; BDKS'!U454</f>
        <v>0</v>
      </c>
    </row>
    <row r="448" spans="3:38" x14ac:dyDescent="0.2">
      <c r="C448">
        <f>'Typ1 Maßnahmen BM = FBW &lt;= BDKS'!$F$3</f>
        <v>0</v>
      </c>
      <c r="D448">
        <f>'Typ1 Maßnahmen BM = FBW &lt;= BDKS'!$N$3</f>
        <v>0</v>
      </c>
      <c r="E448">
        <f>'Typ1 Maßnahmen BM = FBW &lt;= BDKS'!G455</f>
        <v>447</v>
      </c>
      <c r="F448">
        <f>'Typ1 Maßnahmen BM = FBW &lt;= BDKS'!H455</f>
        <v>0</v>
      </c>
      <c r="G448">
        <f>'Typ1 Maßnahmen BM = FBW &lt;= BDKS'!I455</f>
        <v>0</v>
      </c>
      <c r="H448">
        <f>'Typ1 Maßnahmen BM = FBW &lt;= BDKS'!L455</f>
        <v>0</v>
      </c>
      <c r="I448">
        <f>'Typ1 Maßnahmen BM = FBW &lt;= BDKS'!J455</f>
        <v>0</v>
      </c>
      <c r="J448">
        <f>'Typ1 Maßnahmen BM = FBW &lt;= BDKS'!$F$4</f>
        <v>0</v>
      </c>
      <c r="K448">
        <f>'Typ1 Maßnahmen BM = FBW &lt;= BDKS'!N455</f>
        <v>0</v>
      </c>
      <c r="L448" s="52">
        <v>0</v>
      </c>
      <c r="M448" s="52">
        <f>'Typ1 Maßnahmen BM = FBW &lt;= BDKS'!O455</f>
        <v>0</v>
      </c>
      <c r="N448" s="52">
        <f>'Typ1 Maßnahmen BM = FBW &lt;= BDKS'!P455</f>
        <v>0</v>
      </c>
      <c r="O448">
        <f>'Typ1 Maßnahmen BM = FBW &lt;= BDKS'!Q455</f>
        <v>0</v>
      </c>
      <c r="P448" s="53" t="str">
        <f>'Typ1 Maßnahmen BM = FBW &lt;= BDKS'!R455</f>
        <v/>
      </c>
      <c r="Q448" s="53">
        <f>'Typ1 Maßnahmen BM = FBW &lt;= BDKS'!S455</f>
        <v>0</v>
      </c>
      <c r="R448" s="54">
        <f>'Typ1 Maßnahmen BM = FBW &lt;= BDKS'!T455</f>
        <v>0</v>
      </c>
      <c r="S448">
        <f>'Typ1 Maßnahmen BM = FBW &lt;= BDKS'!U455</f>
        <v>0</v>
      </c>
      <c r="V448">
        <f>'Typ2 Maßnahmen BM = FBW &gt; BDKS'!$F$3</f>
        <v>0</v>
      </c>
      <c r="W448">
        <f>'Typ2 Maßnahmen BM = FBW &gt; BDKS'!$N$3</f>
        <v>0</v>
      </c>
      <c r="X448">
        <f>'Typ2 Maßnahmen BM = FBW &gt; BDKS'!G455</f>
        <v>447</v>
      </c>
      <c r="Y448">
        <f>'Typ2 Maßnahmen BM = FBW &gt; BDKS'!H455</f>
        <v>0</v>
      </c>
      <c r="Z448">
        <f>'Typ2 Maßnahmen BM = FBW &gt; BDKS'!I455</f>
        <v>0</v>
      </c>
      <c r="AA448">
        <f>'Typ2 Maßnahmen BM = FBW &gt; BDKS'!L455</f>
        <v>0</v>
      </c>
      <c r="AB448">
        <f>'Typ2 Maßnahmen BM = FBW &gt; BDKS'!J455</f>
        <v>0</v>
      </c>
      <c r="AC448">
        <f>'Typ1 Maßnahmen BM = FBW &lt;= BDKS'!$F$4</f>
        <v>0</v>
      </c>
      <c r="AD448">
        <f>'Typ2 Maßnahmen BM = FBW &gt; BDKS'!N455</f>
        <v>0</v>
      </c>
      <c r="AE448" s="52">
        <v>0</v>
      </c>
      <c r="AF448" s="52">
        <f>'Typ2 Maßnahmen BM = FBW &gt; BDKS'!O455</f>
        <v>0</v>
      </c>
      <c r="AG448" s="52">
        <f>'Typ2 Maßnahmen BM = FBW &gt; BDKS'!P455</f>
        <v>0</v>
      </c>
      <c r="AH448">
        <f>'Typ2 Maßnahmen BM = FBW &gt; BDKS'!Q455</f>
        <v>0</v>
      </c>
      <c r="AI448" s="53" t="str">
        <f>'Typ2 Maßnahmen BM = FBW &gt; BDKS'!R455</f>
        <v/>
      </c>
      <c r="AJ448" s="53">
        <f>'Typ2 Maßnahmen BM = FBW &gt; BDKS'!S455</f>
        <v>0</v>
      </c>
      <c r="AK448" s="54">
        <f>'Typ2 Maßnahmen BM = FBW &gt; BDKS'!T455</f>
        <v>0</v>
      </c>
      <c r="AL448">
        <f>'Typ2 Maßnahmen BM = FBW &gt; BDKS'!U455</f>
        <v>0</v>
      </c>
    </row>
    <row r="449" spans="3:38" x14ac:dyDescent="0.2">
      <c r="C449">
        <f>'Typ1 Maßnahmen BM = FBW &lt;= BDKS'!$F$3</f>
        <v>0</v>
      </c>
      <c r="D449">
        <f>'Typ1 Maßnahmen BM = FBW &lt;= BDKS'!$N$3</f>
        <v>0</v>
      </c>
      <c r="E449">
        <f>'Typ1 Maßnahmen BM = FBW &lt;= BDKS'!G456</f>
        <v>448</v>
      </c>
      <c r="F449">
        <f>'Typ1 Maßnahmen BM = FBW &lt;= BDKS'!H456</f>
        <v>0</v>
      </c>
      <c r="G449">
        <f>'Typ1 Maßnahmen BM = FBW &lt;= BDKS'!I456</f>
        <v>0</v>
      </c>
      <c r="H449">
        <f>'Typ1 Maßnahmen BM = FBW &lt;= BDKS'!L456</f>
        <v>0</v>
      </c>
      <c r="I449">
        <f>'Typ1 Maßnahmen BM = FBW &lt;= BDKS'!J456</f>
        <v>0</v>
      </c>
      <c r="J449">
        <f>'Typ1 Maßnahmen BM = FBW &lt;= BDKS'!$F$4</f>
        <v>0</v>
      </c>
      <c r="K449">
        <f>'Typ1 Maßnahmen BM = FBW &lt;= BDKS'!N456</f>
        <v>0</v>
      </c>
      <c r="L449" s="52">
        <v>0</v>
      </c>
      <c r="M449" s="52">
        <f>'Typ1 Maßnahmen BM = FBW &lt;= BDKS'!O456</f>
        <v>0</v>
      </c>
      <c r="N449" s="52">
        <f>'Typ1 Maßnahmen BM = FBW &lt;= BDKS'!P456</f>
        <v>0</v>
      </c>
      <c r="O449">
        <f>'Typ1 Maßnahmen BM = FBW &lt;= BDKS'!Q456</f>
        <v>0</v>
      </c>
      <c r="P449" s="53" t="str">
        <f>'Typ1 Maßnahmen BM = FBW &lt;= BDKS'!R456</f>
        <v/>
      </c>
      <c r="Q449" s="53">
        <f>'Typ1 Maßnahmen BM = FBW &lt;= BDKS'!S456</f>
        <v>0</v>
      </c>
      <c r="R449" s="54">
        <f>'Typ1 Maßnahmen BM = FBW &lt;= BDKS'!T456</f>
        <v>0</v>
      </c>
      <c r="S449">
        <f>'Typ1 Maßnahmen BM = FBW &lt;= BDKS'!U456</f>
        <v>0</v>
      </c>
      <c r="V449">
        <f>'Typ2 Maßnahmen BM = FBW &gt; BDKS'!$F$3</f>
        <v>0</v>
      </c>
      <c r="W449">
        <f>'Typ2 Maßnahmen BM = FBW &gt; BDKS'!$N$3</f>
        <v>0</v>
      </c>
      <c r="X449">
        <f>'Typ2 Maßnahmen BM = FBW &gt; BDKS'!G456</f>
        <v>448</v>
      </c>
      <c r="Y449">
        <f>'Typ2 Maßnahmen BM = FBW &gt; BDKS'!H456</f>
        <v>0</v>
      </c>
      <c r="Z449">
        <f>'Typ2 Maßnahmen BM = FBW &gt; BDKS'!I456</f>
        <v>0</v>
      </c>
      <c r="AA449">
        <f>'Typ2 Maßnahmen BM = FBW &gt; BDKS'!L456</f>
        <v>0</v>
      </c>
      <c r="AB449">
        <f>'Typ2 Maßnahmen BM = FBW &gt; BDKS'!J456</f>
        <v>0</v>
      </c>
      <c r="AC449">
        <f>'Typ1 Maßnahmen BM = FBW &lt;= BDKS'!$F$4</f>
        <v>0</v>
      </c>
      <c r="AD449">
        <f>'Typ2 Maßnahmen BM = FBW &gt; BDKS'!N456</f>
        <v>0</v>
      </c>
      <c r="AE449" s="52">
        <v>0</v>
      </c>
      <c r="AF449" s="52">
        <f>'Typ2 Maßnahmen BM = FBW &gt; BDKS'!O456</f>
        <v>0</v>
      </c>
      <c r="AG449" s="52">
        <f>'Typ2 Maßnahmen BM = FBW &gt; BDKS'!P456</f>
        <v>0</v>
      </c>
      <c r="AH449">
        <f>'Typ2 Maßnahmen BM = FBW &gt; BDKS'!Q456</f>
        <v>0</v>
      </c>
      <c r="AI449" s="53" t="str">
        <f>'Typ2 Maßnahmen BM = FBW &gt; BDKS'!R456</f>
        <v/>
      </c>
      <c r="AJ449" s="53">
        <f>'Typ2 Maßnahmen BM = FBW &gt; BDKS'!S456</f>
        <v>0</v>
      </c>
      <c r="AK449" s="54">
        <f>'Typ2 Maßnahmen BM = FBW &gt; BDKS'!T456</f>
        <v>0</v>
      </c>
      <c r="AL449">
        <f>'Typ2 Maßnahmen BM = FBW &gt; BDKS'!U456</f>
        <v>0</v>
      </c>
    </row>
    <row r="450" spans="3:38" x14ac:dyDescent="0.2">
      <c r="C450">
        <f>'Typ1 Maßnahmen BM = FBW &lt;= BDKS'!$F$3</f>
        <v>0</v>
      </c>
      <c r="D450">
        <f>'Typ1 Maßnahmen BM = FBW &lt;= BDKS'!$N$3</f>
        <v>0</v>
      </c>
      <c r="E450">
        <f>'Typ1 Maßnahmen BM = FBW &lt;= BDKS'!G457</f>
        <v>449</v>
      </c>
      <c r="F450">
        <f>'Typ1 Maßnahmen BM = FBW &lt;= BDKS'!H457</f>
        <v>0</v>
      </c>
      <c r="G450">
        <f>'Typ1 Maßnahmen BM = FBW &lt;= BDKS'!I457</f>
        <v>0</v>
      </c>
      <c r="H450">
        <f>'Typ1 Maßnahmen BM = FBW &lt;= BDKS'!L457</f>
        <v>0</v>
      </c>
      <c r="I450">
        <f>'Typ1 Maßnahmen BM = FBW &lt;= BDKS'!J457</f>
        <v>0</v>
      </c>
      <c r="J450">
        <f>'Typ1 Maßnahmen BM = FBW &lt;= BDKS'!$F$4</f>
        <v>0</v>
      </c>
      <c r="K450">
        <f>'Typ1 Maßnahmen BM = FBW &lt;= BDKS'!N457</f>
        <v>0</v>
      </c>
      <c r="L450" s="52">
        <v>0</v>
      </c>
      <c r="M450" s="52">
        <f>'Typ1 Maßnahmen BM = FBW &lt;= BDKS'!O457</f>
        <v>0</v>
      </c>
      <c r="N450" s="52">
        <f>'Typ1 Maßnahmen BM = FBW &lt;= BDKS'!P457</f>
        <v>0</v>
      </c>
      <c r="O450">
        <f>'Typ1 Maßnahmen BM = FBW &lt;= BDKS'!Q457</f>
        <v>0</v>
      </c>
      <c r="P450" s="53" t="str">
        <f>'Typ1 Maßnahmen BM = FBW &lt;= BDKS'!R457</f>
        <v/>
      </c>
      <c r="Q450" s="53">
        <f>'Typ1 Maßnahmen BM = FBW &lt;= BDKS'!S457</f>
        <v>0</v>
      </c>
      <c r="R450" s="54">
        <f>'Typ1 Maßnahmen BM = FBW &lt;= BDKS'!T457</f>
        <v>0</v>
      </c>
      <c r="S450">
        <f>'Typ1 Maßnahmen BM = FBW &lt;= BDKS'!U457</f>
        <v>0</v>
      </c>
      <c r="V450">
        <f>'Typ2 Maßnahmen BM = FBW &gt; BDKS'!$F$3</f>
        <v>0</v>
      </c>
      <c r="W450">
        <f>'Typ2 Maßnahmen BM = FBW &gt; BDKS'!$N$3</f>
        <v>0</v>
      </c>
      <c r="X450">
        <f>'Typ2 Maßnahmen BM = FBW &gt; BDKS'!G457</f>
        <v>449</v>
      </c>
      <c r="Y450">
        <f>'Typ2 Maßnahmen BM = FBW &gt; BDKS'!H457</f>
        <v>0</v>
      </c>
      <c r="Z450">
        <f>'Typ2 Maßnahmen BM = FBW &gt; BDKS'!I457</f>
        <v>0</v>
      </c>
      <c r="AA450">
        <f>'Typ2 Maßnahmen BM = FBW &gt; BDKS'!L457</f>
        <v>0</v>
      </c>
      <c r="AB450">
        <f>'Typ2 Maßnahmen BM = FBW &gt; BDKS'!J457</f>
        <v>0</v>
      </c>
      <c r="AC450">
        <f>'Typ1 Maßnahmen BM = FBW &lt;= BDKS'!$F$4</f>
        <v>0</v>
      </c>
      <c r="AD450">
        <f>'Typ2 Maßnahmen BM = FBW &gt; BDKS'!N457</f>
        <v>0</v>
      </c>
      <c r="AE450" s="52">
        <v>0</v>
      </c>
      <c r="AF450" s="52">
        <f>'Typ2 Maßnahmen BM = FBW &gt; BDKS'!O457</f>
        <v>0</v>
      </c>
      <c r="AG450" s="52">
        <f>'Typ2 Maßnahmen BM = FBW &gt; BDKS'!P457</f>
        <v>0</v>
      </c>
      <c r="AH450">
        <f>'Typ2 Maßnahmen BM = FBW &gt; BDKS'!Q457</f>
        <v>0</v>
      </c>
      <c r="AI450" s="53" t="str">
        <f>'Typ2 Maßnahmen BM = FBW &gt; BDKS'!R457</f>
        <v/>
      </c>
      <c r="AJ450" s="53">
        <f>'Typ2 Maßnahmen BM = FBW &gt; BDKS'!S457</f>
        <v>0</v>
      </c>
      <c r="AK450" s="54">
        <f>'Typ2 Maßnahmen BM = FBW &gt; BDKS'!T457</f>
        <v>0</v>
      </c>
      <c r="AL450">
        <f>'Typ2 Maßnahmen BM = FBW &gt; BDKS'!U457</f>
        <v>0</v>
      </c>
    </row>
    <row r="451" spans="3:38" x14ac:dyDescent="0.2">
      <c r="C451">
        <f>'Typ1 Maßnahmen BM = FBW &lt;= BDKS'!$F$3</f>
        <v>0</v>
      </c>
      <c r="D451">
        <f>'Typ1 Maßnahmen BM = FBW &lt;= BDKS'!$N$3</f>
        <v>0</v>
      </c>
      <c r="E451">
        <f>'Typ1 Maßnahmen BM = FBW &lt;= BDKS'!G458</f>
        <v>450</v>
      </c>
      <c r="F451">
        <f>'Typ1 Maßnahmen BM = FBW &lt;= BDKS'!H458</f>
        <v>0</v>
      </c>
      <c r="G451">
        <f>'Typ1 Maßnahmen BM = FBW &lt;= BDKS'!I458</f>
        <v>0</v>
      </c>
      <c r="H451">
        <f>'Typ1 Maßnahmen BM = FBW &lt;= BDKS'!L458</f>
        <v>0</v>
      </c>
      <c r="I451">
        <f>'Typ1 Maßnahmen BM = FBW &lt;= BDKS'!J458</f>
        <v>0</v>
      </c>
      <c r="J451">
        <f>'Typ1 Maßnahmen BM = FBW &lt;= BDKS'!$F$4</f>
        <v>0</v>
      </c>
      <c r="K451">
        <f>'Typ1 Maßnahmen BM = FBW &lt;= BDKS'!N458</f>
        <v>0</v>
      </c>
      <c r="L451" s="52">
        <v>0</v>
      </c>
      <c r="M451" s="52">
        <f>'Typ1 Maßnahmen BM = FBW &lt;= BDKS'!O458</f>
        <v>0</v>
      </c>
      <c r="N451" s="52">
        <f>'Typ1 Maßnahmen BM = FBW &lt;= BDKS'!P458</f>
        <v>0</v>
      </c>
      <c r="O451">
        <f>'Typ1 Maßnahmen BM = FBW &lt;= BDKS'!Q458</f>
        <v>0</v>
      </c>
      <c r="P451" s="53" t="str">
        <f>'Typ1 Maßnahmen BM = FBW &lt;= BDKS'!R458</f>
        <v/>
      </c>
      <c r="Q451" s="53">
        <f>'Typ1 Maßnahmen BM = FBW &lt;= BDKS'!S458</f>
        <v>0</v>
      </c>
      <c r="R451" s="54">
        <f>'Typ1 Maßnahmen BM = FBW &lt;= BDKS'!T458</f>
        <v>0</v>
      </c>
      <c r="S451">
        <f>'Typ1 Maßnahmen BM = FBW &lt;= BDKS'!U458</f>
        <v>0</v>
      </c>
      <c r="V451">
        <f>'Typ2 Maßnahmen BM = FBW &gt; BDKS'!$F$3</f>
        <v>0</v>
      </c>
      <c r="W451">
        <f>'Typ2 Maßnahmen BM = FBW &gt; BDKS'!$N$3</f>
        <v>0</v>
      </c>
      <c r="X451">
        <f>'Typ2 Maßnahmen BM = FBW &gt; BDKS'!G458</f>
        <v>450</v>
      </c>
      <c r="Y451">
        <f>'Typ2 Maßnahmen BM = FBW &gt; BDKS'!H458</f>
        <v>0</v>
      </c>
      <c r="Z451">
        <f>'Typ2 Maßnahmen BM = FBW &gt; BDKS'!I458</f>
        <v>0</v>
      </c>
      <c r="AA451">
        <f>'Typ2 Maßnahmen BM = FBW &gt; BDKS'!L458</f>
        <v>0</v>
      </c>
      <c r="AB451">
        <f>'Typ2 Maßnahmen BM = FBW &gt; BDKS'!J458</f>
        <v>0</v>
      </c>
      <c r="AC451">
        <f>'Typ1 Maßnahmen BM = FBW &lt;= BDKS'!$F$4</f>
        <v>0</v>
      </c>
      <c r="AD451">
        <f>'Typ2 Maßnahmen BM = FBW &gt; BDKS'!N458</f>
        <v>0</v>
      </c>
      <c r="AE451" s="52">
        <v>0</v>
      </c>
      <c r="AF451" s="52">
        <f>'Typ2 Maßnahmen BM = FBW &gt; BDKS'!O458</f>
        <v>0</v>
      </c>
      <c r="AG451" s="52">
        <f>'Typ2 Maßnahmen BM = FBW &gt; BDKS'!P458</f>
        <v>0</v>
      </c>
      <c r="AH451">
        <f>'Typ2 Maßnahmen BM = FBW &gt; BDKS'!Q458</f>
        <v>0</v>
      </c>
      <c r="AI451" s="53" t="str">
        <f>'Typ2 Maßnahmen BM = FBW &gt; BDKS'!R458</f>
        <v/>
      </c>
      <c r="AJ451" s="53">
        <f>'Typ2 Maßnahmen BM = FBW &gt; BDKS'!S458</f>
        <v>0</v>
      </c>
      <c r="AK451" s="54">
        <f>'Typ2 Maßnahmen BM = FBW &gt; BDKS'!T458</f>
        <v>0</v>
      </c>
      <c r="AL451">
        <f>'Typ2 Maßnahmen BM = FBW &gt; BDKS'!U458</f>
        <v>0</v>
      </c>
    </row>
    <row r="452" spans="3:38" x14ac:dyDescent="0.2">
      <c r="C452">
        <f>'Typ1 Maßnahmen BM = FBW &lt;= BDKS'!$F$3</f>
        <v>0</v>
      </c>
      <c r="D452">
        <f>'Typ1 Maßnahmen BM = FBW &lt;= BDKS'!$N$3</f>
        <v>0</v>
      </c>
      <c r="E452">
        <f>'Typ1 Maßnahmen BM = FBW &lt;= BDKS'!G459</f>
        <v>451</v>
      </c>
      <c r="F452">
        <f>'Typ1 Maßnahmen BM = FBW &lt;= BDKS'!H459</f>
        <v>0</v>
      </c>
      <c r="G452">
        <f>'Typ1 Maßnahmen BM = FBW &lt;= BDKS'!I459</f>
        <v>0</v>
      </c>
      <c r="H452">
        <f>'Typ1 Maßnahmen BM = FBW &lt;= BDKS'!L459</f>
        <v>0</v>
      </c>
      <c r="I452">
        <f>'Typ1 Maßnahmen BM = FBW &lt;= BDKS'!J459</f>
        <v>0</v>
      </c>
      <c r="J452">
        <f>'Typ1 Maßnahmen BM = FBW &lt;= BDKS'!$F$4</f>
        <v>0</v>
      </c>
      <c r="K452">
        <f>'Typ1 Maßnahmen BM = FBW &lt;= BDKS'!N459</f>
        <v>0</v>
      </c>
      <c r="L452" s="52">
        <v>0</v>
      </c>
      <c r="M452" s="52">
        <f>'Typ1 Maßnahmen BM = FBW &lt;= BDKS'!O459</f>
        <v>0</v>
      </c>
      <c r="N452" s="52">
        <f>'Typ1 Maßnahmen BM = FBW &lt;= BDKS'!P459</f>
        <v>0</v>
      </c>
      <c r="O452">
        <f>'Typ1 Maßnahmen BM = FBW &lt;= BDKS'!Q459</f>
        <v>0</v>
      </c>
      <c r="P452" s="53" t="str">
        <f>'Typ1 Maßnahmen BM = FBW &lt;= BDKS'!R459</f>
        <v/>
      </c>
      <c r="Q452" s="53">
        <f>'Typ1 Maßnahmen BM = FBW &lt;= BDKS'!S459</f>
        <v>0</v>
      </c>
      <c r="R452" s="54">
        <f>'Typ1 Maßnahmen BM = FBW &lt;= BDKS'!T459</f>
        <v>0</v>
      </c>
      <c r="S452">
        <f>'Typ1 Maßnahmen BM = FBW &lt;= BDKS'!U459</f>
        <v>0</v>
      </c>
      <c r="V452">
        <f>'Typ2 Maßnahmen BM = FBW &gt; BDKS'!$F$3</f>
        <v>0</v>
      </c>
      <c r="W452">
        <f>'Typ2 Maßnahmen BM = FBW &gt; BDKS'!$N$3</f>
        <v>0</v>
      </c>
      <c r="X452">
        <f>'Typ2 Maßnahmen BM = FBW &gt; BDKS'!G459</f>
        <v>451</v>
      </c>
      <c r="Y452">
        <f>'Typ2 Maßnahmen BM = FBW &gt; BDKS'!H459</f>
        <v>0</v>
      </c>
      <c r="Z452">
        <f>'Typ2 Maßnahmen BM = FBW &gt; BDKS'!I459</f>
        <v>0</v>
      </c>
      <c r="AA452">
        <f>'Typ2 Maßnahmen BM = FBW &gt; BDKS'!L459</f>
        <v>0</v>
      </c>
      <c r="AB452">
        <f>'Typ2 Maßnahmen BM = FBW &gt; BDKS'!J459</f>
        <v>0</v>
      </c>
      <c r="AC452">
        <f>'Typ1 Maßnahmen BM = FBW &lt;= BDKS'!$F$4</f>
        <v>0</v>
      </c>
      <c r="AD452">
        <f>'Typ2 Maßnahmen BM = FBW &gt; BDKS'!N459</f>
        <v>0</v>
      </c>
      <c r="AE452" s="52">
        <v>0</v>
      </c>
      <c r="AF452" s="52">
        <f>'Typ2 Maßnahmen BM = FBW &gt; BDKS'!O459</f>
        <v>0</v>
      </c>
      <c r="AG452" s="52">
        <f>'Typ2 Maßnahmen BM = FBW &gt; BDKS'!P459</f>
        <v>0</v>
      </c>
      <c r="AH452">
        <f>'Typ2 Maßnahmen BM = FBW &gt; BDKS'!Q459</f>
        <v>0</v>
      </c>
      <c r="AI452" s="53" t="str">
        <f>'Typ2 Maßnahmen BM = FBW &gt; BDKS'!R459</f>
        <v/>
      </c>
      <c r="AJ452" s="53">
        <f>'Typ2 Maßnahmen BM = FBW &gt; BDKS'!S459</f>
        <v>0</v>
      </c>
      <c r="AK452" s="54">
        <f>'Typ2 Maßnahmen BM = FBW &gt; BDKS'!T459</f>
        <v>0</v>
      </c>
      <c r="AL452">
        <f>'Typ2 Maßnahmen BM = FBW &gt; BDKS'!U459</f>
        <v>0</v>
      </c>
    </row>
    <row r="453" spans="3:38" x14ac:dyDescent="0.2">
      <c r="C453">
        <f>'Typ1 Maßnahmen BM = FBW &lt;= BDKS'!$F$3</f>
        <v>0</v>
      </c>
      <c r="D453">
        <f>'Typ1 Maßnahmen BM = FBW &lt;= BDKS'!$N$3</f>
        <v>0</v>
      </c>
      <c r="E453">
        <f>'Typ1 Maßnahmen BM = FBW &lt;= BDKS'!G460</f>
        <v>452</v>
      </c>
      <c r="F453">
        <f>'Typ1 Maßnahmen BM = FBW &lt;= BDKS'!H460</f>
        <v>0</v>
      </c>
      <c r="G453">
        <f>'Typ1 Maßnahmen BM = FBW &lt;= BDKS'!I460</f>
        <v>0</v>
      </c>
      <c r="H453">
        <f>'Typ1 Maßnahmen BM = FBW &lt;= BDKS'!L460</f>
        <v>0</v>
      </c>
      <c r="I453">
        <f>'Typ1 Maßnahmen BM = FBW &lt;= BDKS'!J460</f>
        <v>0</v>
      </c>
      <c r="J453">
        <f>'Typ1 Maßnahmen BM = FBW &lt;= BDKS'!$F$4</f>
        <v>0</v>
      </c>
      <c r="K453">
        <f>'Typ1 Maßnahmen BM = FBW &lt;= BDKS'!N460</f>
        <v>0</v>
      </c>
      <c r="L453" s="52">
        <v>0</v>
      </c>
      <c r="M453" s="52">
        <f>'Typ1 Maßnahmen BM = FBW &lt;= BDKS'!O460</f>
        <v>0</v>
      </c>
      <c r="N453" s="52">
        <f>'Typ1 Maßnahmen BM = FBW &lt;= BDKS'!P460</f>
        <v>0</v>
      </c>
      <c r="O453">
        <f>'Typ1 Maßnahmen BM = FBW &lt;= BDKS'!Q460</f>
        <v>0</v>
      </c>
      <c r="P453" s="53" t="str">
        <f>'Typ1 Maßnahmen BM = FBW &lt;= BDKS'!R460</f>
        <v/>
      </c>
      <c r="Q453" s="53">
        <f>'Typ1 Maßnahmen BM = FBW &lt;= BDKS'!S460</f>
        <v>0</v>
      </c>
      <c r="R453" s="54">
        <f>'Typ1 Maßnahmen BM = FBW &lt;= BDKS'!T460</f>
        <v>0</v>
      </c>
      <c r="S453">
        <f>'Typ1 Maßnahmen BM = FBW &lt;= BDKS'!U460</f>
        <v>0</v>
      </c>
      <c r="V453">
        <f>'Typ2 Maßnahmen BM = FBW &gt; BDKS'!$F$3</f>
        <v>0</v>
      </c>
      <c r="W453">
        <f>'Typ2 Maßnahmen BM = FBW &gt; BDKS'!$N$3</f>
        <v>0</v>
      </c>
      <c r="X453">
        <f>'Typ2 Maßnahmen BM = FBW &gt; BDKS'!G460</f>
        <v>452</v>
      </c>
      <c r="Y453">
        <f>'Typ2 Maßnahmen BM = FBW &gt; BDKS'!H460</f>
        <v>0</v>
      </c>
      <c r="Z453">
        <f>'Typ2 Maßnahmen BM = FBW &gt; BDKS'!I460</f>
        <v>0</v>
      </c>
      <c r="AA453">
        <f>'Typ2 Maßnahmen BM = FBW &gt; BDKS'!L460</f>
        <v>0</v>
      </c>
      <c r="AB453">
        <f>'Typ2 Maßnahmen BM = FBW &gt; BDKS'!J460</f>
        <v>0</v>
      </c>
      <c r="AC453">
        <f>'Typ1 Maßnahmen BM = FBW &lt;= BDKS'!$F$4</f>
        <v>0</v>
      </c>
      <c r="AD453">
        <f>'Typ2 Maßnahmen BM = FBW &gt; BDKS'!N460</f>
        <v>0</v>
      </c>
      <c r="AE453" s="52">
        <v>0</v>
      </c>
      <c r="AF453" s="52">
        <f>'Typ2 Maßnahmen BM = FBW &gt; BDKS'!O460</f>
        <v>0</v>
      </c>
      <c r="AG453" s="52">
        <f>'Typ2 Maßnahmen BM = FBW &gt; BDKS'!P460</f>
        <v>0</v>
      </c>
      <c r="AH453">
        <f>'Typ2 Maßnahmen BM = FBW &gt; BDKS'!Q460</f>
        <v>0</v>
      </c>
      <c r="AI453" s="53" t="str">
        <f>'Typ2 Maßnahmen BM = FBW &gt; BDKS'!R460</f>
        <v/>
      </c>
      <c r="AJ453" s="53">
        <f>'Typ2 Maßnahmen BM = FBW &gt; BDKS'!S460</f>
        <v>0</v>
      </c>
      <c r="AK453" s="54">
        <f>'Typ2 Maßnahmen BM = FBW &gt; BDKS'!T460</f>
        <v>0</v>
      </c>
      <c r="AL453">
        <f>'Typ2 Maßnahmen BM = FBW &gt; BDKS'!U460</f>
        <v>0</v>
      </c>
    </row>
    <row r="454" spans="3:38" x14ac:dyDescent="0.2">
      <c r="C454">
        <f>'Typ1 Maßnahmen BM = FBW &lt;= BDKS'!$F$3</f>
        <v>0</v>
      </c>
      <c r="D454">
        <f>'Typ1 Maßnahmen BM = FBW &lt;= BDKS'!$N$3</f>
        <v>0</v>
      </c>
      <c r="E454">
        <f>'Typ1 Maßnahmen BM = FBW &lt;= BDKS'!G461</f>
        <v>453</v>
      </c>
      <c r="F454">
        <f>'Typ1 Maßnahmen BM = FBW &lt;= BDKS'!H461</f>
        <v>0</v>
      </c>
      <c r="G454">
        <f>'Typ1 Maßnahmen BM = FBW &lt;= BDKS'!I461</f>
        <v>0</v>
      </c>
      <c r="H454">
        <f>'Typ1 Maßnahmen BM = FBW &lt;= BDKS'!L461</f>
        <v>0</v>
      </c>
      <c r="I454">
        <f>'Typ1 Maßnahmen BM = FBW &lt;= BDKS'!J461</f>
        <v>0</v>
      </c>
      <c r="J454">
        <f>'Typ1 Maßnahmen BM = FBW &lt;= BDKS'!$F$4</f>
        <v>0</v>
      </c>
      <c r="K454">
        <f>'Typ1 Maßnahmen BM = FBW &lt;= BDKS'!N461</f>
        <v>0</v>
      </c>
      <c r="L454" s="52">
        <v>0</v>
      </c>
      <c r="M454" s="52">
        <f>'Typ1 Maßnahmen BM = FBW &lt;= BDKS'!O461</f>
        <v>0</v>
      </c>
      <c r="N454" s="52">
        <f>'Typ1 Maßnahmen BM = FBW &lt;= BDKS'!P461</f>
        <v>0</v>
      </c>
      <c r="O454">
        <f>'Typ1 Maßnahmen BM = FBW &lt;= BDKS'!Q461</f>
        <v>0</v>
      </c>
      <c r="P454" s="53" t="str">
        <f>'Typ1 Maßnahmen BM = FBW &lt;= BDKS'!R461</f>
        <v/>
      </c>
      <c r="Q454" s="53">
        <f>'Typ1 Maßnahmen BM = FBW &lt;= BDKS'!S461</f>
        <v>0</v>
      </c>
      <c r="R454" s="54">
        <f>'Typ1 Maßnahmen BM = FBW &lt;= BDKS'!T461</f>
        <v>0</v>
      </c>
      <c r="S454">
        <f>'Typ1 Maßnahmen BM = FBW &lt;= BDKS'!U461</f>
        <v>0</v>
      </c>
      <c r="V454">
        <f>'Typ2 Maßnahmen BM = FBW &gt; BDKS'!$F$3</f>
        <v>0</v>
      </c>
      <c r="W454">
        <f>'Typ2 Maßnahmen BM = FBW &gt; BDKS'!$N$3</f>
        <v>0</v>
      </c>
      <c r="X454">
        <f>'Typ2 Maßnahmen BM = FBW &gt; BDKS'!G461</f>
        <v>453</v>
      </c>
      <c r="Y454">
        <f>'Typ2 Maßnahmen BM = FBW &gt; BDKS'!H461</f>
        <v>0</v>
      </c>
      <c r="Z454">
        <f>'Typ2 Maßnahmen BM = FBW &gt; BDKS'!I461</f>
        <v>0</v>
      </c>
      <c r="AA454">
        <f>'Typ2 Maßnahmen BM = FBW &gt; BDKS'!L461</f>
        <v>0</v>
      </c>
      <c r="AB454">
        <f>'Typ2 Maßnahmen BM = FBW &gt; BDKS'!J461</f>
        <v>0</v>
      </c>
      <c r="AC454">
        <f>'Typ1 Maßnahmen BM = FBW &lt;= BDKS'!$F$4</f>
        <v>0</v>
      </c>
      <c r="AD454">
        <f>'Typ2 Maßnahmen BM = FBW &gt; BDKS'!N461</f>
        <v>0</v>
      </c>
      <c r="AE454" s="52">
        <v>0</v>
      </c>
      <c r="AF454" s="52">
        <f>'Typ2 Maßnahmen BM = FBW &gt; BDKS'!O461</f>
        <v>0</v>
      </c>
      <c r="AG454" s="52">
        <f>'Typ2 Maßnahmen BM = FBW &gt; BDKS'!P461</f>
        <v>0</v>
      </c>
      <c r="AH454">
        <f>'Typ2 Maßnahmen BM = FBW &gt; BDKS'!Q461</f>
        <v>0</v>
      </c>
      <c r="AI454" s="53" t="str">
        <f>'Typ2 Maßnahmen BM = FBW &gt; BDKS'!R461</f>
        <v/>
      </c>
      <c r="AJ454" s="53">
        <f>'Typ2 Maßnahmen BM = FBW &gt; BDKS'!S461</f>
        <v>0</v>
      </c>
      <c r="AK454" s="54">
        <f>'Typ2 Maßnahmen BM = FBW &gt; BDKS'!T461</f>
        <v>0</v>
      </c>
      <c r="AL454">
        <f>'Typ2 Maßnahmen BM = FBW &gt; BDKS'!U461</f>
        <v>0</v>
      </c>
    </row>
    <row r="455" spans="3:38" x14ac:dyDescent="0.2">
      <c r="C455">
        <f>'Typ1 Maßnahmen BM = FBW &lt;= BDKS'!$F$3</f>
        <v>0</v>
      </c>
      <c r="D455">
        <f>'Typ1 Maßnahmen BM = FBW &lt;= BDKS'!$N$3</f>
        <v>0</v>
      </c>
      <c r="E455">
        <f>'Typ1 Maßnahmen BM = FBW &lt;= BDKS'!G462</f>
        <v>454</v>
      </c>
      <c r="F455">
        <f>'Typ1 Maßnahmen BM = FBW &lt;= BDKS'!H462</f>
        <v>0</v>
      </c>
      <c r="G455">
        <f>'Typ1 Maßnahmen BM = FBW &lt;= BDKS'!I462</f>
        <v>0</v>
      </c>
      <c r="H455">
        <f>'Typ1 Maßnahmen BM = FBW &lt;= BDKS'!L462</f>
        <v>0</v>
      </c>
      <c r="I455">
        <f>'Typ1 Maßnahmen BM = FBW &lt;= BDKS'!J462</f>
        <v>0</v>
      </c>
      <c r="J455">
        <f>'Typ1 Maßnahmen BM = FBW &lt;= BDKS'!$F$4</f>
        <v>0</v>
      </c>
      <c r="K455">
        <f>'Typ1 Maßnahmen BM = FBW &lt;= BDKS'!N462</f>
        <v>0</v>
      </c>
      <c r="L455" s="52">
        <v>0</v>
      </c>
      <c r="M455" s="52">
        <f>'Typ1 Maßnahmen BM = FBW &lt;= BDKS'!O462</f>
        <v>0</v>
      </c>
      <c r="N455" s="52">
        <f>'Typ1 Maßnahmen BM = FBW &lt;= BDKS'!P462</f>
        <v>0</v>
      </c>
      <c r="O455">
        <f>'Typ1 Maßnahmen BM = FBW &lt;= BDKS'!Q462</f>
        <v>0</v>
      </c>
      <c r="P455" s="53" t="str">
        <f>'Typ1 Maßnahmen BM = FBW &lt;= BDKS'!R462</f>
        <v/>
      </c>
      <c r="Q455" s="53">
        <f>'Typ1 Maßnahmen BM = FBW &lt;= BDKS'!S462</f>
        <v>0</v>
      </c>
      <c r="R455" s="54">
        <f>'Typ1 Maßnahmen BM = FBW &lt;= BDKS'!T462</f>
        <v>0</v>
      </c>
      <c r="S455">
        <f>'Typ1 Maßnahmen BM = FBW &lt;= BDKS'!U462</f>
        <v>0</v>
      </c>
      <c r="V455">
        <f>'Typ2 Maßnahmen BM = FBW &gt; BDKS'!$F$3</f>
        <v>0</v>
      </c>
      <c r="W455">
        <f>'Typ2 Maßnahmen BM = FBW &gt; BDKS'!$N$3</f>
        <v>0</v>
      </c>
      <c r="X455">
        <f>'Typ2 Maßnahmen BM = FBW &gt; BDKS'!G462</f>
        <v>454</v>
      </c>
      <c r="Y455">
        <f>'Typ2 Maßnahmen BM = FBW &gt; BDKS'!H462</f>
        <v>0</v>
      </c>
      <c r="Z455">
        <f>'Typ2 Maßnahmen BM = FBW &gt; BDKS'!I462</f>
        <v>0</v>
      </c>
      <c r="AA455">
        <f>'Typ2 Maßnahmen BM = FBW &gt; BDKS'!L462</f>
        <v>0</v>
      </c>
      <c r="AB455">
        <f>'Typ2 Maßnahmen BM = FBW &gt; BDKS'!J462</f>
        <v>0</v>
      </c>
      <c r="AC455">
        <f>'Typ1 Maßnahmen BM = FBW &lt;= BDKS'!$F$4</f>
        <v>0</v>
      </c>
      <c r="AD455">
        <f>'Typ2 Maßnahmen BM = FBW &gt; BDKS'!N462</f>
        <v>0</v>
      </c>
      <c r="AE455" s="52">
        <v>0</v>
      </c>
      <c r="AF455" s="52">
        <f>'Typ2 Maßnahmen BM = FBW &gt; BDKS'!O462</f>
        <v>0</v>
      </c>
      <c r="AG455" s="52">
        <f>'Typ2 Maßnahmen BM = FBW &gt; BDKS'!P462</f>
        <v>0</v>
      </c>
      <c r="AH455">
        <f>'Typ2 Maßnahmen BM = FBW &gt; BDKS'!Q462</f>
        <v>0</v>
      </c>
      <c r="AI455" s="53" t="str">
        <f>'Typ2 Maßnahmen BM = FBW &gt; BDKS'!R462</f>
        <v/>
      </c>
      <c r="AJ455" s="53">
        <f>'Typ2 Maßnahmen BM = FBW &gt; BDKS'!S462</f>
        <v>0</v>
      </c>
      <c r="AK455" s="54">
        <f>'Typ2 Maßnahmen BM = FBW &gt; BDKS'!T462</f>
        <v>0</v>
      </c>
      <c r="AL455">
        <f>'Typ2 Maßnahmen BM = FBW &gt; BDKS'!U462</f>
        <v>0</v>
      </c>
    </row>
    <row r="456" spans="3:38" x14ac:dyDescent="0.2">
      <c r="C456">
        <f>'Typ1 Maßnahmen BM = FBW &lt;= BDKS'!$F$3</f>
        <v>0</v>
      </c>
      <c r="D456">
        <f>'Typ1 Maßnahmen BM = FBW &lt;= BDKS'!$N$3</f>
        <v>0</v>
      </c>
      <c r="E456">
        <f>'Typ1 Maßnahmen BM = FBW &lt;= BDKS'!G463</f>
        <v>455</v>
      </c>
      <c r="F456">
        <f>'Typ1 Maßnahmen BM = FBW &lt;= BDKS'!H463</f>
        <v>0</v>
      </c>
      <c r="G456">
        <f>'Typ1 Maßnahmen BM = FBW &lt;= BDKS'!I463</f>
        <v>0</v>
      </c>
      <c r="H456">
        <f>'Typ1 Maßnahmen BM = FBW &lt;= BDKS'!L463</f>
        <v>0</v>
      </c>
      <c r="I456">
        <f>'Typ1 Maßnahmen BM = FBW &lt;= BDKS'!J463</f>
        <v>0</v>
      </c>
      <c r="J456">
        <f>'Typ1 Maßnahmen BM = FBW &lt;= BDKS'!$F$4</f>
        <v>0</v>
      </c>
      <c r="K456">
        <f>'Typ1 Maßnahmen BM = FBW &lt;= BDKS'!N463</f>
        <v>0</v>
      </c>
      <c r="L456" s="52">
        <v>0</v>
      </c>
      <c r="M456" s="52">
        <f>'Typ1 Maßnahmen BM = FBW &lt;= BDKS'!O463</f>
        <v>0</v>
      </c>
      <c r="N456" s="52">
        <f>'Typ1 Maßnahmen BM = FBW &lt;= BDKS'!P463</f>
        <v>0</v>
      </c>
      <c r="O456">
        <f>'Typ1 Maßnahmen BM = FBW &lt;= BDKS'!Q463</f>
        <v>0</v>
      </c>
      <c r="P456" s="53" t="str">
        <f>'Typ1 Maßnahmen BM = FBW &lt;= BDKS'!R463</f>
        <v/>
      </c>
      <c r="Q456" s="53">
        <f>'Typ1 Maßnahmen BM = FBW &lt;= BDKS'!S463</f>
        <v>0</v>
      </c>
      <c r="R456" s="54">
        <f>'Typ1 Maßnahmen BM = FBW &lt;= BDKS'!T463</f>
        <v>0</v>
      </c>
      <c r="S456">
        <f>'Typ1 Maßnahmen BM = FBW &lt;= BDKS'!U463</f>
        <v>0</v>
      </c>
      <c r="V456">
        <f>'Typ2 Maßnahmen BM = FBW &gt; BDKS'!$F$3</f>
        <v>0</v>
      </c>
      <c r="W456">
        <f>'Typ2 Maßnahmen BM = FBW &gt; BDKS'!$N$3</f>
        <v>0</v>
      </c>
      <c r="X456">
        <f>'Typ2 Maßnahmen BM = FBW &gt; BDKS'!G463</f>
        <v>455</v>
      </c>
      <c r="Y456">
        <f>'Typ2 Maßnahmen BM = FBW &gt; BDKS'!H463</f>
        <v>0</v>
      </c>
      <c r="Z456">
        <f>'Typ2 Maßnahmen BM = FBW &gt; BDKS'!I463</f>
        <v>0</v>
      </c>
      <c r="AA456">
        <f>'Typ2 Maßnahmen BM = FBW &gt; BDKS'!L463</f>
        <v>0</v>
      </c>
      <c r="AB456">
        <f>'Typ2 Maßnahmen BM = FBW &gt; BDKS'!J463</f>
        <v>0</v>
      </c>
      <c r="AC456">
        <f>'Typ1 Maßnahmen BM = FBW &lt;= BDKS'!$F$4</f>
        <v>0</v>
      </c>
      <c r="AD456">
        <f>'Typ2 Maßnahmen BM = FBW &gt; BDKS'!N463</f>
        <v>0</v>
      </c>
      <c r="AE456" s="52">
        <v>0</v>
      </c>
      <c r="AF456" s="52">
        <f>'Typ2 Maßnahmen BM = FBW &gt; BDKS'!O463</f>
        <v>0</v>
      </c>
      <c r="AG456" s="52">
        <f>'Typ2 Maßnahmen BM = FBW &gt; BDKS'!P463</f>
        <v>0</v>
      </c>
      <c r="AH456">
        <f>'Typ2 Maßnahmen BM = FBW &gt; BDKS'!Q463</f>
        <v>0</v>
      </c>
      <c r="AI456" s="53" t="str">
        <f>'Typ2 Maßnahmen BM = FBW &gt; BDKS'!R463</f>
        <v/>
      </c>
      <c r="AJ456" s="53">
        <f>'Typ2 Maßnahmen BM = FBW &gt; BDKS'!S463</f>
        <v>0</v>
      </c>
      <c r="AK456" s="54">
        <f>'Typ2 Maßnahmen BM = FBW &gt; BDKS'!T463</f>
        <v>0</v>
      </c>
      <c r="AL456">
        <f>'Typ2 Maßnahmen BM = FBW &gt; BDKS'!U463</f>
        <v>0</v>
      </c>
    </row>
    <row r="457" spans="3:38" x14ac:dyDescent="0.2">
      <c r="C457">
        <f>'Typ1 Maßnahmen BM = FBW &lt;= BDKS'!$F$3</f>
        <v>0</v>
      </c>
      <c r="D457">
        <f>'Typ1 Maßnahmen BM = FBW &lt;= BDKS'!$N$3</f>
        <v>0</v>
      </c>
      <c r="E457">
        <f>'Typ1 Maßnahmen BM = FBW &lt;= BDKS'!G464</f>
        <v>456</v>
      </c>
      <c r="F457">
        <f>'Typ1 Maßnahmen BM = FBW &lt;= BDKS'!H464</f>
        <v>0</v>
      </c>
      <c r="G457">
        <f>'Typ1 Maßnahmen BM = FBW &lt;= BDKS'!I464</f>
        <v>0</v>
      </c>
      <c r="H457">
        <f>'Typ1 Maßnahmen BM = FBW &lt;= BDKS'!L464</f>
        <v>0</v>
      </c>
      <c r="I457">
        <f>'Typ1 Maßnahmen BM = FBW &lt;= BDKS'!J464</f>
        <v>0</v>
      </c>
      <c r="J457">
        <f>'Typ1 Maßnahmen BM = FBW &lt;= BDKS'!$F$4</f>
        <v>0</v>
      </c>
      <c r="K457">
        <f>'Typ1 Maßnahmen BM = FBW &lt;= BDKS'!N464</f>
        <v>0</v>
      </c>
      <c r="L457" s="52">
        <v>0</v>
      </c>
      <c r="M457" s="52">
        <f>'Typ1 Maßnahmen BM = FBW &lt;= BDKS'!O464</f>
        <v>0</v>
      </c>
      <c r="N457" s="52">
        <f>'Typ1 Maßnahmen BM = FBW &lt;= BDKS'!P464</f>
        <v>0</v>
      </c>
      <c r="O457">
        <f>'Typ1 Maßnahmen BM = FBW &lt;= BDKS'!Q464</f>
        <v>0</v>
      </c>
      <c r="P457" s="53" t="str">
        <f>'Typ1 Maßnahmen BM = FBW &lt;= BDKS'!R464</f>
        <v/>
      </c>
      <c r="Q457" s="53">
        <f>'Typ1 Maßnahmen BM = FBW &lt;= BDKS'!S464</f>
        <v>0</v>
      </c>
      <c r="R457" s="54">
        <f>'Typ1 Maßnahmen BM = FBW &lt;= BDKS'!T464</f>
        <v>0</v>
      </c>
      <c r="S457">
        <f>'Typ1 Maßnahmen BM = FBW &lt;= BDKS'!U464</f>
        <v>0</v>
      </c>
      <c r="V457">
        <f>'Typ2 Maßnahmen BM = FBW &gt; BDKS'!$F$3</f>
        <v>0</v>
      </c>
      <c r="W457">
        <f>'Typ2 Maßnahmen BM = FBW &gt; BDKS'!$N$3</f>
        <v>0</v>
      </c>
      <c r="X457">
        <f>'Typ2 Maßnahmen BM = FBW &gt; BDKS'!G464</f>
        <v>456</v>
      </c>
      <c r="Y457">
        <f>'Typ2 Maßnahmen BM = FBW &gt; BDKS'!H464</f>
        <v>0</v>
      </c>
      <c r="Z457">
        <f>'Typ2 Maßnahmen BM = FBW &gt; BDKS'!I464</f>
        <v>0</v>
      </c>
      <c r="AA457">
        <f>'Typ2 Maßnahmen BM = FBW &gt; BDKS'!L464</f>
        <v>0</v>
      </c>
      <c r="AB457">
        <f>'Typ2 Maßnahmen BM = FBW &gt; BDKS'!J464</f>
        <v>0</v>
      </c>
      <c r="AC457">
        <f>'Typ1 Maßnahmen BM = FBW &lt;= BDKS'!$F$4</f>
        <v>0</v>
      </c>
      <c r="AD457">
        <f>'Typ2 Maßnahmen BM = FBW &gt; BDKS'!N464</f>
        <v>0</v>
      </c>
      <c r="AE457" s="52">
        <v>0</v>
      </c>
      <c r="AF457" s="52">
        <f>'Typ2 Maßnahmen BM = FBW &gt; BDKS'!O464</f>
        <v>0</v>
      </c>
      <c r="AG457" s="52">
        <f>'Typ2 Maßnahmen BM = FBW &gt; BDKS'!P464</f>
        <v>0</v>
      </c>
      <c r="AH457">
        <f>'Typ2 Maßnahmen BM = FBW &gt; BDKS'!Q464</f>
        <v>0</v>
      </c>
      <c r="AI457" s="53" t="str">
        <f>'Typ2 Maßnahmen BM = FBW &gt; BDKS'!R464</f>
        <v/>
      </c>
      <c r="AJ457" s="53">
        <f>'Typ2 Maßnahmen BM = FBW &gt; BDKS'!S464</f>
        <v>0</v>
      </c>
      <c r="AK457" s="54">
        <f>'Typ2 Maßnahmen BM = FBW &gt; BDKS'!T464</f>
        <v>0</v>
      </c>
      <c r="AL457">
        <f>'Typ2 Maßnahmen BM = FBW &gt; BDKS'!U464</f>
        <v>0</v>
      </c>
    </row>
    <row r="458" spans="3:38" x14ac:dyDescent="0.2">
      <c r="C458">
        <f>'Typ1 Maßnahmen BM = FBW &lt;= BDKS'!$F$3</f>
        <v>0</v>
      </c>
      <c r="D458">
        <f>'Typ1 Maßnahmen BM = FBW &lt;= BDKS'!$N$3</f>
        <v>0</v>
      </c>
      <c r="E458">
        <f>'Typ1 Maßnahmen BM = FBW &lt;= BDKS'!G465</f>
        <v>457</v>
      </c>
      <c r="F458">
        <f>'Typ1 Maßnahmen BM = FBW &lt;= BDKS'!H465</f>
        <v>0</v>
      </c>
      <c r="G458">
        <f>'Typ1 Maßnahmen BM = FBW &lt;= BDKS'!I465</f>
        <v>0</v>
      </c>
      <c r="H458">
        <f>'Typ1 Maßnahmen BM = FBW &lt;= BDKS'!L465</f>
        <v>0</v>
      </c>
      <c r="I458">
        <f>'Typ1 Maßnahmen BM = FBW &lt;= BDKS'!J465</f>
        <v>0</v>
      </c>
      <c r="J458">
        <f>'Typ1 Maßnahmen BM = FBW &lt;= BDKS'!$F$4</f>
        <v>0</v>
      </c>
      <c r="K458">
        <f>'Typ1 Maßnahmen BM = FBW &lt;= BDKS'!N465</f>
        <v>0</v>
      </c>
      <c r="L458" s="52">
        <v>0</v>
      </c>
      <c r="M458" s="52">
        <f>'Typ1 Maßnahmen BM = FBW &lt;= BDKS'!O465</f>
        <v>0</v>
      </c>
      <c r="N458" s="52">
        <f>'Typ1 Maßnahmen BM = FBW &lt;= BDKS'!P465</f>
        <v>0</v>
      </c>
      <c r="O458">
        <f>'Typ1 Maßnahmen BM = FBW &lt;= BDKS'!Q465</f>
        <v>0</v>
      </c>
      <c r="P458" s="53" t="str">
        <f>'Typ1 Maßnahmen BM = FBW &lt;= BDKS'!R465</f>
        <v/>
      </c>
      <c r="Q458" s="53">
        <f>'Typ1 Maßnahmen BM = FBW &lt;= BDKS'!S465</f>
        <v>0</v>
      </c>
      <c r="R458" s="54">
        <f>'Typ1 Maßnahmen BM = FBW &lt;= BDKS'!T465</f>
        <v>0</v>
      </c>
      <c r="S458">
        <f>'Typ1 Maßnahmen BM = FBW &lt;= BDKS'!U465</f>
        <v>0</v>
      </c>
      <c r="V458">
        <f>'Typ2 Maßnahmen BM = FBW &gt; BDKS'!$F$3</f>
        <v>0</v>
      </c>
      <c r="W458">
        <f>'Typ2 Maßnahmen BM = FBW &gt; BDKS'!$N$3</f>
        <v>0</v>
      </c>
      <c r="X458">
        <f>'Typ2 Maßnahmen BM = FBW &gt; BDKS'!G465</f>
        <v>457</v>
      </c>
      <c r="Y458">
        <f>'Typ2 Maßnahmen BM = FBW &gt; BDKS'!H465</f>
        <v>0</v>
      </c>
      <c r="Z458">
        <f>'Typ2 Maßnahmen BM = FBW &gt; BDKS'!I465</f>
        <v>0</v>
      </c>
      <c r="AA458">
        <f>'Typ2 Maßnahmen BM = FBW &gt; BDKS'!L465</f>
        <v>0</v>
      </c>
      <c r="AB458">
        <f>'Typ2 Maßnahmen BM = FBW &gt; BDKS'!J465</f>
        <v>0</v>
      </c>
      <c r="AC458">
        <f>'Typ1 Maßnahmen BM = FBW &lt;= BDKS'!$F$4</f>
        <v>0</v>
      </c>
      <c r="AD458">
        <f>'Typ2 Maßnahmen BM = FBW &gt; BDKS'!N465</f>
        <v>0</v>
      </c>
      <c r="AE458" s="52">
        <v>0</v>
      </c>
      <c r="AF458" s="52">
        <f>'Typ2 Maßnahmen BM = FBW &gt; BDKS'!O465</f>
        <v>0</v>
      </c>
      <c r="AG458" s="52">
        <f>'Typ2 Maßnahmen BM = FBW &gt; BDKS'!P465</f>
        <v>0</v>
      </c>
      <c r="AH458">
        <f>'Typ2 Maßnahmen BM = FBW &gt; BDKS'!Q465</f>
        <v>0</v>
      </c>
      <c r="AI458" s="53" t="str">
        <f>'Typ2 Maßnahmen BM = FBW &gt; BDKS'!R465</f>
        <v/>
      </c>
      <c r="AJ458" s="53">
        <f>'Typ2 Maßnahmen BM = FBW &gt; BDKS'!S465</f>
        <v>0</v>
      </c>
      <c r="AK458" s="54">
        <f>'Typ2 Maßnahmen BM = FBW &gt; BDKS'!T465</f>
        <v>0</v>
      </c>
      <c r="AL458">
        <f>'Typ2 Maßnahmen BM = FBW &gt; BDKS'!U465</f>
        <v>0</v>
      </c>
    </row>
    <row r="459" spans="3:38" x14ac:dyDescent="0.2">
      <c r="C459">
        <f>'Typ1 Maßnahmen BM = FBW &lt;= BDKS'!$F$3</f>
        <v>0</v>
      </c>
      <c r="D459">
        <f>'Typ1 Maßnahmen BM = FBW &lt;= BDKS'!$N$3</f>
        <v>0</v>
      </c>
      <c r="E459">
        <f>'Typ1 Maßnahmen BM = FBW &lt;= BDKS'!G466</f>
        <v>458</v>
      </c>
      <c r="F459">
        <f>'Typ1 Maßnahmen BM = FBW &lt;= BDKS'!H466</f>
        <v>0</v>
      </c>
      <c r="G459">
        <f>'Typ1 Maßnahmen BM = FBW &lt;= BDKS'!I466</f>
        <v>0</v>
      </c>
      <c r="H459">
        <f>'Typ1 Maßnahmen BM = FBW &lt;= BDKS'!L466</f>
        <v>0</v>
      </c>
      <c r="I459">
        <f>'Typ1 Maßnahmen BM = FBW &lt;= BDKS'!J466</f>
        <v>0</v>
      </c>
      <c r="J459">
        <f>'Typ1 Maßnahmen BM = FBW &lt;= BDKS'!$F$4</f>
        <v>0</v>
      </c>
      <c r="K459">
        <f>'Typ1 Maßnahmen BM = FBW &lt;= BDKS'!N466</f>
        <v>0</v>
      </c>
      <c r="L459" s="52">
        <v>0</v>
      </c>
      <c r="M459" s="52">
        <f>'Typ1 Maßnahmen BM = FBW &lt;= BDKS'!O466</f>
        <v>0</v>
      </c>
      <c r="N459" s="52">
        <f>'Typ1 Maßnahmen BM = FBW &lt;= BDKS'!P466</f>
        <v>0</v>
      </c>
      <c r="O459">
        <f>'Typ1 Maßnahmen BM = FBW &lt;= BDKS'!Q466</f>
        <v>0</v>
      </c>
      <c r="P459" s="53" t="str">
        <f>'Typ1 Maßnahmen BM = FBW &lt;= BDKS'!R466</f>
        <v/>
      </c>
      <c r="Q459" s="53">
        <f>'Typ1 Maßnahmen BM = FBW &lt;= BDKS'!S466</f>
        <v>0</v>
      </c>
      <c r="R459" s="54">
        <f>'Typ1 Maßnahmen BM = FBW &lt;= BDKS'!T466</f>
        <v>0</v>
      </c>
      <c r="S459">
        <f>'Typ1 Maßnahmen BM = FBW &lt;= BDKS'!U466</f>
        <v>0</v>
      </c>
      <c r="V459">
        <f>'Typ2 Maßnahmen BM = FBW &gt; BDKS'!$F$3</f>
        <v>0</v>
      </c>
      <c r="W459">
        <f>'Typ2 Maßnahmen BM = FBW &gt; BDKS'!$N$3</f>
        <v>0</v>
      </c>
      <c r="X459">
        <f>'Typ2 Maßnahmen BM = FBW &gt; BDKS'!G466</f>
        <v>458</v>
      </c>
      <c r="Y459">
        <f>'Typ2 Maßnahmen BM = FBW &gt; BDKS'!H466</f>
        <v>0</v>
      </c>
      <c r="Z459">
        <f>'Typ2 Maßnahmen BM = FBW &gt; BDKS'!I466</f>
        <v>0</v>
      </c>
      <c r="AA459">
        <f>'Typ2 Maßnahmen BM = FBW &gt; BDKS'!L466</f>
        <v>0</v>
      </c>
      <c r="AB459">
        <f>'Typ2 Maßnahmen BM = FBW &gt; BDKS'!J466</f>
        <v>0</v>
      </c>
      <c r="AC459">
        <f>'Typ1 Maßnahmen BM = FBW &lt;= BDKS'!$F$4</f>
        <v>0</v>
      </c>
      <c r="AD459">
        <f>'Typ2 Maßnahmen BM = FBW &gt; BDKS'!N466</f>
        <v>0</v>
      </c>
      <c r="AE459" s="52">
        <v>0</v>
      </c>
      <c r="AF459" s="52">
        <f>'Typ2 Maßnahmen BM = FBW &gt; BDKS'!O466</f>
        <v>0</v>
      </c>
      <c r="AG459" s="52">
        <f>'Typ2 Maßnahmen BM = FBW &gt; BDKS'!P466</f>
        <v>0</v>
      </c>
      <c r="AH459">
        <f>'Typ2 Maßnahmen BM = FBW &gt; BDKS'!Q466</f>
        <v>0</v>
      </c>
      <c r="AI459" s="53" t="str">
        <f>'Typ2 Maßnahmen BM = FBW &gt; BDKS'!R466</f>
        <v/>
      </c>
      <c r="AJ459" s="53">
        <f>'Typ2 Maßnahmen BM = FBW &gt; BDKS'!S466</f>
        <v>0</v>
      </c>
      <c r="AK459" s="54">
        <f>'Typ2 Maßnahmen BM = FBW &gt; BDKS'!T466</f>
        <v>0</v>
      </c>
      <c r="AL459">
        <f>'Typ2 Maßnahmen BM = FBW &gt; BDKS'!U466</f>
        <v>0</v>
      </c>
    </row>
    <row r="460" spans="3:38" x14ac:dyDescent="0.2">
      <c r="C460">
        <f>'Typ1 Maßnahmen BM = FBW &lt;= BDKS'!$F$3</f>
        <v>0</v>
      </c>
      <c r="D460">
        <f>'Typ1 Maßnahmen BM = FBW &lt;= BDKS'!$N$3</f>
        <v>0</v>
      </c>
      <c r="E460">
        <f>'Typ1 Maßnahmen BM = FBW &lt;= BDKS'!G467</f>
        <v>459</v>
      </c>
      <c r="F460">
        <f>'Typ1 Maßnahmen BM = FBW &lt;= BDKS'!H467</f>
        <v>0</v>
      </c>
      <c r="G460">
        <f>'Typ1 Maßnahmen BM = FBW &lt;= BDKS'!I467</f>
        <v>0</v>
      </c>
      <c r="H460">
        <f>'Typ1 Maßnahmen BM = FBW &lt;= BDKS'!L467</f>
        <v>0</v>
      </c>
      <c r="I460">
        <f>'Typ1 Maßnahmen BM = FBW &lt;= BDKS'!J467</f>
        <v>0</v>
      </c>
      <c r="J460">
        <f>'Typ1 Maßnahmen BM = FBW &lt;= BDKS'!$F$4</f>
        <v>0</v>
      </c>
      <c r="K460">
        <f>'Typ1 Maßnahmen BM = FBW &lt;= BDKS'!N467</f>
        <v>0</v>
      </c>
      <c r="L460" s="52">
        <v>0</v>
      </c>
      <c r="M460" s="52">
        <f>'Typ1 Maßnahmen BM = FBW &lt;= BDKS'!O467</f>
        <v>0</v>
      </c>
      <c r="N460" s="52">
        <f>'Typ1 Maßnahmen BM = FBW &lt;= BDKS'!P467</f>
        <v>0</v>
      </c>
      <c r="O460">
        <f>'Typ1 Maßnahmen BM = FBW &lt;= BDKS'!Q467</f>
        <v>0</v>
      </c>
      <c r="P460" s="53" t="str">
        <f>'Typ1 Maßnahmen BM = FBW &lt;= BDKS'!R467</f>
        <v/>
      </c>
      <c r="Q460" s="53">
        <f>'Typ1 Maßnahmen BM = FBW &lt;= BDKS'!S467</f>
        <v>0</v>
      </c>
      <c r="R460" s="54">
        <f>'Typ1 Maßnahmen BM = FBW &lt;= BDKS'!T467</f>
        <v>0</v>
      </c>
      <c r="S460">
        <f>'Typ1 Maßnahmen BM = FBW &lt;= BDKS'!U467</f>
        <v>0</v>
      </c>
      <c r="V460">
        <f>'Typ2 Maßnahmen BM = FBW &gt; BDKS'!$F$3</f>
        <v>0</v>
      </c>
      <c r="W460">
        <f>'Typ2 Maßnahmen BM = FBW &gt; BDKS'!$N$3</f>
        <v>0</v>
      </c>
      <c r="X460">
        <f>'Typ2 Maßnahmen BM = FBW &gt; BDKS'!G467</f>
        <v>459</v>
      </c>
      <c r="Y460">
        <f>'Typ2 Maßnahmen BM = FBW &gt; BDKS'!H467</f>
        <v>0</v>
      </c>
      <c r="Z460">
        <f>'Typ2 Maßnahmen BM = FBW &gt; BDKS'!I467</f>
        <v>0</v>
      </c>
      <c r="AA460">
        <f>'Typ2 Maßnahmen BM = FBW &gt; BDKS'!L467</f>
        <v>0</v>
      </c>
      <c r="AB460">
        <f>'Typ2 Maßnahmen BM = FBW &gt; BDKS'!J467</f>
        <v>0</v>
      </c>
      <c r="AC460">
        <f>'Typ1 Maßnahmen BM = FBW &lt;= BDKS'!$F$4</f>
        <v>0</v>
      </c>
      <c r="AD460">
        <f>'Typ2 Maßnahmen BM = FBW &gt; BDKS'!N467</f>
        <v>0</v>
      </c>
      <c r="AE460" s="52">
        <v>0</v>
      </c>
      <c r="AF460" s="52">
        <f>'Typ2 Maßnahmen BM = FBW &gt; BDKS'!O467</f>
        <v>0</v>
      </c>
      <c r="AG460" s="52">
        <f>'Typ2 Maßnahmen BM = FBW &gt; BDKS'!P467</f>
        <v>0</v>
      </c>
      <c r="AH460">
        <f>'Typ2 Maßnahmen BM = FBW &gt; BDKS'!Q467</f>
        <v>0</v>
      </c>
      <c r="AI460" s="53" t="str">
        <f>'Typ2 Maßnahmen BM = FBW &gt; BDKS'!R467</f>
        <v/>
      </c>
      <c r="AJ460" s="53">
        <f>'Typ2 Maßnahmen BM = FBW &gt; BDKS'!S467</f>
        <v>0</v>
      </c>
      <c r="AK460" s="54">
        <f>'Typ2 Maßnahmen BM = FBW &gt; BDKS'!T467</f>
        <v>0</v>
      </c>
      <c r="AL460">
        <f>'Typ2 Maßnahmen BM = FBW &gt; BDKS'!U467</f>
        <v>0</v>
      </c>
    </row>
    <row r="461" spans="3:38" x14ac:dyDescent="0.2">
      <c r="C461">
        <f>'Typ1 Maßnahmen BM = FBW &lt;= BDKS'!$F$3</f>
        <v>0</v>
      </c>
      <c r="D461">
        <f>'Typ1 Maßnahmen BM = FBW &lt;= BDKS'!$N$3</f>
        <v>0</v>
      </c>
      <c r="E461">
        <f>'Typ1 Maßnahmen BM = FBW &lt;= BDKS'!G468</f>
        <v>460</v>
      </c>
      <c r="F461">
        <f>'Typ1 Maßnahmen BM = FBW &lt;= BDKS'!H468</f>
        <v>0</v>
      </c>
      <c r="G461">
        <f>'Typ1 Maßnahmen BM = FBW &lt;= BDKS'!I468</f>
        <v>0</v>
      </c>
      <c r="H461">
        <f>'Typ1 Maßnahmen BM = FBW &lt;= BDKS'!L468</f>
        <v>0</v>
      </c>
      <c r="I461">
        <f>'Typ1 Maßnahmen BM = FBW &lt;= BDKS'!J468</f>
        <v>0</v>
      </c>
      <c r="J461">
        <f>'Typ1 Maßnahmen BM = FBW &lt;= BDKS'!$F$4</f>
        <v>0</v>
      </c>
      <c r="K461">
        <f>'Typ1 Maßnahmen BM = FBW &lt;= BDKS'!N468</f>
        <v>0</v>
      </c>
      <c r="L461" s="52">
        <v>0</v>
      </c>
      <c r="M461" s="52">
        <f>'Typ1 Maßnahmen BM = FBW &lt;= BDKS'!O468</f>
        <v>0</v>
      </c>
      <c r="N461" s="52">
        <f>'Typ1 Maßnahmen BM = FBW &lt;= BDKS'!P468</f>
        <v>0</v>
      </c>
      <c r="O461">
        <f>'Typ1 Maßnahmen BM = FBW &lt;= BDKS'!Q468</f>
        <v>0</v>
      </c>
      <c r="P461" s="53" t="str">
        <f>'Typ1 Maßnahmen BM = FBW &lt;= BDKS'!R468</f>
        <v/>
      </c>
      <c r="Q461" s="53">
        <f>'Typ1 Maßnahmen BM = FBW &lt;= BDKS'!S468</f>
        <v>0</v>
      </c>
      <c r="R461" s="54">
        <f>'Typ1 Maßnahmen BM = FBW &lt;= BDKS'!T468</f>
        <v>0</v>
      </c>
      <c r="S461">
        <f>'Typ1 Maßnahmen BM = FBW &lt;= BDKS'!U468</f>
        <v>0</v>
      </c>
      <c r="V461">
        <f>'Typ2 Maßnahmen BM = FBW &gt; BDKS'!$F$3</f>
        <v>0</v>
      </c>
      <c r="W461">
        <f>'Typ2 Maßnahmen BM = FBW &gt; BDKS'!$N$3</f>
        <v>0</v>
      </c>
      <c r="X461">
        <f>'Typ2 Maßnahmen BM = FBW &gt; BDKS'!G468</f>
        <v>460</v>
      </c>
      <c r="Y461">
        <f>'Typ2 Maßnahmen BM = FBW &gt; BDKS'!H468</f>
        <v>0</v>
      </c>
      <c r="Z461">
        <f>'Typ2 Maßnahmen BM = FBW &gt; BDKS'!I468</f>
        <v>0</v>
      </c>
      <c r="AA461">
        <f>'Typ2 Maßnahmen BM = FBW &gt; BDKS'!L468</f>
        <v>0</v>
      </c>
      <c r="AB461">
        <f>'Typ2 Maßnahmen BM = FBW &gt; BDKS'!J468</f>
        <v>0</v>
      </c>
      <c r="AC461">
        <f>'Typ1 Maßnahmen BM = FBW &lt;= BDKS'!$F$4</f>
        <v>0</v>
      </c>
      <c r="AD461">
        <f>'Typ2 Maßnahmen BM = FBW &gt; BDKS'!N468</f>
        <v>0</v>
      </c>
      <c r="AE461" s="52">
        <v>0</v>
      </c>
      <c r="AF461" s="52">
        <f>'Typ2 Maßnahmen BM = FBW &gt; BDKS'!O468</f>
        <v>0</v>
      </c>
      <c r="AG461" s="52">
        <f>'Typ2 Maßnahmen BM = FBW &gt; BDKS'!P468</f>
        <v>0</v>
      </c>
      <c r="AH461">
        <f>'Typ2 Maßnahmen BM = FBW &gt; BDKS'!Q468</f>
        <v>0</v>
      </c>
      <c r="AI461" s="53" t="str">
        <f>'Typ2 Maßnahmen BM = FBW &gt; BDKS'!R468</f>
        <v/>
      </c>
      <c r="AJ461" s="53">
        <f>'Typ2 Maßnahmen BM = FBW &gt; BDKS'!S468</f>
        <v>0</v>
      </c>
      <c r="AK461" s="54">
        <f>'Typ2 Maßnahmen BM = FBW &gt; BDKS'!T468</f>
        <v>0</v>
      </c>
      <c r="AL461">
        <f>'Typ2 Maßnahmen BM = FBW &gt; BDKS'!U468</f>
        <v>0</v>
      </c>
    </row>
    <row r="462" spans="3:38" x14ac:dyDescent="0.2">
      <c r="C462">
        <f>'Typ1 Maßnahmen BM = FBW &lt;= BDKS'!$F$3</f>
        <v>0</v>
      </c>
      <c r="D462">
        <f>'Typ1 Maßnahmen BM = FBW &lt;= BDKS'!$N$3</f>
        <v>0</v>
      </c>
      <c r="E462">
        <f>'Typ1 Maßnahmen BM = FBW &lt;= BDKS'!G469</f>
        <v>461</v>
      </c>
      <c r="F462">
        <f>'Typ1 Maßnahmen BM = FBW &lt;= BDKS'!H469</f>
        <v>0</v>
      </c>
      <c r="G462">
        <f>'Typ1 Maßnahmen BM = FBW &lt;= BDKS'!I469</f>
        <v>0</v>
      </c>
      <c r="H462">
        <f>'Typ1 Maßnahmen BM = FBW &lt;= BDKS'!L469</f>
        <v>0</v>
      </c>
      <c r="I462">
        <f>'Typ1 Maßnahmen BM = FBW &lt;= BDKS'!J469</f>
        <v>0</v>
      </c>
      <c r="J462">
        <f>'Typ1 Maßnahmen BM = FBW &lt;= BDKS'!$F$4</f>
        <v>0</v>
      </c>
      <c r="K462">
        <f>'Typ1 Maßnahmen BM = FBW &lt;= BDKS'!N469</f>
        <v>0</v>
      </c>
      <c r="L462" s="52">
        <v>0</v>
      </c>
      <c r="M462" s="52">
        <f>'Typ1 Maßnahmen BM = FBW &lt;= BDKS'!O469</f>
        <v>0</v>
      </c>
      <c r="N462" s="52">
        <f>'Typ1 Maßnahmen BM = FBW &lt;= BDKS'!P469</f>
        <v>0</v>
      </c>
      <c r="O462">
        <f>'Typ1 Maßnahmen BM = FBW &lt;= BDKS'!Q469</f>
        <v>0</v>
      </c>
      <c r="P462" s="53" t="str">
        <f>'Typ1 Maßnahmen BM = FBW &lt;= BDKS'!R469</f>
        <v/>
      </c>
      <c r="Q462" s="53">
        <f>'Typ1 Maßnahmen BM = FBW &lt;= BDKS'!S469</f>
        <v>0</v>
      </c>
      <c r="R462" s="54">
        <f>'Typ1 Maßnahmen BM = FBW &lt;= BDKS'!T469</f>
        <v>0</v>
      </c>
      <c r="S462">
        <f>'Typ1 Maßnahmen BM = FBW &lt;= BDKS'!U469</f>
        <v>0</v>
      </c>
      <c r="V462">
        <f>'Typ2 Maßnahmen BM = FBW &gt; BDKS'!$F$3</f>
        <v>0</v>
      </c>
      <c r="W462">
        <f>'Typ2 Maßnahmen BM = FBW &gt; BDKS'!$N$3</f>
        <v>0</v>
      </c>
      <c r="X462">
        <f>'Typ2 Maßnahmen BM = FBW &gt; BDKS'!G469</f>
        <v>461</v>
      </c>
      <c r="Y462">
        <f>'Typ2 Maßnahmen BM = FBW &gt; BDKS'!H469</f>
        <v>0</v>
      </c>
      <c r="Z462">
        <f>'Typ2 Maßnahmen BM = FBW &gt; BDKS'!I469</f>
        <v>0</v>
      </c>
      <c r="AA462">
        <f>'Typ2 Maßnahmen BM = FBW &gt; BDKS'!L469</f>
        <v>0</v>
      </c>
      <c r="AB462">
        <f>'Typ2 Maßnahmen BM = FBW &gt; BDKS'!J469</f>
        <v>0</v>
      </c>
      <c r="AC462">
        <f>'Typ1 Maßnahmen BM = FBW &lt;= BDKS'!$F$4</f>
        <v>0</v>
      </c>
      <c r="AD462">
        <f>'Typ2 Maßnahmen BM = FBW &gt; BDKS'!N469</f>
        <v>0</v>
      </c>
      <c r="AE462" s="52">
        <v>0</v>
      </c>
      <c r="AF462" s="52">
        <f>'Typ2 Maßnahmen BM = FBW &gt; BDKS'!O469</f>
        <v>0</v>
      </c>
      <c r="AG462" s="52">
        <f>'Typ2 Maßnahmen BM = FBW &gt; BDKS'!P469</f>
        <v>0</v>
      </c>
      <c r="AH462">
        <f>'Typ2 Maßnahmen BM = FBW &gt; BDKS'!Q469</f>
        <v>0</v>
      </c>
      <c r="AI462" s="53" t="str">
        <f>'Typ2 Maßnahmen BM = FBW &gt; BDKS'!R469</f>
        <v/>
      </c>
      <c r="AJ462" s="53">
        <f>'Typ2 Maßnahmen BM = FBW &gt; BDKS'!S469</f>
        <v>0</v>
      </c>
      <c r="AK462" s="54">
        <f>'Typ2 Maßnahmen BM = FBW &gt; BDKS'!T469</f>
        <v>0</v>
      </c>
      <c r="AL462">
        <f>'Typ2 Maßnahmen BM = FBW &gt; BDKS'!U469</f>
        <v>0</v>
      </c>
    </row>
    <row r="463" spans="3:38" x14ac:dyDescent="0.2">
      <c r="C463">
        <f>'Typ1 Maßnahmen BM = FBW &lt;= BDKS'!$F$3</f>
        <v>0</v>
      </c>
      <c r="D463">
        <f>'Typ1 Maßnahmen BM = FBW &lt;= BDKS'!$N$3</f>
        <v>0</v>
      </c>
      <c r="E463">
        <f>'Typ1 Maßnahmen BM = FBW &lt;= BDKS'!G470</f>
        <v>462</v>
      </c>
      <c r="F463">
        <f>'Typ1 Maßnahmen BM = FBW &lt;= BDKS'!H470</f>
        <v>0</v>
      </c>
      <c r="G463">
        <f>'Typ1 Maßnahmen BM = FBW &lt;= BDKS'!I470</f>
        <v>0</v>
      </c>
      <c r="H463">
        <f>'Typ1 Maßnahmen BM = FBW &lt;= BDKS'!L470</f>
        <v>0</v>
      </c>
      <c r="I463">
        <f>'Typ1 Maßnahmen BM = FBW &lt;= BDKS'!J470</f>
        <v>0</v>
      </c>
      <c r="J463">
        <f>'Typ1 Maßnahmen BM = FBW &lt;= BDKS'!$F$4</f>
        <v>0</v>
      </c>
      <c r="K463">
        <f>'Typ1 Maßnahmen BM = FBW &lt;= BDKS'!N470</f>
        <v>0</v>
      </c>
      <c r="L463" s="52">
        <v>0</v>
      </c>
      <c r="M463" s="52">
        <f>'Typ1 Maßnahmen BM = FBW &lt;= BDKS'!O470</f>
        <v>0</v>
      </c>
      <c r="N463" s="52">
        <f>'Typ1 Maßnahmen BM = FBW &lt;= BDKS'!P470</f>
        <v>0</v>
      </c>
      <c r="O463">
        <f>'Typ1 Maßnahmen BM = FBW &lt;= BDKS'!Q470</f>
        <v>0</v>
      </c>
      <c r="P463" s="53" t="str">
        <f>'Typ1 Maßnahmen BM = FBW &lt;= BDKS'!R470</f>
        <v/>
      </c>
      <c r="Q463" s="53">
        <f>'Typ1 Maßnahmen BM = FBW &lt;= BDKS'!S470</f>
        <v>0</v>
      </c>
      <c r="R463" s="54">
        <f>'Typ1 Maßnahmen BM = FBW &lt;= BDKS'!T470</f>
        <v>0</v>
      </c>
      <c r="S463">
        <f>'Typ1 Maßnahmen BM = FBW &lt;= BDKS'!U470</f>
        <v>0</v>
      </c>
      <c r="V463">
        <f>'Typ2 Maßnahmen BM = FBW &gt; BDKS'!$F$3</f>
        <v>0</v>
      </c>
      <c r="W463">
        <f>'Typ2 Maßnahmen BM = FBW &gt; BDKS'!$N$3</f>
        <v>0</v>
      </c>
      <c r="X463">
        <f>'Typ2 Maßnahmen BM = FBW &gt; BDKS'!G470</f>
        <v>462</v>
      </c>
      <c r="Y463">
        <f>'Typ2 Maßnahmen BM = FBW &gt; BDKS'!H470</f>
        <v>0</v>
      </c>
      <c r="Z463">
        <f>'Typ2 Maßnahmen BM = FBW &gt; BDKS'!I470</f>
        <v>0</v>
      </c>
      <c r="AA463">
        <f>'Typ2 Maßnahmen BM = FBW &gt; BDKS'!L470</f>
        <v>0</v>
      </c>
      <c r="AB463">
        <f>'Typ2 Maßnahmen BM = FBW &gt; BDKS'!J470</f>
        <v>0</v>
      </c>
      <c r="AC463">
        <f>'Typ1 Maßnahmen BM = FBW &lt;= BDKS'!$F$4</f>
        <v>0</v>
      </c>
      <c r="AD463">
        <f>'Typ2 Maßnahmen BM = FBW &gt; BDKS'!N470</f>
        <v>0</v>
      </c>
      <c r="AE463" s="52">
        <v>0</v>
      </c>
      <c r="AF463" s="52">
        <f>'Typ2 Maßnahmen BM = FBW &gt; BDKS'!O470</f>
        <v>0</v>
      </c>
      <c r="AG463" s="52">
        <f>'Typ2 Maßnahmen BM = FBW &gt; BDKS'!P470</f>
        <v>0</v>
      </c>
      <c r="AH463">
        <f>'Typ2 Maßnahmen BM = FBW &gt; BDKS'!Q470</f>
        <v>0</v>
      </c>
      <c r="AI463" s="53" t="str">
        <f>'Typ2 Maßnahmen BM = FBW &gt; BDKS'!R470</f>
        <v/>
      </c>
      <c r="AJ463" s="53">
        <f>'Typ2 Maßnahmen BM = FBW &gt; BDKS'!S470</f>
        <v>0</v>
      </c>
      <c r="AK463" s="54">
        <f>'Typ2 Maßnahmen BM = FBW &gt; BDKS'!T470</f>
        <v>0</v>
      </c>
      <c r="AL463">
        <f>'Typ2 Maßnahmen BM = FBW &gt; BDKS'!U470</f>
        <v>0</v>
      </c>
    </row>
    <row r="464" spans="3:38" x14ac:dyDescent="0.2">
      <c r="C464">
        <f>'Typ1 Maßnahmen BM = FBW &lt;= BDKS'!$F$3</f>
        <v>0</v>
      </c>
      <c r="D464">
        <f>'Typ1 Maßnahmen BM = FBW &lt;= BDKS'!$N$3</f>
        <v>0</v>
      </c>
      <c r="E464">
        <f>'Typ1 Maßnahmen BM = FBW &lt;= BDKS'!G471</f>
        <v>463</v>
      </c>
      <c r="F464">
        <f>'Typ1 Maßnahmen BM = FBW &lt;= BDKS'!H471</f>
        <v>0</v>
      </c>
      <c r="G464">
        <f>'Typ1 Maßnahmen BM = FBW &lt;= BDKS'!I471</f>
        <v>0</v>
      </c>
      <c r="H464">
        <f>'Typ1 Maßnahmen BM = FBW &lt;= BDKS'!L471</f>
        <v>0</v>
      </c>
      <c r="I464">
        <f>'Typ1 Maßnahmen BM = FBW &lt;= BDKS'!J471</f>
        <v>0</v>
      </c>
      <c r="J464">
        <f>'Typ1 Maßnahmen BM = FBW &lt;= BDKS'!$F$4</f>
        <v>0</v>
      </c>
      <c r="K464">
        <f>'Typ1 Maßnahmen BM = FBW &lt;= BDKS'!N471</f>
        <v>0</v>
      </c>
      <c r="L464" s="52">
        <v>0</v>
      </c>
      <c r="M464" s="52">
        <f>'Typ1 Maßnahmen BM = FBW &lt;= BDKS'!O471</f>
        <v>0</v>
      </c>
      <c r="N464" s="52">
        <f>'Typ1 Maßnahmen BM = FBW &lt;= BDKS'!P471</f>
        <v>0</v>
      </c>
      <c r="O464">
        <f>'Typ1 Maßnahmen BM = FBW &lt;= BDKS'!Q471</f>
        <v>0</v>
      </c>
      <c r="P464" s="53" t="str">
        <f>'Typ1 Maßnahmen BM = FBW &lt;= BDKS'!R471</f>
        <v/>
      </c>
      <c r="Q464" s="53">
        <f>'Typ1 Maßnahmen BM = FBW &lt;= BDKS'!S471</f>
        <v>0</v>
      </c>
      <c r="R464" s="54">
        <f>'Typ1 Maßnahmen BM = FBW &lt;= BDKS'!T471</f>
        <v>0</v>
      </c>
      <c r="S464">
        <f>'Typ1 Maßnahmen BM = FBW &lt;= BDKS'!U471</f>
        <v>0</v>
      </c>
      <c r="V464">
        <f>'Typ2 Maßnahmen BM = FBW &gt; BDKS'!$F$3</f>
        <v>0</v>
      </c>
      <c r="W464">
        <f>'Typ2 Maßnahmen BM = FBW &gt; BDKS'!$N$3</f>
        <v>0</v>
      </c>
      <c r="X464">
        <f>'Typ2 Maßnahmen BM = FBW &gt; BDKS'!G471</f>
        <v>463</v>
      </c>
      <c r="Y464">
        <f>'Typ2 Maßnahmen BM = FBW &gt; BDKS'!H471</f>
        <v>0</v>
      </c>
      <c r="Z464">
        <f>'Typ2 Maßnahmen BM = FBW &gt; BDKS'!I471</f>
        <v>0</v>
      </c>
      <c r="AA464">
        <f>'Typ2 Maßnahmen BM = FBW &gt; BDKS'!L471</f>
        <v>0</v>
      </c>
      <c r="AB464">
        <f>'Typ2 Maßnahmen BM = FBW &gt; BDKS'!J471</f>
        <v>0</v>
      </c>
      <c r="AC464">
        <f>'Typ1 Maßnahmen BM = FBW &lt;= BDKS'!$F$4</f>
        <v>0</v>
      </c>
      <c r="AD464">
        <f>'Typ2 Maßnahmen BM = FBW &gt; BDKS'!N471</f>
        <v>0</v>
      </c>
      <c r="AE464" s="52">
        <v>0</v>
      </c>
      <c r="AF464" s="52">
        <f>'Typ2 Maßnahmen BM = FBW &gt; BDKS'!O471</f>
        <v>0</v>
      </c>
      <c r="AG464" s="52">
        <f>'Typ2 Maßnahmen BM = FBW &gt; BDKS'!P471</f>
        <v>0</v>
      </c>
      <c r="AH464">
        <f>'Typ2 Maßnahmen BM = FBW &gt; BDKS'!Q471</f>
        <v>0</v>
      </c>
      <c r="AI464" s="53" t="str">
        <f>'Typ2 Maßnahmen BM = FBW &gt; BDKS'!R471</f>
        <v/>
      </c>
      <c r="AJ464" s="53">
        <f>'Typ2 Maßnahmen BM = FBW &gt; BDKS'!S471</f>
        <v>0</v>
      </c>
      <c r="AK464" s="54">
        <f>'Typ2 Maßnahmen BM = FBW &gt; BDKS'!T471</f>
        <v>0</v>
      </c>
      <c r="AL464">
        <f>'Typ2 Maßnahmen BM = FBW &gt; BDKS'!U471</f>
        <v>0</v>
      </c>
    </row>
    <row r="465" spans="3:38" x14ac:dyDescent="0.2">
      <c r="C465">
        <f>'Typ1 Maßnahmen BM = FBW &lt;= BDKS'!$F$3</f>
        <v>0</v>
      </c>
      <c r="D465">
        <f>'Typ1 Maßnahmen BM = FBW &lt;= BDKS'!$N$3</f>
        <v>0</v>
      </c>
      <c r="E465">
        <f>'Typ1 Maßnahmen BM = FBW &lt;= BDKS'!G472</f>
        <v>464</v>
      </c>
      <c r="F465">
        <f>'Typ1 Maßnahmen BM = FBW &lt;= BDKS'!H472</f>
        <v>0</v>
      </c>
      <c r="G465">
        <f>'Typ1 Maßnahmen BM = FBW &lt;= BDKS'!I472</f>
        <v>0</v>
      </c>
      <c r="H465">
        <f>'Typ1 Maßnahmen BM = FBW &lt;= BDKS'!L472</f>
        <v>0</v>
      </c>
      <c r="I465">
        <f>'Typ1 Maßnahmen BM = FBW &lt;= BDKS'!J472</f>
        <v>0</v>
      </c>
      <c r="J465">
        <f>'Typ1 Maßnahmen BM = FBW &lt;= BDKS'!$F$4</f>
        <v>0</v>
      </c>
      <c r="K465">
        <f>'Typ1 Maßnahmen BM = FBW &lt;= BDKS'!N472</f>
        <v>0</v>
      </c>
      <c r="L465" s="52">
        <v>0</v>
      </c>
      <c r="M465" s="52">
        <f>'Typ1 Maßnahmen BM = FBW &lt;= BDKS'!O472</f>
        <v>0</v>
      </c>
      <c r="N465" s="52">
        <f>'Typ1 Maßnahmen BM = FBW &lt;= BDKS'!P472</f>
        <v>0</v>
      </c>
      <c r="O465">
        <f>'Typ1 Maßnahmen BM = FBW &lt;= BDKS'!Q472</f>
        <v>0</v>
      </c>
      <c r="P465" s="53" t="str">
        <f>'Typ1 Maßnahmen BM = FBW &lt;= BDKS'!R472</f>
        <v/>
      </c>
      <c r="Q465" s="53">
        <f>'Typ1 Maßnahmen BM = FBW &lt;= BDKS'!S472</f>
        <v>0</v>
      </c>
      <c r="R465" s="54">
        <f>'Typ1 Maßnahmen BM = FBW &lt;= BDKS'!T472</f>
        <v>0</v>
      </c>
      <c r="S465">
        <f>'Typ1 Maßnahmen BM = FBW &lt;= BDKS'!U472</f>
        <v>0</v>
      </c>
      <c r="V465">
        <f>'Typ2 Maßnahmen BM = FBW &gt; BDKS'!$F$3</f>
        <v>0</v>
      </c>
      <c r="W465">
        <f>'Typ2 Maßnahmen BM = FBW &gt; BDKS'!$N$3</f>
        <v>0</v>
      </c>
      <c r="X465">
        <f>'Typ2 Maßnahmen BM = FBW &gt; BDKS'!G472</f>
        <v>464</v>
      </c>
      <c r="Y465">
        <f>'Typ2 Maßnahmen BM = FBW &gt; BDKS'!H472</f>
        <v>0</v>
      </c>
      <c r="Z465">
        <f>'Typ2 Maßnahmen BM = FBW &gt; BDKS'!I472</f>
        <v>0</v>
      </c>
      <c r="AA465">
        <f>'Typ2 Maßnahmen BM = FBW &gt; BDKS'!L472</f>
        <v>0</v>
      </c>
      <c r="AB465">
        <f>'Typ2 Maßnahmen BM = FBW &gt; BDKS'!J472</f>
        <v>0</v>
      </c>
      <c r="AC465">
        <f>'Typ1 Maßnahmen BM = FBW &lt;= BDKS'!$F$4</f>
        <v>0</v>
      </c>
      <c r="AD465">
        <f>'Typ2 Maßnahmen BM = FBW &gt; BDKS'!N472</f>
        <v>0</v>
      </c>
      <c r="AE465" s="52">
        <v>0</v>
      </c>
      <c r="AF465" s="52">
        <f>'Typ2 Maßnahmen BM = FBW &gt; BDKS'!O472</f>
        <v>0</v>
      </c>
      <c r="AG465" s="52">
        <f>'Typ2 Maßnahmen BM = FBW &gt; BDKS'!P472</f>
        <v>0</v>
      </c>
      <c r="AH465">
        <f>'Typ2 Maßnahmen BM = FBW &gt; BDKS'!Q472</f>
        <v>0</v>
      </c>
      <c r="AI465" s="53" t="str">
        <f>'Typ2 Maßnahmen BM = FBW &gt; BDKS'!R472</f>
        <v/>
      </c>
      <c r="AJ465" s="53">
        <f>'Typ2 Maßnahmen BM = FBW &gt; BDKS'!S472</f>
        <v>0</v>
      </c>
      <c r="AK465" s="54">
        <f>'Typ2 Maßnahmen BM = FBW &gt; BDKS'!T472</f>
        <v>0</v>
      </c>
      <c r="AL465">
        <f>'Typ2 Maßnahmen BM = FBW &gt; BDKS'!U472</f>
        <v>0</v>
      </c>
    </row>
    <row r="466" spans="3:38" x14ac:dyDescent="0.2">
      <c r="C466">
        <f>'Typ1 Maßnahmen BM = FBW &lt;= BDKS'!$F$3</f>
        <v>0</v>
      </c>
      <c r="D466">
        <f>'Typ1 Maßnahmen BM = FBW &lt;= BDKS'!$N$3</f>
        <v>0</v>
      </c>
      <c r="E466">
        <f>'Typ1 Maßnahmen BM = FBW &lt;= BDKS'!G473</f>
        <v>465</v>
      </c>
      <c r="F466">
        <f>'Typ1 Maßnahmen BM = FBW &lt;= BDKS'!H473</f>
        <v>0</v>
      </c>
      <c r="G466">
        <f>'Typ1 Maßnahmen BM = FBW &lt;= BDKS'!I473</f>
        <v>0</v>
      </c>
      <c r="H466">
        <f>'Typ1 Maßnahmen BM = FBW &lt;= BDKS'!L473</f>
        <v>0</v>
      </c>
      <c r="I466">
        <f>'Typ1 Maßnahmen BM = FBW &lt;= BDKS'!J473</f>
        <v>0</v>
      </c>
      <c r="J466">
        <f>'Typ1 Maßnahmen BM = FBW &lt;= BDKS'!$F$4</f>
        <v>0</v>
      </c>
      <c r="K466">
        <f>'Typ1 Maßnahmen BM = FBW &lt;= BDKS'!N473</f>
        <v>0</v>
      </c>
      <c r="L466" s="52">
        <v>0</v>
      </c>
      <c r="M466" s="52">
        <f>'Typ1 Maßnahmen BM = FBW &lt;= BDKS'!O473</f>
        <v>0</v>
      </c>
      <c r="N466" s="52">
        <f>'Typ1 Maßnahmen BM = FBW &lt;= BDKS'!P473</f>
        <v>0</v>
      </c>
      <c r="O466">
        <f>'Typ1 Maßnahmen BM = FBW &lt;= BDKS'!Q473</f>
        <v>0</v>
      </c>
      <c r="P466" s="53" t="str">
        <f>'Typ1 Maßnahmen BM = FBW &lt;= BDKS'!R473</f>
        <v/>
      </c>
      <c r="Q466" s="53">
        <f>'Typ1 Maßnahmen BM = FBW &lt;= BDKS'!S473</f>
        <v>0</v>
      </c>
      <c r="R466" s="54">
        <f>'Typ1 Maßnahmen BM = FBW &lt;= BDKS'!T473</f>
        <v>0</v>
      </c>
      <c r="S466">
        <f>'Typ1 Maßnahmen BM = FBW &lt;= BDKS'!U473</f>
        <v>0</v>
      </c>
      <c r="V466">
        <f>'Typ2 Maßnahmen BM = FBW &gt; BDKS'!$F$3</f>
        <v>0</v>
      </c>
      <c r="W466">
        <f>'Typ2 Maßnahmen BM = FBW &gt; BDKS'!$N$3</f>
        <v>0</v>
      </c>
      <c r="X466">
        <f>'Typ2 Maßnahmen BM = FBW &gt; BDKS'!G473</f>
        <v>465</v>
      </c>
      <c r="Y466">
        <f>'Typ2 Maßnahmen BM = FBW &gt; BDKS'!H473</f>
        <v>0</v>
      </c>
      <c r="Z466">
        <f>'Typ2 Maßnahmen BM = FBW &gt; BDKS'!I473</f>
        <v>0</v>
      </c>
      <c r="AA466">
        <f>'Typ2 Maßnahmen BM = FBW &gt; BDKS'!L473</f>
        <v>0</v>
      </c>
      <c r="AB466">
        <f>'Typ2 Maßnahmen BM = FBW &gt; BDKS'!J473</f>
        <v>0</v>
      </c>
      <c r="AC466">
        <f>'Typ1 Maßnahmen BM = FBW &lt;= BDKS'!$F$4</f>
        <v>0</v>
      </c>
      <c r="AD466">
        <f>'Typ2 Maßnahmen BM = FBW &gt; BDKS'!N473</f>
        <v>0</v>
      </c>
      <c r="AE466" s="52">
        <v>0</v>
      </c>
      <c r="AF466" s="52">
        <f>'Typ2 Maßnahmen BM = FBW &gt; BDKS'!O473</f>
        <v>0</v>
      </c>
      <c r="AG466" s="52">
        <f>'Typ2 Maßnahmen BM = FBW &gt; BDKS'!P473</f>
        <v>0</v>
      </c>
      <c r="AH466">
        <f>'Typ2 Maßnahmen BM = FBW &gt; BDKS'!Q473</f>
        <v>0</v>
      </c>
      <c r="AI466" s="53" t="str">
        <f>'Typ2 Maßnahmen BM = FBW &gt; BDKS'!R473</f>
        <v/>
      </c>
      <c r="AJ466" s="53">
        <f>'Typ2 Maßnahmen BM = FBW &gt; BDKS'!S473</f>
        <v>0</v>
      </c>
      <c r="AK466" s="54">
        <f>'Typ2 Maßnahmen BM = FBW &gt; BDKS'!T473</f>
        <v>0</v>
      </c>
      <c r="AL466">
        <f>'Typ2 Maßnahmen BM = FBW &gt; BDKS'!U473</f>
        <v>0</v>
      </c>
    </row>
    <row r="467" spans="3:38" x14ac:dyDescent="0.2">
      <c r="C467">
        <f>'Typ1 Maßnahmen BM = FBW &lt;= BDKS'!$F$3</f>
        <v>0</v>
      </c>
      <c r="D467">
        <f>'Typ1 Maßnahmen BM = FBW &lt;= BDKS'!$N$3</f>
        <v>0</v>
      </c>
      <c r="E467">
        <f>'Typ1 Maßnahmen BM = FBW &lt;= BDKS'!G474</f>
        <v>466</v>
      </c>
      <c r="F467">
        <f>'Typ1 Maßnahmen BM = FBW &lt;= BDKS'!H474</f>
        <v>0</v>
      </c>
      <c r="G467">
        <f>'Typ1 Maßnahmen BM = FBW &lt;= BDKS'!I474</f>
        <v>0</v>
      </c>
      <c r="H467">
        <f>'Typ1 Maßnahmen BM = FBW &lt;= BDKS'!L474</f>
        <v>0</v>
      </c>
      <c r="I467">
        <f>'Typ1 Maßnahmen BM = FBW &lt;= BDKS'!J474</f>
        <v>0</v>
      </c>
      <c r="J467">
        <f>'Typ1 Maßnahmen BM = FBW &lt;= BDKS'!$F$4</f>
        <v>0</v>
      </c>
      <c r="K467">
        <f>'Typ1 Maßnahmen BM = FBW &lt;= BDKS'!N474</f>
        <v>0</v>
      </c>
      <c r="L467" s="52">
        <v>0</v>
      </c>
      <c r="M467" s="52">
        <f>'Typ1 Maßnahmen BM = FBW &lt;= BDKS'!O474</f>
        <v>0</v>
      </c>
      <c r="N467" s="52">
        <f>'Typ1 Maßnahmen BM = FBW &lt;= BDKS'!P474</f>
        <v>0</v>
      </c>
      <c r="O467">
        <f>'Typ1 Maßnahmen BM = FBW &lt;= BDKS'!Q474</f>
        <v>0</v>
      </c>
      <c r="P467" s="53" t="str">
        <f>'Typ1 Maßnahmen BM = FBW &lt;= BDKS'!R474</f>
        <v/>
      </c>
      <c r="Q467" s="53">
        <f>'Typ1 Maßnahmen BM = FBW &lt;= BDKS'!S474</f>
        <v>0</v>
      </c>
      <c r="R467" s="54">
        <f>'Typ1 Maßnahmen BM = FBW &lt;= BDKS'!T474</f>
        <v>0</v>
      </c>
      <c r="S467">
        <f>'Typ1 Maßnahmen BM = FBW &lt;= BDKS'!U474</f>
        <v>0</v>
      </c>
      <c r="V467">
        <f>'Typ2 Maßnahmen BM = FBW &gt; BDKS'!$F$3</f>
        <v>0</v>
      </c>
      <c r="W467">
        <f>'Typ2 Maßnahmen BM = FBW &gt; BDKS'!$N$3</f>
        <v>0</v>
      </c>
      <c r="X467">
        <f>'Typ2 Maßnahmen BM = FBW &gt; BDKS'!G474</f>
        <v>466</v>
      </c>
      <c r="Y467">
        <f>'Typ2 Maßnahmen BM = FBW &gt; BDKS'!H474</f>
        <v>0</v>
      </c>
      <c r="Z467">
        <f>'Typ2 Maßnahmen BM = FBW &gt; BDKS'!I474</f>
        <v>0</v>
      </c>
      <c r="AA467">
        <f>'Typ2 Maßnahmen BM = FBW &gt; BDKS'!L474</f>
        <v>0</v>
      </c>
      <c r="AB467">
        <f>'Typ2 Maßnahmen BM = FBW &gt; BDKS'!J474</f>
        <v>0</v>
      </c>
      <c r="AC467">
        <f>'Typ1 Maßnahmen BM = FBW &lt;= BDKS'!$F$4</f>
        <v>0</v>
      </c>
      <c r="AD467">
        <f>'Typ2 Maßnahmen BM = FBW &gt; BDKS'!N474</f>
        <v>0</v>
      </c>
      <c r="AE467" s="52">
        <v>0</v>
      </c>
      <c r="AF467" s="52">
        <f>'Typ2 Maßnahmen BM = FBW &gt; BDKS'!O474</f>
        <v>0</v>
      </c>
      <c r="AG467" s="52">
        <f>'Typ2 Maßnahmen BM = FBW &gt; BDKS'!P474</f>
        <v>0</v>
      </c>
      <c r="AH467">
        <f>'Typ2 Maßnahmen BM = FBW &gt; BDKS'!Q474</f>
        <v>0</v>
      </c>
      <c r="AI467" s="53" t="str">
        <f>'Typ2 Maßnahmen BM = FBW &gt; BDKS'!R474</f>
        <v/>
      </c>
      <c r="AJ467" s="53">
        <f>'Typ2 Maßnahmen BM = FBW &gt; BDKS'!S474</f>
        <v>0</v>
      </c>
      <c r="AK467" s="54">
        <f>'Typ2 Maßnahmen BM = FBW &gt; BDKS'!T474</f>
        <v>0</v>
      </c>
      <c r="AL467">
        <f>'Typ2 Maßnahmen BM = FBW &gt; BDKS'!U474</f>
        <v>0</v>
      </c>
    </row>
    <row r="468" spans="3:38" x14ac:dyDescent="0.2">
      <c r="C468">
        <f>'Typ1 Maßnahmen BM = FBW &lt;= BDKS'!$F$3</f>
        <v>0</v>
      </c>
      <c r="D468">
        <f>'Typ1 Maßnahmen BM = FBW &lt;= BDKS'!$N$3</f>
        <v>0</v>
      </c>
      <c r="E468">
        <f>'Typ1 Maßnahmen BM = FBW &lt;= BDKS'!G475</f>
        <v>467</v>
      </c>
      <c r="F468">
        <f>'Typ1 Maßnahmen BM = FBW &lt;= BDKS'!H475</f>
        <v>0</v>
      </c>
      <c r="G468">
        <f>'Typ1 Maßnahmen BM = FBW &lt;= BDKS'!I475</f>
        <v>0</v>
      </c>
      <c r="H468">
        <f>'Typ1 Maßnahmen BM = FBW &lt;= BDKS'!L475</f>
        <v>0</v>
      </c>
      <c r="I468">
        <f>'Typ1 Maßnahmen BM = FBW &lt;= BDKS'!J475</f>
        <v>0</v>
      </c>
      <c r="J468">
        <f>'Typ1 Maßnahmen BM = FBW &lt;= BDKS'!$F$4</f>
        <v>0</v>
      </c>
      <c r="K468">
        <f>'Typ1 Maßnahmen BM = FBW &lt;= BDKS'!N475</f>
        <v>0</v>
      </c>
      <c r="L468" s="52">
        <v>0</v>
      </c>
      <c r="M468" s="52">
        <f>'Typ1 Maßnahmen BM = FBW &lt;= BDKS'!O475</f>
        <v>0</v>
      </c>
      <c r="N468" s="52">
        <f>'Typ1 Maßnahmen BM = FBW &lt;= BDKS'!P475</f>
        <v>0</v>
      </c>
      <c r="O468">
        <f>'Typ1 Maßnahmen BM = FBW &lt;= BDKS'!Q475</f>
        <v>0</v>
      </c>
      <c r="P468" s="53" t="str">
        <f>'Typ1 Maßnahmen BM = FBW &lt;= BDKS'!R475</f>
        <v/>
      </c>
      <c r="Q468" s="53">
        <f>'Typ1 Maßnahmen BM = FBW &lt;= BDKS'!S475</f>
        <v>0</v>
      </c>
      <c r="R468" s="54">
        <f>'Typ1 Maßnahmen BM = FBW &lt;= BDKS'!T475</f>
        <v>0</v>
      </c>
      <c r="S468">
        <f>'Typ1 Maßnahmen BM = FBW &lt;= BDKS'!U475</f>
        <v>0</v>
      </c>
      <c r="V468">
        <f>'Typ2 Maßnahmen BM = FBW &gt; BDKS'!$F$3</f>
        <v>0</v>
      </c>
      <c r="W468">
        <f>'Typ2 Maßnahmen BM = FBW &gt; BDKS'!$N$3</f>
        <v>0</v>
      </c>
      <c r="X468">
        <f>'Typ2 Maßnahmen BM = FBW &gt; BDKS'!G475</f>
        <v>467</v>
      </c>
      <c r="Y468">
        <f>'Typ2 Maßnahmen BM = FBW &gt; BDKS'!H475</f>
        <v>0</v>
      </c>
      <c r="Z468">
        <f>'Typ2 Maßnahmen BM = FBW &gt; BDKS'!I475</f>
        <v>0</v>
      </c>
      <c r="AA468">
        <f>'Typ2 Maßnahmen BM = FBW &gt; BDKS'!L475</f>
        <v>0</v>
      </c>
      <c r="AB468">
        <f>'Typ2 Maßnahmen BM = FBW &gt; BDKS'!J475</f>
        <v>0</v>
      </c>
      <c r="AC468">
        <f>'Typ1 Maßnahmen BM = FBW &lt;= BDKS'!$F$4</f>
        <v>0</v>
      </c>
      <c r="AD468">
        <f>'Typ2 Maßnahmen BM = FBW &gt; BDKS'!N475</f>
        <v>0</v>
      </c>
      <c r="AE468" s="52">
        <v>0</v>
      </c>
      <c r="AF468" s="52">
        <f>'Typ2 Maßnahmen BM = FBW &gt; BDKS'!O475</f>
        <v>0</v>
      </c>
      <c r="AG468" s="52">
        <f>'Typ2 Maßnahmen BM = FBW &gt; BDKS'!P475</f>
        <v>0</v>
      </c>
      <c r="AH468">
        <f>'Typ2 Maßnahmen BM = FBW &gt; BDKS'!Q475</f>
        <v>0</v>
      </c>
      <c r="AI468" s="53" t="str">
        <f>'Typ2 Maßnahmen BM = FBW &gt; BDKS'!R475</f>
        <v/>
      </c>
      <c r="AJ468" s="53">
        <f>'Typ2 Maßnahmen BM = FBW &gt; BDKS'!S475</f>
        <v>0</v>
      </c>
      <c r="AK468" s="54">
        <f>'Typ2 Maßnahmen BM = FBW &gt; BDKS'!T475</f>
        <v>0</v>
      </c>
      <c r="AL468">
        <f>'Typ2 Maßnahmen BM = FBW &gt; BDKS'!U475</f>
        <v>0</v>
      </c>
    </row>
    <row r="469" spans="3:38" x14ac:dyDescent="0.2">
      <c r="C469">
        <f>'Typ1 Maßnahmen BM = FBW &lt;= BDKS'!$F$3</f>
        <v>0</v>
      </c>
      <c r="D469">
        <f>'Typ1 Maßnahmen BM = FBW &lt;= BDKS'!$N$3</f>
        <v>0</v>
      </c>
      <c r="E469">
        <f>'Typ1 Maßnahmen BM = FBW &lt;= BDKS'!G476</f>
        <v>468</v>
      </c>
      <c r="F469">
        <f>'Typ1 Maßnahmen BM = FBW &lt;= BDKS'!H476</f>
        <v>0</v>
      </c>
      <c r="G469">
        <f>'Typ1 Maßnahmen BM = FBW &lt;= BDKS'!I476</f>
        <v>0</v>
      </c>
      <c r="H469">
        <f>'Typ1 Maßnahmen BM = FBW &lt;= BDKS'!L476</f>
        <v>0</v>
      </c>
      <c r="I469">
        <f>'Typ1 Maßnahmen BM = FBW &lt;= BDKS'!J476</f>
        <v>0</v>
      </c>
      <c r="J469">
        <f>'Typ1 Maßnahmen BM = FBW &lt;= BDKS'!$F$4</f>
        <v>0</v>
      </c>
      <c r="K469">
        <f>'Typ1 Maßnahmen BM = FBW &lt;= BDKS'!N476</f>
        <v>0</v>
      </c>
      <c r="L469" s="52">
        <v>0</v>
      </c>
      <c r="M469" s="52">
        <f>'Typ1 Maßnahmen BM = FBW &lt;= BDKS'!O476</f>
        <v>0</v>
      </c>
      <c r="N469" s="52">
        <f>'Typ1 Maßnahmen BM = FBW &lt;= BDKS'!P476</f>
        <v>0</v>
      </c>
      <c r="O469">
        <f>'Typ1 Maßnahmen BM = FBW &lt;= BDKS'!Q476</f>
        <v>0</v>
      </c>
      <c r="P469" s="53" t="str">
        <f>'Typ1 Maßnahmen BM = FBW &lt;= BDKS'!R476</f>
        <v/>
      </c>
      <c r="Q469" s="53">
        <f>'Typ1 Maßnahmen BM = FBW &lt;= BDKS'!S476</f>
        <v>0</v>
      </c>
      <c r="R469" s="54">
        <f>'Typ1 Maßnahmen BM = FBW &lt;= BDKS'!T476</f>
        <v>0</v>
      </c>
      <c r="S469">
        <f>'Typ1 Maßnahmen BM = FBW &lt;= BDKS'!U476</f>
        <v>0</v>
      </c>
      <c r="V469">
        <f>'Typ2 Maßnahmen BM = FBW &gt; BDKS'!$F$3</f>
        <v>0</v>
      </c>
      <c r="W469">
        <f>'Typ2 Maßnahmen BM = FBW &gt; BDKS'!$N$3</f>
        <v>0</v>
      </c>
      <c r="X469">
        <f>'Typ2 Maßnahmen BM = FBW &gt; BDKS'!G476</f>
        <v>468</v>
      </c>
      <c r="Y469">
        <f>'Typ2 Maßnahmen BM = FBW &gt; BDKS'!H476</f>
        <v>0</v>
      </c>
      <c r="Z469">
        <f>'Typ2 Maßnahmen BM = FBW &gt; BDKS'!I476</f>
        <v>0</v>
      </c>
      <c r="AA469">
        <f>'Typ2 Maßnahmen BM = FBW &gt; BDKS'!L476</f>
        <v>0</v>
      </c>
      <c r="AB469">
        <f>'Typ2 Maßnahmen BM = FBW &gt; BDKS'!J476</f>
        <v>0</v>
      </c>
      <c r="AC469">
        <f>'Typ1 Maßnahmen BM = FBW &lt;= BDKS'!$F$4</f>
        <v>0</v>
      </c>
      <c r="AD469">
        <f>'Typ2 Maßnahmen BM = FBW &gt; BDKS'!N476</f>
        <v>0</v>
      </c>
      <c r="AE469" s="52">
        <v>0</v>
      </c>
      <c r="AF469" s="52">
        <f>'Typ2 Maßnahmen BM = FBW &gt; BDKS'!O476</f>
        <v>0</v>
      </c>
      <c r="AG469" s="52">
        <f>'Typ2 Maßnahmen BM = FBW &gt; BDKS'!P476</f>
        <v>0</v>
      </c>
      <c r="AH469">
        <f>'Typ2 Maßnahmen BM = FBW &gt; BDKS'!Q476</f>
        <v>0</v>
      </c>
      <c r="AI469" s="53" t="str">
        <f>'Typ2 Maßnahmen BM = FBW &gt; BDKS'!R476</f>
        <v/>
      </c>
      <c r="AJ469" s="53">
        <f>'Typ2 Maßnahmen BM = FBW &gt; BDKS'!S476</f>
        <v>0</v>
      </c>
      <c r="AK469" s="54">
        <f>'Typ2 Maßnahmen BM = FBW &gt; BDKS'!T476</f>
        <v>0</v>
      </c>
      <c r="AL469">
        <f>'Typ2 Maßnahmen BM = FBW &gt; BDKS'!U476</f>
        <v>0</v>
      </c>
    </row>
    <row r="470" spans="3:38" x14ac:dyDescent="0.2">
      <c r="C470">
        <f>'Typ1 Maßnahmen BM = FBW &lt;= BDKS'!$F$3</f>
        <v>0</v>
      </c>
      <c r="D470">
        <f>'Typ1 Maßnahmen BM = FBW &lt;= BDKS'!$N$3</f>
        <v>0</v>
      </c>
      <c r="E470">
        <f>'Typ1 Maßnahmen BM = FBW &lt;= BDKS'!G477</f>
        <v>469</v>
      </c>
      <c r="F470">
        <f>'Typ1 Maßnahmen BM = FBW &lt;= BDKS'!H477</f>
        <v>0</v>
      </c>
      <c r="G470">
        <f>'Typ1 Maßnahmen BM = FBW &lt;= BDKS'!I477</f>
        <v>0</v>
      </c>
      <c r="H470">
        <f>'Typ1 Maßnahmen BM = FBW &lt;= BDKS'!L477</f>
        <v>0</v>
      </c>
      <c r="I470">
        <f>'Typ1 Maßnahmen BM = FBW &lt;= BDKS'!J477</f>
        <v>0</v>
      </c>
      <c r="J470">
        <f>'Typ1 Maßnahmen BM = FBW &lt;= BDKS'!$F$4</f>
        <v>0</v>
      </c>
      <c r="K470">
        <f>'Typ1 Maßnahmen BM = FBW &lt;= BDKS'!N477</f>
        <v>0</v>
      </c>
      <c r="L470" s="52">
        <v>0</v>
      </c>
      <c r="M470" s="52">
        <f>'Typ1 Maßnahmen BM = FBW &lt;= BDKS'!O477</f>
        <v>0</v>
      </c>
      <c r="N470" s="52">
        <f>'Typ1 Maßnahmen BM = FBW &lt;= BDKS'!P477</f>
        <v>0</v>
      </c>
      <c r="O470">
        <f>'Typ1 Maßnahmen BM = FBW &lt;= BDKS'!Q477</f>
        <v>0</v>
      </c>
      <c r="P470" s="53" t="str">
        <f>'Typ1 Maßnahmen BM = FBW &lt;= BDKS'!R477</f>
        <v/>
      </c>
      <c r="Q470" s="53">
        <f>'Typ1 Maßnahmen BM = FBW &lt;= BDKS'!S477</f>
        <v>0</v>
      </c>
      <c r="R470" s="54">
        <f>'Typ1 Maßnahmen BM = FBW &lt;= BDKS'!T477</f>
        <v>0</v>
      </c>
      <c r="S470">
        <f>'Typ1 Maßnahmen BM = FBW &lt;= BDKS'!U477</f>
        <v>0</v>
      </c>
      <c r="V470">
        <f>'Typ2 Maßnahmen BM = FBW &gt; BDKS'!$F$3</f>
        <v>0</v>
      </c>
      <c r="W470">
        <f>'Typ2 Maßnahmen BM = FBW &gt; BDKS'!$N$3</f>
        <v>0</v>
      </c>
      <c r="X470">
        <f>'Typ2 Maßnahmen BM = FBW &gt; BDKS'!G477</f>
        <v>469</v>
      </c>
      <c r="Y470">
        <f>'Typ2 Maßnahmen BM = FBW &gt; BDKS'!H477</f>
        <v>0</v>
      </c>
      <c r="Z470">
        <f>'Typ2 Maßnahmen BM = FBW &gt; BDKS'!I477</f>
        <v>0</v>
      </c>
      <c r="AA470">
        <f>'Typ2 Maßnahmen BM = FBW &gt; BDKS'!L477</f>
        <v>0</v>
      </c>
      <c r="AB470">
        <f>'Typ2 Maßnahmen BM = FBW &gt; BDKS'!J477</f>
        <v>0</v>
      </c>
      <c r="AC470">
        <f>'Typ1 Maßnahmen BM = FBW &lt;= BDKS'!$F$4</f>
        <v>0</v>
      </c>
      <c r="AD470">
        <f>'Typ2 Maßnahmen BM = FBW &gt; BDKS'!N477</f>
        <v>0</v>
      </c>
      <c r="AE470" s="52">
        <v>0</v>
      </c>
      <c r="AF470" s="52">
        <f>'Typ2 Maßnahmen BM = FBW &gt; BDKS'!O477</f>
        <v>0</v>
      </c>
      <c r="AG470" s="52">
        <f>'Typ2 Maßnahmen BM = FBW &gt; BDKS'!P477</f>
        <v>0</v>
      </c>
      <c r="AH470">
        <f>'Typ2 Maßnahmen BM = FBW &gt; BDKS'!Q477</f>
        <v>0</v>
      </c>
      <c r="AI470" s="53" t="str">
        <f>'Typ2 Maßnahmen BM = FBW &gt; BDKS'!R477</f>
        <v/>
      </c>
      <c r="AJ470" s="53">
        <f>'Typ2 Maßnahmen BM = FBW &gt; BDKS'!S477</f>
        <v>0</v>
      </c>
      <c r="AK470" s="54">
        <f>'Typ2 Maßnahmen BM = FBW &gt; BDKS'!T477</f>
        <v>0</v>
      </c>
      <c r="AL470">
        <f>'Typ2 Maßnahmen BM = FBW &gt; BDKS'!U477</f>
        <v>0</v>
      </c>
    </row>
    <row r="471" spans="3:38" x14ac:dyDescent="0.2">
      <c r="C471">
        <f>'Typ1 Maßnahmen BM = FBW &lt;= BDKS'!$F$3</f>
        <v>0</v>
      </c>
      <c r="D471">
        <f>'Typ1 Maßnahmen BM = FBW &lt;= BDKS'!$N$3</f>
        <v>0</v>
      </c>
      <c r="E471">
        <f>'Typ1 Maßnahmen BM = FBW &lt;= BDKS'!G478</f>
        <v>470</v>
      </c>
      <c r="F471">
        <f>'Typ1 Maßnahmen BM = FBW &lt;= BDKS'!H478</f>
        <v>0</v>
      </c>
      <c r="G471">
        <f>'Typ1 Maßnahmen BM = FBW &lt;= BDKS'!I478</f>
        <v>0</v>
      </c>
      <c r="H471">
        <f>'Typ1 Maßnahmen BM = FBW &lt;= BDKS'!L478</f>
        <v>0</v>
      </c>
      <c r="I471">
        <f>'Typ1 Maßnahmen BM = FBW &lt;= BDKS'!J478</f>
        <v>0</v>
      </c>
      <c r="J471">
        <f>'Typ1 Maßnahmen BM = FBW &lt;= BDKS'!$F$4</f>
        <v>0</v>
      </c>
      <c r="K471">
        <f>'Typ1 Maßnahmen BM = FBW &lt;= BDKS'!N478</f>
        <v>0</v>
      </c>
      <c r="L471" s="52">
        <v>0</v>
      </c>
      <c r="M471" s="52">
        <f>'Typ1 Maßnahmen BM = FBW &lt;= BDKS'!O478</f>
        <v>0</v>
      </c>
      <c r="N471" s="52">
        <f>'Typ1 Maßnahmen BM = FBW &lt;= BDKS'!P478</f>
        <v>0</v>
      </c>
      <c r="O471">
        <f>'Typ1 Maßnahmen BM = FBW &lt;= BDKS'!Q478</f>
        <v>0</v>
      </c>
      <c r="P471" s="53" t="str">
        <f>'Typ1 Maßnahmen BM = FBW &lt;= BDKS'!R478</f>
        <v/>
      </c>
      <c r="Q471" s="53">
        <f>'Typ1 Maßnahmen BM = FBW &lt;= BDKS'!S478</f>
        <v>0</v>
      </c>
      <c r="R471" s="54">
        <f>'Typ1 Maßnahmen BM = FBW &lt;= BDKS'!T478</f>
        <v>0</v>
      </c>
      <c r="S471">
        <f>'Typ1 Maßnahmen BM = FBW &lt;= BDKS'!U478</f>
        <v>0</v>
      </c>
      <c r="V471">
        <f>'Typ2 Maßnahmen BM = FBW &gt; BDKS'!$F$3</f>
        <v>0</v>
      </c>
      <c r="W471">
        <f>'Typ2 Maßnahmen BM = FBW &gt; BDKS'!$N$3</f>
        <v>0</v>
      </c>
      <c r="X471">
        <f>'Typ2 Maßnahmen BM = FBW &gt; BDKS'!G478</f>
        <v>470</v>
      </c>
      <c r="Y471">
        <f>'Typ2 Maßnahmen BM = FBW &gt; BDKS'!H478</f>
        <v>0</v>
      </c>
      <c r="Z471">
        <f>'Typ2 Maßnahmen BM = FBW &gt; BDKS'!I478</f>
        <v>0</v>
      </c>
      <c r="AA471">
        <f>'Typ2 Maßnahmen BM = FBW &gt; BDKS'!L478</f>
        <v>0</v>
      </c>
      <c r="AB471">
        <f>'Typ2 Maßnahmen BM = FBW &gt; BDKS'!J478</f>
        <v>0</v>
      </c>
      <c r="AC471">
        <f>'Typ1 Maßnahmen BM = FBW &lt;= BDKS'!$F$4</f>
        <v>0</v>
      </c>
      <c r="AD471">
        <f>'Typ2 Maßnahmen BM = FBW &gt; BDKS'!N478</f>
        <v>0</v>
      </c>
      <c r="AE471" s="52">
        <v>0</v>
      </c>
      <c r="AF471" s="52">
        <f>'Typ2 Maßnahmen BM = FBW &gt; BDKS'!O478</f>
        <v>0</v>
      </c>
      <c r="AG471" s="52">
        <f>'Typ2 Maßnahmen BM = FBW &gt; BDKS'!P478</f>
        <v>0</v>
      </c>
      <c r="AH471">
        <f>'Typ2 Maßnahmen BM = FBW &gt; BDKS'!Q478</f>
        <v>0</v>
      </c>
      <c r="AI471" s="53" t="str">
        <f>'Typ2 Maßnahmen BM = FBW &gt; BDKS'!R478</f>
        <v/>
      </c>
      <c r="AJ471" s="53">
        <f>'Typ2 Maßnahmen BM = FBW &gt; BDKS'!S478</f>
        <v>0</v>
      </c>
      <c r="AK471" s="54">
        <f>'Typ2 Maßnahmen BM = FBW &gt; BDKS'!T478</f>
        <v>0</v>
      </c>
      <c r="AL471">
        <f>'Typ2 Maßnahmen BM = FBW &gt; BDKS'!U478</f>
        <v>0</v>
      </c>
    </row>
    <row r="472" spans="3:38" x14ac:dyDescent="0.2">
      <c r="C472">
        <f>'Typ1 Maßnahmen BM = FBW &lt;= BDKS'!$F$3</f>
        <v>0</v>
      </c>
      <c r="D472">
        <f>'Typ1 Maßnahmen BM = FBW &lt;= BDKS'!$N$3</f>
        <v>0</v>
      </c>
      <c r="E472">
        <f>'Typ1 Maßnahmen BM = FBW &lt;= BDKS'!G479</f>
        <v>471</v>
      </c>
      <c r="F472">
        <f>'Typ1 Maßnahmen BM = FBW &lt;= BDKS'!H479</f>
        <v>0</v>
      </c>
      <c r="G472">
        <f>'Typ1 Maßnahmen BM = FBW &lt;= BDKS'!I479</f>
        <v>0</v>
      </c>
      <c r="H472">
        <f>'Typ1 Maßnahmen BM = FBW &lt;= BDKS'!L479</f>
        <v>0</v>
      </c>
      <c r="I472">
        <f>'Typ1 Maßnahmen BM = FBW &lt;= BDKS'!J479</f>
        <v>0</v>
      </c>
      <c r="J472">
        <f>'Typ1 Maßnahmen BM = FBW &lt;= BDKS'!$F$4</f>
        <v>0</v>
      </c>
      <c r="K472">
        <f>'Typ1 Maßnahmen BM = FBW &lt;= BDKS'!N479</f>
        <v>0</v>
      </c>
      <c r="L472" s="52">
        <v>0</v>
      </c>
      <c r="M472" s="52">
        <f>'Typ1 Maßnahmen BM = FBW &lt;= BDKS'!O479</f>
        <v>0</v>
      </c>
      <c r="N472" s="52">
        <f>'Typ1 Maßnahmen BM = FBW &lt;= BDKS'!P479</f>
        <v>0</v>
      </c>
      <c r="O472">
        <f>'Typ1 Maßnahmen BM = FBW &lt;= BDKS'!Q479</f>
        <v>0</v>
      </c>
      <c r="P472" s="53" t="str">
        <f>'Typ1 Maßnahmen BM = FBW &lt;= BDKS'!R479</f>
        <v/>
      </c>
      <c r="Q472" s="53">
        <f>'Typ1 Maßnahmen BM = FBW &lt;= BDKS'!S479</f>
        <v>0</v>
      </c>
      <c r="R472" s="54">
        <f>'Typ1 Maßnahmen BM = FBW &lt;= BDKS'!T479</f>
        <v>0</v>
      </c>
      <c r="S472">
        <f>'Typ1 Maßnahmen BM = FBW &lt;= BDKS'!U479</f>
        <v>0</v>
      </c>
      <c r="V472">
        <f>'Typ2 Maßnahmen BM = FBW &gt; BDKS'!$F$3</f>
        <v>0</v>
      </c>
      <c r="W472">
        <f>'Typ2 Maßnahmen BM = FBW &gt; BDKS'!$N$3</f>
        <v>0</v>
      </c>
      <c r="X472">
        <f>'Typ2 Maßnahmen BM = FBW &gt; BDKS'!G479</f>
        <v>471</v>
      </c>
      <c r="Y472">
        <f>'Typ2 Maßnahmen BM = FBW &gt; BDKS'!H479</f>
        <v>0</v>
      </c>
      <c r="Z472">
        <f>'Typ2 Maßnahmen BM = FBW &gt; BDKS'!I479</f>
        <v>0</v>
      </c>
      <c r="AA472">
        <f>'Typ2 Maßnahmen BM = FBW &gt; BDKS'!L479</f>
        <v>0</v>
      </c>
      <c r="AB472">
        <f>'Typ2 Maßnahmen BM = FBW &gt; BDKS'!J479</f>
        <v>0</v>
      </c>
      <c r="AC472">
        <f>'Typ1 Maßnahmen BM = FBW &lt;= BDKS'!$F$4</f>
        <v>0</v>
      </c>
      <c r="AD472">
        <f>'Typ2 Maßnahmen BM = FBW &gt; BDKS'!N479</f>
        <v>0</v>
      </c>
      <c r="AE472" s="52">
        <v>0</v>
      </c>
      <c r="AF472" s="52">
        <f>'Typ2 Maßnahmen BM = FBW &gt; BDKS'!O479</f>
        <v>0</v>
      </c>
      <c r="AG472" s="52">
        <f>'Typ2 Maßnahmen BM = FBW &gt; BDKS'!P479</f>
        <v>0</v>
      </c>
      <c r="AH472">
        <f>'Typ2 Maßnahmen BM = FBW &gt; BDKS'!Q479</f>
        <v>0</v>
      </c>
      <c r="AI472" s="53" t="str">
        <f>'Typ2 Maßnahmen BM = FBW &gt; BDKS'!R479</f>
        <v/>
      </c>
      <c r="AJ472" s="53">
        <f>'Typ2 Maßnahmen BM = FBW &gt; BDKS'!S479</f>
        <v>0</v>
      </c>
      <c r="AK472" s="54">
        <f>'Typ2 Maßnahmen BM = FBW &gt; BDKS'!T479</f>
        <v>0</v>
      </c>
      <c r="AL472">
        <f>'Typ2 Maßnahmen BM = FBW &gt; BDKS'!U479</f>
        <v>0</v>
      </c>
    </row>
    <row r="473" spans="3:38" x14ac:dyDescent="0.2">
      <c r="C473">
        <f>'Typ1 Maßnahmen BM = FBW &lt;= BDKS'!$F$3</f>
        <v>0</v>
      </c>
      <c r="D473">
        <f>'Typ1 Maßnahmen BM = FBW &lt;= BDKS'!$N$3</f>
        <v>0</v>
      </c>
      <c r="E473">
        <f>'Typ1 Maßnahmen BM = FBW &lt;= BDKS'!G480</f>
        <v>472</v>
      </c>
      <c r="F473">
        <f>'Typ1 Maßnahmen BM = FBW &lt;= BDKS'!H480</f>
        <v>0</v>
      </c>
      <c r="G473">
        <f>'Typ1 Maßnahmen BM = FBW &lt;= BDKS'!I480</f>
        <v>0</v>
      </c>
      <c r="H473">
        <f>'Typ1 Maßnahmen BM = FBW &lt;= BDKS'!L480</f>
        <v>0</v>
      </c>
      <c r="I473">
        <f>'Typ1 Maßnahmen BM = FBW &lt;= BDKS'!J480</f>
        <v>0</v>
      </c>
      <c r="J473">
        <f>'Typ1 Maßnahmen BM = FBW &lt;= BDKS'!$F$4</f>
        <v>0</v>
      </c>
      <c r="K473">
        <f>'Typ1 Maßnahmen BM = FBW &lt;= BDKS'!N480</f>
        <v>0</v>
      </c>
      <c r="L473" s="52">
        <v>0</v>
      </c>
      <c r="M473" s="52">
        <f>'Typ1 Maßnahmen BM = FBW &lt;= BDKS'!O480</f>
        <v>0</v>
      </c>
      <c r="N473" s="52">
        <f>'Typ1 Maßnahmen BM = FBW &lt;= BDKS'!P480</f>
        <v>0</v>
      </c>
      <c r="O473">
        <f>'Typ1 Maßnahmen BM = FBW &lt;= BDKS'!Q480</f>
        <v>0</v>
      </c>
      <c r="P473" s="53" t="str">
        <f>'Typ1 Maßnahmen BM = FBW &lt;= BDKS'!R480</f>
        <v/>
      </c>
      <c r="Q473" s="53">
        <f>'Typ1 Maßnahmen BM = FBW &lt;= BDKS'!S480</f>
        <v>0</v>
      </c>
      <c r="R473" s="54">
        <f>'Typ1 Maßnahmen BM = FBW &lt;= BDKS'!T480</f>
        <v>0</v>
      </c>
      <c r="S473">
        <f>'Typ1 Maßnahmen BM = FBW &lt;= BDKS'!U480</f>
        <v>0</v>
      </c>
      <c r="V473">
        <f>'Typ2 Maßnahmen BM = FBW &gt; BDKS'!$F$3</f>
        <v>0</v>
      </c>
      <c r="W473">
        <f>'Typ2 Maßnahmen BM = FBW &gt; BDKS'!$N$3</f>
        <v>0</v>
      </c>
      <c r="X473">
        <f>'Typ2 Maßnahmen BM = FBW &gt; BDKS'!G480</f>
        <v>472</v>
      </c>
      <c r="Y473">
        <f>'Typ2 Maßnahmen BM = FBW &gt; BDKS'!H480</f>
        <v>0</v>
      </c>
      <c r="Z473">
        <f>'Typ2 Maßnahmen BM = FBW &gt; BDKS'!I480</f>
        <v>0</v>
      </c>
      <c r="AA473">
        <f>'Typ2 Maßnahmen BM = FBW &gt; BDKS'!L480</f>
        <v>0</v>
      </c>
      <c r="AB473">
        <f>'Typ2 Maßnahmen BM = FBW &gt; BDKS'!J480</f>
        <v>0</v>
      </c>
      <c r="AC473">
        <f>'Typ1 Maßnahmen BM = FBW &lt;= BDKS'!$F$4</f>
        <v>0</v>
      </c>
      <c r="AD473">
        <f>'Typ2 Maßnahmen BM = FBW &gt; BDKS'!N480</f>
        <v>0</v>
      </c>
      <c r="AE473" s="52">
        <v>0</v>
      </c>
      <c r="AF473" s="52">
        <f>'Typ2 Maßnahmen BM = FBW &gt; BDKS'!O480</f>
        <v>0</v>
      </c>
      <c r="AG473" s="52">
        <f>'Typ2 Maßnahmen BM = FBW &gt; BDKS'!P480</f>
        <v>0</v>
      </c>
      <c r="AH473">
        <f>'Typ2 Maßnahmen BM = FBW &gt; BDKS'!Q480</f>
        <v>0</v>
      </c>
      <c r="AI473" s="53" t="str">
        <f>'Typ2 Maßnahmen BM = FBW &gt; BDKS'!R480</f>
        <v/>
      </c>
      <c r="AJ473" s="53">
        <f>'Typ2 Maßnahmen BM = FBW &gt; BDKS'!S480</f>
        <v>0</v>
      </c>
      <c r="AK473" s="54">
        <f>'Typ2 Maßnahmen BM = FBW &gt; BDKS'!T480</f>
        <v>0</v>
      </c>
      <c r="AL473">
        <f>'Typ2 Maßnahmen BM = FBW &gt; BDKS'!U480</f>
        <v>0</v>
      </c>
    </row>
    <row r="474" spans="3:38" x14ac:dyDescent="0.2">
      <c r="C474">
        <f>'Typ1 Maßnahmen BM = FBW &lt;= BDKS'!$F$3</f>
        <v>0</v>
      </c>
      <c r="D474">
        <f>'Typ1 Maßnahmen BM = FBW &lt;= BDKS'!$N$3</f>
        <v>0</v>
      </c>
      <c r="E474">
        <f>'Typ1 Maßnahmen BM = FBW &lt;= BDKS'!G481</f>
        <v>473</v>
      </c>
      <c r="F474">
        <f>'Typ1 Maßnahmen BM = FBW &lt;= BDKS'!H481</f>
        <v>0</v>
      </c>
      <c r="G474">
        <f>'Typ1 Maßnahmen BM = FBW &lt;= BDKS'!I481</f>
        <v>0</v>
      </c>
      <c r="H474">
        <f>'Typ1 Maßnahmen BM = FBW &lt;= BDKS'!L481</f>
        <v>0</v>
      </c>
      <c r="I474">
        <f>'Typ1 Maßnahmen BM = FBW &lt;= BDKS'!J481</f>
        <v>0</v>
      </c>
      <c r="J474">
        <f>'Typ1 Maßnahmen BM = FBW &lt;= BDKS'!$F$4</f>
        <v>0</v>
      </c>
      <c r="K474">
        <f>'Typ1 Maßnahmen BM = FBW &lt;= BDKS'!N481</f>
        <v>0</v>
      </c>
      <c r="L474" s="52">
        <v>0</v>
      </c>
      <c r="M474" s="52">
        <f>'Typ1 Maßnahmen BM = FBW &lt;= BDKS'!O481</f>
        <v>0</v>
      </c>
      <c r="N474" s="52">
        <f>'Typ1 Maßnahmen BM = FBW &lt;= BDKS'!P481</f>
        <v>0</v>
      </c>
      <c r="O474">
        <f>'Typ1 Maßnahmen BM = FBW &lt;= BDKS'!Q481</f>
        <v>0</v>
      </c>
      <c r="P474" s="53" t="str">
        <f>'Typ1 Maßnahmen BM = FBW &lt;= BDKS'!R481</f>
        <v/>
      </c>
      <c r="Q474" s="53">
        <f>'Typ1 Maßnahmen BM = FBW &lt;= BDKS'!S481</f>
        <v>0</v>
      </c>
      <c r="R474" s="54">
        <f>'Typ1 Maßnahmen BM = FBW &lt;= BDKS'!T481</f>
        <v>0</v>
      </c>
      <c r="S474">
        <f>'Typ1 Maßnahmen BM = FBW &lt;= BDKS'!U481</f>
        <v>0</v>
      </c>
      <c r="V474">
        <f>'Typ2 Maßnahmen BM = FBW &gt; BDKS'!$F$3</f>
        <v>0</v>
      </c>
      <c r="W474">
        <f>'Typ2 Maßnahmen BM = FBW &gt; BDKS'!$N$3</f>
        <v>0</v>
      </c>
      <c r="X474">
        <f>'Typ2 Maßnahmen BM = FBW &gt; BDKS'!G481</f>
        <v>473</v>
      </c>
      <c r="Y474">
        <f>'Typ2 Maßnahmen BM = FBW &gt; BDKS'!H481</f>
        <v>0</v>
      </c>
      <c r="Z474">
        <f>'Typ2 Maßnahmen BM = FBW &gt; BDKS'!I481</f>
        <v>0</v>
      </c>
      <c r="AA474">
        <f>'Typ2 Maßnahmen BM = FBW &gt; BDKS'!L481</f>
        <v>0</v>
      </c>
      <c r="AB474">
        <f>'Typ2 Maßnahmen BM = FBW &gt; BDKS'!J481</f>
        <v>0</v>
      </c>
      <c r="AC474">
        <f>'Typ1 Maßnahmen BM = FBW &lt;= BDKS'!$F$4</f>
        <v>0</v>
      </c>
      <c r="AD474">
        <f>'Typ2 Maßnahmen BM = FBW &gt; BDKS'!N481</f>
        <v>0</v>
      </c>
      <c r="AE474" s="52">
        <v>0</v>
      </c>
      <c r="AF474" s="52">
        <f>'Typ2 Maßnahmen BM = FBW &gt; BDKS'!O481</f>
        <v>0</v>
      </c>
      <c r="AG474" s="52">
        <f>'Typ2 Maßnahmen BM = FBW &gt; BDKS'!P481</f>
        <v>0</v>
      </c>
      <c r="AH474">
        <f>'Typ2 Maßnahmen BM = FBW &gt; BDKS'!Q481</f>
        <v>0</v>
      </c>
      <c r="AI474" s="53" t="str">
        <f>'Typ2 Maßnahmen BM = FBW &gt; BDKS'!R481</f>
        <v/>
      </c>
      <c r="AJ474" s="53">
        <f>'Typ2 Maßnahmen BM = FBW &gt; BDKS'!S481</f>
        <v>0</v>
      </c>
      <c r="AK474" s="54">
        <f>'Typ2 Maßnahmen BM = FBW &gt; BDKS'!T481</f>
        <v>0</v>
      </c>
      <c r="AL474">
        <f>'Typ2 Maßnahmen BM = FBW &gt; BDKS'!U481</f>
        <v>0</v>
      </c>
    </row>
    <row r="475" spans="3:38" x14ac:dyDescent="0.2">
      <c r="C475">
        <f>'Typ1 Maßnahmen BM = FBW &lt;= BDKS'!$F$3</f>
        <v>0</v>
      </c>
      <c r="D475">
        <f>'Typ1 Maßnahmen BM = FBW &lt;= BDKS'!$N$3</f>
        <v>0</v>
      </c>
      <c r="E475">
        <f>'Typ1 Maßnahmen BM = FBW &lt;= BDKS'!G482</f>
        <v>474</v>
      </c>
      <c r="F475">
        <f>'Typ1 Maßnahmen BM = FBW &lt;= BDKS'!H482</f>
        <v>0</v>
      </c>
      <c r="G475">
        <f>'Typ1 Maßnahmen BM = FBW &lt;= BDKS'!I482</f>
        <v>0</v>
      </c>
      <c r="H475">
        <f>'Typ1 Maßnahmen BM = FBW &lt;= BDKS'!L482</f>
        <v>0</v>
      </c>
      <c r="I475">
        <f>'Typ1 Maßnahmen BM = FBW &lt;= BDKS'!J482</f>
        <v>0</v>
      </c>
      <c r="J475">
        <f>'Typ1 Maßnahmen BM = FBW &lt;= BDKS'!$F$4</f>
        <v>0</v>
      </c>
      <c r="K475">
        <f>'Typ1 Maßnahmen BM = FBW &lt;= BDKS'!N482</f>
        <v>0</v>
      </c>
      <c r="L475" s="52">
        <v>0</v>
      </c>
      <c r="M475" s="52">
        <f>'Typ1 Maßnahmen BM = FBW &lt;= BDKS'!O482</f>
        <v>0</v>
      </c>
      <c r="N475" s="52">
        <f>'Typ1 Maßnahmen BM = FBW &lt;= BDKS'!P482</f>
        <v>0</v>
      </c>
      <c r="O475">
        <f>'Typ1 Maßnahmen BM = FBW &lt;= BDKS'!Q482</f>
        <v>0</v>
      </c>
      <c r="P475" s="53" t="str">
        <f>'Typ1 Maßnahmen BM = FBW &lt;= BDKS'!R482</f>
        <v/>
      </c>
      <c r="Q475" s="53">
        <f>'Typ1 Maßnahmen BM = FBW &lt;= BDKS'!S482</f>
        <v>0</v>
      </c>
      <c r="R475" s="54">
        <f>'Typ1 Maßnahmen BM = FBW &lt;= BDKS'!T482</f>
        <v>0</v>
      </c>
      <c r="S475">
        <f>'Typ1 Maßnahmen BM = FBW &lt;= BDKS'!U482</f>
        <v>0</v>
      </c>
      <c r="V475">
        <f>'Typ2 Maßnahmen BM = FBW &gt; BDKS'!$F$3</f>
        <v>0</v>
      </c>
      <c r="W475">
        <f>'Typ2 Maßnahmen BM = FBW &gt; BDKS'!$N$3</f>
        <v>0</v>
      </c>
      <c r="X475">
        <f>'Typ2 Maßnahmen BM = FBW &gt; BDKS'!G482</f>
        <v>474</v>
      </c>
      <c r="Y475">
        <f>'Typ2 Maßnahmen BM = FBW &gt; BDKS'!H482</f>
        <v>0</v>
      </c>
      <c r="Z475">
        <f>'Typ2 Maßnahmen BM = FBW &gt; BDKS'!I482</f>
        <v>0</v>
      </c>
      <c r="AA475">
        <f>'Typ2 Maßnahmen BM = FBW &gt; BDKS'!L482</f>
        <v>0</v>
      </c>
      <c r="AB475">
        <f>'Typ2 Maßnahmen BM = FBW &gt; BDKS'!J482</f>
        <v>0</v>
      </c>
      <c r="AC475">
        <f>'Typ1 Maßnahmen BM = FBW &lt;= BDKS'!$F$4</f>
        <v>0</v>
      </c>
      <c r="AD475">
        <f>'Typ2 Maßnahmen BM = FBW &gt; BDKS'!N482</f>
        <v>0</v>
      </c>
      <c r="AE475" s="52">
        <v>0</v>
      </c>
      <c r="AF475" s="52">
        <f>'Typ2 Maßnahmen BM = FBW &gt; BDKS'!O482</f>
        <v>0</v>
      </c>
      <c r="AG475" s="52">
        <f>'Typ2 Maßnahmen BM = FBW &gt; BDKS'!P482</f>
        <v>0</v>
      </c>
      <c r="AH475">
        <f>'Typ2 Maßnahmen BM = FBW &gt; BDKS'!Q482</f>
        <v>0</v>
      </c>
      <c r="AI475" s="53" t="str">
        <f>'Typ2 Maßnahmen BM = FBW &gt; BDKS'!R482</f>
        <v/>
      </c>
      <c r="AJ475" s="53">
        <f>'Typ2 Maßnahmen BM = FBW &gt; BDKS'!S482</f>
        <v>0</v>
      </c>
      <c r="AK475" s="54">
        <f>'Typ2 Maßnahmen BM = FBW &gt; BDKS'!T482</f>
        <v>0</v>
      </c>
      <c r="AL475">
        <f>'Typ2 Maßnahmen BM = FBW &gt; BDKS'!U482</f>
        <v>0</v>
      </c>
    </row>
    <row r="476" spans="3:38" x14ac:dyDescent="0.2">
      <c r="C476">
        <f>'Typ1 Maßnahmen BM = FBW &lt;= BDKS'!$F$3</f>
        <v>0</v>
      </c>
      <c r="D476">
        <f>'Typ1 Maßnahmen BM = FBW &lt;= BDKS'!$N$3</f>
        <v>0</v>
      </c>
      <c r="E476">
        <f>'Typ1 Maßnahmen BM = FBW &lt;= BDKS'!G483</f>
        <v>475</v>
      </c>
      <c r="F476">
        <f>'Typ1 Maßnahmen BM = FBW &lt;= BDKS'!H483</f>
        <v>0</v>
      </c>
      <c r="G476">
        <f>'Typ1 Maßnahmen BM = FBW &lt;= BDKS'!I483</f>
        <v>0</v>
      </c>
      <c r="H476">
        <f>'Typ1 Maßnahmen BM = FBW &lt;= BDKS'!L483</f>
        <v>0</v>
      </c>
      <c r="I476">
        <f>'Typ1 Maßnahmen BM = FBW &lt;= BDKS'!J483</f>
        <v>0</v>
      </c>
      <c r="J476">
        <f>'Typ1 Maßnahmen BM = FBW &lt;= BDKS'!$F$4</f>
        <v>0</v>
      </c>
      <c r="K476">
        <f>'Typ1 Maßnahmen BM = FBW &lt;= BDKS'!N483</f>
        <v>0</v>
      </c>
      <c r="L476" s="52">
        <v>0</v>
      </c>
      <c r="M476" s="52">
        <f>'Typ1 Maßnahmen BM = FBW &lt;= BDKS'!O483</f>
        <v>0</v>
      </c>
      <c r="N476" s="52">
        <f>'Typ1 Maßnahmen BM = FBW &lt;= BDKS'!P483</f>
        <v>0</v>
      </c>
      <c r="O476">
        <f>'Typ1 Maßnahmen BM = FBW &lt;= BDKS'!Q483</f>
        <v>0</v>
      </c>
      <c r="P476" s="53" t="str">
        <f>'Typ1 Maßnahmen BM = FBW &lt;= BDKS'!R483</f>
        <v/>
      </c>
      <c r="Q476" s="53">
        <f>'Typ1 Maßnahmen BM = FBW &lt;= BDKS'!S483</f>
        <v>0</v>
      </c>
      <c r="R476" s="54">
        <f>'Typ1 Maßnahmen BM = FBW &lt;= BDKS'!T483</f>
        <v>0</v>
      </c>
      <c r="S476">
        <f>'Typ1 Maßnahmen BM = FBW &lt;= BDKS'!U483</f>
        <v>0</v>
      </c>
      <c r="V476">
        <f>'Typ2 Maßnahmen BM = FBW &gt; BDKS'!$F$3</f>
        <v>0</v>
      </c>
      <c r="W476">
        <f>'Typ2 Maßnahmen BM = FBW &gt; BDKS'!$N$3</f>
        <v>0</v>
      </c>
      <c r="X476">
        <f>'Typ2 Maßnahmen BM = FBW &gt; BDKS'!G483</f>
        <v>475</v>
      </c>
      <c r="Y476">
        <f>'Typ2 Maßnahmen BM = FBW &gt; BDKS'!H483</f>
        <v>0</v>
      </c>
      <c r="Z476">
        <f>'Typ2 Maßnahmen BM = FBW &gt; BDKS'!I483</f>
        <v>0</v>
      </c>
      <c r="AA476">
        <f>'Typ2 Maßnahmen BM = FBW &gt; BDKS'!L483</f>
        <v>0</v>
      </c>
      <c r="AB476">
        <f>'Typ2 Maßnahmen BM = FBW &gt; BDKS'!J483</f>
        <v>0</v>
      </c>
      <c r="AC476">
        <f>'Typ1 Maßnahmen BM = FBW &lt;= BDKS'!$F$4</f>
        <v>0</v>
      </c>
      <c r="AD476">
        <f>'Typ2 Maßnahmen BM = FBW &gt; BDKS'!N483</f>
        <v>0</v>
      </c>
      <c r="AE476" s="52">
        <v>0</v>
      </c>
      <c r="AF476" s="52">
        <f>'Typ2 Maßnahmen BM = FBW &gt; BDKS'!O483</f>
        <v>0</v>
      </c>
      <c r="AG476" s="52">
        <f>'Typ2 Maßnahmen BM = FBW &gt; BDKS'!P483</f>
        <v>0</v>
      </c>
      <c r="AH476">
        <f>'Typ2 Maßnahmen BM = FBW &gt; BDKS'!Q483</f>
        <v>0</v>
      </c>
      <c r="AI476" s="53" t="str">
        <f>'Typ2 Maßnahmen BM = FBW &gt; BDKS'!R483</f>
        <v/>
      </c>
      <c r="AJ476" s="53">
        <f>'Typ2 Maßnahmen BM = FBW &gt; BDKS'!S483</f>
        <v>0</v>
      </c>
      <c r="AK476" s="54">
        <f>'Typ2 Maßnahmen BM = FBW &gt; BDKS'!T483</f>
        <v>0</v>
      </c>
      <c r="AL476">
        <f>'Typ2 Maßnahmen BM = FBW &gt; BDKS'!U483</f>
        <v>0</v>
      </c>
    </row>
    <row r="477" spans="3:38" x14ac:dyDescent="0.2">
      <c r="C477">
        <f>'Typ1 Maßnahmen BM = FBW &lt;= BDKS'!$F$3</f>
        <v>0</v>
      </c>
      <c r="D477">
        <f>'Typ1 Maßnahmen BM = FBW &lt;= BDKS'!$N$3</f>
        <v>0</v>
      </c>
      <c r="E477">
        <f>'Typ1 Maßnahmen BM = FBW &lt;= BDKS'!G484</f>
        <v>476</v>
      </c>
      <c r="F477">
        <f>'Typ1 Maßnahmen BM = FBW &lt;= BDKS'!H484</f>
        <v>0</v>
      </c>
      <c r="G477">
        <f>'Typ1 Maßnahmen BM = FBW &lt;= BDKS'!I484</f>
        <v>0</v>
      </c>
      <c r="H477">
        <f>'Typ1 Maßnahmen BM = FBW &lt;= BDKS'!L484</f>
        <v>0</v>
      </c>
      <c r="I477">
        <f>'Typ1 Maßnahmen BM = FBW &lt;= BDKS'!J484</f>
        <v>0</v>
      </c>
      <c r="J477">
        <f>'Typ1 Maßnahmen BM = FBW &lt;= BDKS'!$F$4</f>
        <v>0</v>
      </c>
      <c r="K477">
        <f>'Typ1 Maßnahmen BM = FBW &lt;= BDKS'!N484</f>
        <v>0</v>
      </c>
      <c r="L477" s="52">
        <v>0</v>
      </c>
      <c r="M477" s="52">
        <f>'Typ1 Maßnahmen BM = FBW &lt;= BDKS'!O484</f>
        <v>0</v>
      </c>
      <c r="N477" s="52">
        <f>'Typ1 Maßnahmen BM = FBW &lt;= BDKS'!P484</f>
        <v>0</v>
      </c>
      <c r="O477">
        <f>'Typ1 Maßnahmen BM = FBW &lt;= BDKS'!Q484</f>
        <v>0</v>
      </c>
      <c r="P477" s="53" t="str">
        <f>'Typ1 Maßnahmen BM = FBW &lt;= BDKS'!R484</f>
        <v/>
      </c>
      <c r="Q477" s="53">
        <f>'Typ1 Maßnahmen BM = FBW &lt;= BDKS'!S484</f>
        <v>0</v>
      </c>
      <c r="R477" s="54">
        <f>'Typ1 Maßnahmen BM = FBW &lt;= BDKS'!T484</f>
        <v>0</v>
      </c>
      <c r="S477">
        <f>'Typ1 Maßnahmen BM = FBW &lt;= BDKS'!U484</f>
        <v>0</v>
      </c>
      <c r="V477">
        <f>'Typ2 Maßnahmen BM = FBW &gt; BDKS'!$F$3</f>
        <v>0</v>
      </c>
      <c r="W477">
        <f>'Typ2 Maßnahmen BM = FBW &gt; BDKS'!$N$3</f>
        <v>0</v>
      </c>
      <c r="X477">
        <f>'Typ2 Maßnahmen BM = FBW &gt; BDKS'!G484</f>
        <v>476</v>
      </c>
      <c r="Y477">
        <f>'Typ2 Maßnahmen BM = FBW &gt; BDKS'!H484</f>
        <v>0</v>
      </c>
      <c r="Z477">
        <f>'Typ2 Maßnahmen BM = FBW &gt; BDKS'!I484</f>
        <v>0</v>
      </c>
      <c r="AA477">
        <f>'Typ2 Maßnahmen BM = FBW &gt; BDKS'!L484</f>
        <v>0</v>
      </c>
      <c r="AB477">
        <f>'Typ2 Maßnahmen BM = FBW &gt; BDKS'!J484</f>
        <v>0</v>
      </c>
      <c r="AC477">
        <f>'Typ1 Maßnahmen BM = FBW &lt;= BDKS'!$F$4</f>
        <v>0</v>
      </c>
      <c r="AD477">
        <f>'Typ2 Maßnahmen BM = FBW &gt; BDKS'!N484</f>
        <v>0</v>
      </c>
      <c r="AE477" s="52">
        <v>0</v>
      </c>
      <c r="AF477" s="52">
        <f>'Typ2 Maßnahmen BM = FBW &gt; BDKS'!O484</f>
        <v>0</v>
      </c>
      <c r="AG477" s="52">
        <f>'Typ2 Maßnahmen BM = FBW &gt; BDKS'!P484</f>
        <v>0</v>
      </c>
      <c r="AH477">
        <f>'Typ2 Maßnahmen BM = FBW &gt; BDKS'!Q484</f>
        <v>0</v>
      </c>
      <c r="AI477" s="53" t="str">
        <f>'Typ2 Maßnahmen BM = FBW &gt; BDKS'!R484</f>
        <v/>
      </c>
      <c r="AJ477" s="53">
        <f>'Typ2 Maßnahmen BM = FBW &gt; BDKS'!S484</f>
        <v>0</v>
      </c>
      <c r="AK477" s="54">
        <f>'Typ2 Maßnahmen BM = FBW &gt; BDKS'!T484</f>
        <v>0</v>
      </c>
      <c r="AL477">
        <f>'Typ2 Maßnahmen BM = FBW &gt; BDKS'!U484</f>
        <v>0</v>
      </c>
    </row>
    <row r="478" spans="3:38" x14ac:dyDescent="0.2">
      <c r="C478">
        <f>'Typ1 Maßnahmen BM = FBW &lt;= BDKS'!$F$3</f>
        <v>0</v>
      </c>
      <c r="D478">
        <f>'Typ1 Maßnahmen BM = FBW &lt;= BDKS'!$N$3</f>
        <v>0</v>
      </c>
      <c r="E478">
        <f>'Typ1 Maßnahmen BM = FBW &lt;= BDKS'!G485</f>
        <v>477</v>
      </c>
      <c r="F478">
        <f>'Typ1 Maßnahmen BM = FBW &lt;= BDKS'!H485</f>
        <v>0</v>
      </c>
      <c r="G478">
        <f>'Typ1 Maßnahmen BM = FBW &lt;= BDKS'!I485</f>
        <v>0</v>
      </c>
      <c r="H478">
        <f>'Typ1 Maßnahmen BM = FBW &lt;= BDKS'!L485</f>
        <v>0</v>
      </c>
      <c r="I478">
        <f>'Typ1 Maßnahmen BM = FBW &lt;= BDKS'!J485</f>
        <v>0</v>
      </c>
      <c r="J478">
        <f>'Typ1 Maßnahmen BM = FBW &lt;= BDKS'!$F$4</f>
        <v>0</v>
      </c>
      <c r="K478">
        <f>'Typ1 Maßnahmen BM = FBW &lt;= BDKS'!N485</f>
        <v>0</v>
      </c>
      <c r="L478" s="52">
        <v>0</v>
      </c>
      <c r="M478" s="52">
        <f>'Typ1 Maßnahmen BM = FBW &lt;= BDKS'!O485</f>
        <v>0</v>
      </c>
      <c r="N478" s="52">
        <f>'Typ1 Maßnahmen BM = FBW &lt;= BDKS'!P485</f>
        <v>0</v>
      </c>
      <c r="O478">
        <f>'Typ1 Maßnahmen BM = FBW &lt;= BDKS'!Q485</f>
        <v>0</v>
      </c>
      <c r="P478" s="53" t="str">
        <f>'Typ1 Maßnahmen BM = FBW &lt;= BDKS'!R485</f>
        <v/>
      </c>
      <c r="Q478" s="53">
        <f>'Typ1 Maßnahmen BM = FBW &lt;= BDKS'!S485</f>
        <v>0</v>
      </c>
      <c r="R478" s="54">
        <f>'Typ1 Maßnahmen BM = FBW &lt;= BDKS'!T485</f>
        <v>0</v>
      </c>
      <c r="S478">
        <f>'Typ1 Maßnahmen BM = FBW &lt;= BDKS'!U485</f>
        <v>0</v>
      </c>
      <c r="V478">
        <f>'Typ2 Maßnahmen BM = FBW &gt; BDKS'!$F$3</f>
        <v>0</v>
      </c>
      <c r="W478">
        <f>'Typ2 Maßnahmen BM = FBW &gt; BDKS'!$N$3</f>
        <v>0</v>
      </c>
      <c r="X478">
        <f>'Typ2 Maßnahmen BM = FBW &gt; BDKS'!G485</f>
        <v>477</v>
      </c>
      <c r="Y478">
        <f>'Typ2 Maßnahmen BM = FBW &gt; BDKS'!H485</f>
        <v>0</v>
      </c>
      <c r="Z478">
        <f>'Typ2 Maßnahmen BM = FBW &gt; BDKS'!I485</f>
        <v>0</v>
      </c>
      <c r="AA478">
        <f>'Typ2 Maßnahmen BM = FBW &gt; BDKS'!L485</f>
        <v>0</v>
      </c>
      <c r="AB478">
        <f>'Typ2 Maßnahmen BM = FBW &gt; BDKS'!J485</f>
        <v>0</v>
      </c>
      <c r="AC478">
        <f>'Typ1 Maßnahmen BM = FBW &lt;= BDKS'!$F$4</f>
        <v>0</v>
      </c>
      <c r="AD478">
        <f>'Typ2 Maßnahmen BM = FBW &gt; BDKS'!N485</f>
        <v>0</v>
      </c>
      <c r="AE478" s="52">
        <v>0</v>
      </c>
      <c r="AF478" s="52">
        <f>'Typ2 Maßnahmen BM = FBW &gt; BDKS'!O485</f>
        <v>0</v>
      </c>
      <c r="AG478" s="52">
        <f>'Typ2 Maßnahmen BM = FBW &gt; BDKS'!P485</f>
        <v>0</v>
      </c>
      <c r="AH478">
        <f>'Typ2 Maßnahmen BM = FBW &gt; BDKS'!Q485</f>
        <v>0</v>
      </c>
      <c r="AI478" s="53" t="str">
        <f>'Typ2 Maßnahmen BM = FBW &gt; BDKS'!R485</f>
        <v/>
      </c>
      <c r="AJ478" s="53">
        <f>'Typ2 Maßnahmen BM = FBW &gt; BDKS'!S485</f>
        <v>0</v>
      </c>
      <c r="AK478" s="54">
        <f>'Typ2 Maßnahmen BM = FBW &gt; BDKS'!T485</f>
        <v>0</v>
      </c>
      <c r="AL478">
        <f>'Typ2 Maßnahmen BM = FBW &gt; BDKS'!U485</f>
        <v>0</v>
      </c>
    </row>
    <row r="479" spans="3:38" x14ac:dyDescent="0.2">
      <c r="C479">
        <f>'Typ1 Maßnahmen BM = FBW &lt;= BDKS'!$F$3</f>
        <v>0</v>
      </c>
      <c r="D479">
        <f>'Typ1 Maßnahmen BM = FBW &lt;= BDKS'!$N$3</f>
        <v>0</v>
      </c>
      <c r="E479">
        <f>'Typ1 Maßnahmen BM = FBW &lt;= BDKS'!G486</f>
        <v>478</v>
      </c>
      <c r="F479">
        <f>'Typ1 Maßnahmen BM = FBW &lt;= BDKS'!H486</f>
        <v>0</v>
      </c>
      <c r="G479">
        <f>'Typ1 Maßnahmen BM = FBW &lt;= BDKS'!I486</f>
        <v>0</v>
      </c>
      <c r="H479">
        <f>'Typ1 Maßnahmen BM = FBW &lt;= BDKS'!L486</f>
        <v>0</v>
      </c>
      <c r="I479">
        <f>'Typ1 Maßnahmen BM = FBW &lt;= BDKS'!J486</f>
        <v>0</v>
      </c>
      <c r="J479">
        <f>'Typ1 Maßnahmen BM = FBW &lt;= BDKS'!$F$4</f>
        <v>0</v>
      </c>
      <c r="K479">
        <f>'Typ1 Maßnahmen BM = FBW &lt;= BDKS'!N486</f>
        <v>0</v>
      </c>
      <c r="L479" s="52">
        <v>0</v>
      </c>
      <c r="M479" s="52">
        <f>'Typ1 Maßnahmen BM = FBW &lt;= BDKS'!O486</f>
        <v>0</v>
      </c>
      <c r="N479" s="52">
        <f>'Typ1 Maßnahmen BM = FBW &lt;= BDKS'!P486</f>
        <v>0</v>
      </c>
      <c r="O479">
        <f>'Typ1 Maßnahmen BM = FBW &lt;= BDKS'!Q486</f>
        <v>0</v>
      </c>
      <c r="P479" s="53" t="str">
        <f>'Typ1 Maßnahmen BM = FBW &lt;= BDKS'!R486</f>
        <v/>
      </c>
      <c r="Q479" s="53">
        <f>'Typ1 Maßnahmen BM = FBW &lt;= BDKS'!S486</f>
        <v>0</v>
      </c>
      <c r="R479" s="54">
        <f>'Typ1 Maßnahmen BM = FBW &lt;= BDKS'!T486</f>
        <v>0</v>
      </c>
      <c r="S479">
        <f>'Typ1 Maßnahmen BM = FBW &lt;= BDKS'!U486</f>
        <v>0</v>
      </c>
      <c r="V479">
        <f>'Typ2 Maßnahmen BM = FBW &gt; BDKS'!$F$3</f>
        <v>0</v>
      </c>
      <c r="W479">
        <f>'Typ2 Maßnahmen BM = FBW &gt; BDKS'!$N$3</f>
        <v>0</v>
      </c>
      <c r="X479">
        <f>'Typ2 Maßnahmen BM = FBW &gt; BDKS'!G486</f>
        <v>478</v>
      </c>
      <c r="Y479">
        <f>'Typ2 Maßnahmen BM = FBW &gt; BDKS'!H486</f>
        <v>0</v>
      </c>
      <c r="Z479">
        <f>'Typ2 Maßnahmen BM = FBW &gt; BDKS'!I486</f>
        <v>0</v>
      </c>
      <c r="AA479">
        <f>'Typ2 Maßnahmen BM = FBW &gt; BDKS'!L486</f>
        <v>0</v>
      </c>
      <c r="AB479">
        <f>'Typ2 Maßnahmen BM = FBW &gt; BDKS'!J486</f>
        <v>0</v>
      </c>
      <c r="AC479">
        <f>'Typ1 Maßnahmen BM = FBW &lt;= BDKS'!$F$4</f>
        <v>0</v>
      </c>
      <c r="AD479">
        <f>'Typ2 Maßnahmen BM = FBW &gt; BDKS'!N486</f>
        <v>0</v>
      </c>
      <c r="AE479" s="52">
        <v>0</v>
      </c>
      <c r="AF479" s="52">
        <f>'Typ2 Maßnahmen BM = FBW &gt; BDKS'!O486</f>
        <v>0</v>
      </c>
      <c r="AG479" s="52">
        <f>'Typ2 Maßnahmen BM = FBW &gt; BDKS'!P486</f>
        <v>0</v>
      </c>
      <c r="AH479">
        <f>'Typ2 Maßnahmen BM = FBW &gt; BDKS'!Q486</f>
        <v>0</v>
      </c>
      <c r="AI479" s="53" t="str">
        <f>'Typ2 Maßnahmen BM = FBW &gt; BDKS'!R486</f>
        <v/>
      </c>
      <c r="AJ479" s="53">
        <f>'Typ2 Maßnahmen BM = FBW &gt; BDKS'!S486</f>
        <v>0</v>
      </c>
      <c r="AK479" s="54">
        <f>'Typ2 Maßnahmen BM = FBW &gt; BDKS'!T486</f>
        <v>0</v>
      </c>
      <c r="AL479">
        <f>'Typ2 Maßnahmen BM = FBW &gt; BDKS'!U486</f>
        <v>0</v>
      </c>
    </row>
    <row r="480" spans="3:38" x14ac:dyDescent="0.2">
      <c r="C480">
        <f>'Typ1 Maßnahmen BM = FBW &lt;= BDKS'!$F$3</f>
        <v>0</v>
      </c>
      <c r="D480">
        <f>'Typ1 Maßnahmen BM = FBW &lt;= BDKS'!$N$3</f>
        <v>0</v>
      </c>
      <c r="E480">
        <f>'Typ1 Maßnahmen BM = FBW &lt;= BDKS'!G487</f>
        <v>479</v>
      </c>
      <c r="F480">
        <f>'Typ1 Maßnahmen BM = FBW &lt;= BDKS'!H487</f>
        <v>0</v>
      </c>
      <c r="G480">
        <f>'Typ1 Maßnahmen BM = FBW &lt;= BDKS'!I487</f>
        <v>0</v>
      </c>
      <c r="H480">
        <f>'Typ1 Maßnahmen BM = FBW &lt;= BDKS'!L487</f>
        <v>0</v>
      </c>
      <c r="I480">
        <f>'Typ1 Maßnahmen BM = FBW &lt;= BDKS'!J487</f>
        <v>0</v>
      </c>
      <c r="J480">
        <f>'Typ1 Maßnahmen BM = FBW &lt;= BDKS'!$F$4</f>
        <v>0</v>
      </c>
      <c r="K480">
        <f>'Typ1 Maßnahmen BM = FBW &lt;= BDKS'!N487</f>
        <v>0</v>
      </c>
      <c r="L480" s="52">
        <v>0</v>
      </c>
      <c r="M480" s="52">
        <f>'Typ1 Maßnahmen BM = FBW &lt;= BDKS'!O487</f>
        <v>0</v>
      </c>
      <c r="N480" s="52">
        <f>'Typ1 Maßnahmen BM = FBW &lt;= BDKS'!P487</f>
        <v>0</v>
      </c>
      <c r="O480">
        <f>'Typ1 Maßnahmen BM = FBW &lt;= BDKS'!Q487</f>
        <v>0</v>
      </c>
      <c r="P480" s="53" t="str">
        <f>'Typ1 Maßnahmen BM = FBW &lt;= BDKS'!R487</f>
        <v/>
      </c>
      <c r="Q480" s="53">
        <f>'Typ1 Maßnahmen BM = FBW &lt;= BDKS'!S487</f>
        <v>0</v>
      </c>
      <c r="R480" s="54">
        <f>'Typ1 Maßnahmen BM = FBW &lt;= BDKS'!T487</f>
        <v>0</v>
      </c>
      <c r="S480">
        <f>'Typ1 Maßnahmen BM = FBW &lt;= BDKS'!U487</f>
        <v>0</v>
      </c>
      <c r="V480">
        <f>'Typ2 Maßnahmen BM = FBW &gt; BDKS'!$F$3</f>
        <v>0</v>
      </c>
      <c r="W480">
        <f>'Typ2 Maßnahmen BM = FBW &gt; BDKS'!$N$3</f>
        <v>0</v>
      </c>
      <c r="X480">
        <f>'Typ2 Maßnahmen BM = FBW &gt; BDKS'!G487</f>
        <v>479</v>
      </c>
      <c r="Y480">
        <f>'Typ2 Maßnahmen BM = FBW &gt; BDKS'!H487</f>
        <v>0</v>
      </c>
      <c r="Z480">
        <f>'Typ2 Maßnahmen BM = FBW &gt; BDKS'!I487</f>
        <v>0</v>
      </c>
      <c r="AA480">
        <f>'Typ2 Maßnahmen BM = FBW &gt; BDKS'!L487</f>
        <v>0</v>
      </c>
      <c r="AB480">
        <f>'Typ2 Maßnahmen BM = FBW &gt; BDKS'!J487</f>
        <v>0</v>
      </c>
      <c r="AC480">
        <f>'Typ1 Maßnahmen BM = FBW &lt;= BDKS'!$F$4</f>
        <v>0</v>
      </c>
      <c r="AD480">
        <f>'Typ2 Maßnahmen BM = FBW &gt; BDKS'!N487</f>
        <v>0</v>
      </c>
      <c r="AE480" s="52">
        <v>0</v>
      </c>
      <c r="AF480" s="52">
        <f>'Typ2 Maßnahmen BM = FBW &gt; BDKS'!O487</f>
        <v>0</v>
      </c>
      <c r="AG480" s="52">
        <f>'Typ2 Maßnahmen BM = FBW &gt; BDKS'!P487</f>
        <v>0</v>
      </c>
      <c r="AH480">
        <f>'Typ2 Maßnahmen BM = FBW &gt; BDKS'!Q487</f>
        <v>0</v>
      </c>
      <c r="AI480" s="53" t="str">
        <f>'Typ2 Maßnahmen BM = FBW &gt; BDKS'!R487</f>
        <v/>
      </c>
      <c r="AJ480" s="53">
        <f>'Typ2 Maßnahmen BM = FBW &gt; BDKS'!S487</f>
        <v>0</v>
      </c>
      <c r="AK480" s="54">
        <f>'Typ2 Maßnahmen BM = FBW &gt; BDKS'!T487</f>
        <v>0</v>
      </c>
      <c r="AL480">
        <f>'Typ2 Maßnahmen BM = FBW &gt; BDKS'!U487</f>
        <v>0</v>
      </c>
    </row>
    <row r="481" spans="3:38" x14ac:dyDescent="0.2">
      <c r="C481">
        <f>'Typ1 Maßnahmen BM = FBW &lt;= BDKS'!$F$3</f>
        <v>0</v>
      </c>
      <c r="D481">
        <f>'Typ1 Maßnahmen BM = FBW &lt;= BDKS'!$N$3</f>
        <v>0</v>
      </c>
      <c r="E481">
        <f>'Typ1 Maßnahmen BM = FBW &lt;= BDKS'!G488</f>
        <v>480</v>
      </c>
      <c r="F481">
        <f>'Typ1 Maßnahmen BM = FBW &lt;= BDKS'!H488</f>
        <v>0</v>
      </c>
      <c r="G481">
        <f>'Typ1 Maßnahmen BM = FBW &lt;= BDKS'!I488</f>
        <v>0</v>
      </c>
      <c r="H481">
        <f>'Typ1 Maßnahmen BM = FBW &lt;= BDKS'!L488</f>
        <v>0</v>
      </c>
      <c r="I481">
        <f>'Typ1 Maßnahmen BM = FBW &lt;= BDKS'!J488</f>
        <v>0</v>
      </c>
      <c r="J481">
        <f>'Typ1 Maßnahmen BM = FBW &lt;= BDKS'!$F$4</f>
        <v>0</v>
      </c>
      <c r="K481">
        <f>'Typ1 Maßnahmen BM = FBW &lt;= BDKS'!N488</f>
        <v>0</v>
      </c>
      <c r="L481" s="52">
        <v>0</v>
      </c>
      <c r="M481" s="52">
        <f>'Typ1 Maßnahmen BM = FBW &lt;= BDKS'!O488</f>
        <v>0</v>
      </c>
      <c r="N481" s="52">
        <f>'Typ1 Maßnahmen BM = FBW &lt;= BDKS'!P488</f>
        <v>0</v>
      </c>
      <c r="O481">
        <f>'Typ1 Maßnahmen BM = FBW &lt;= BDKS'!Q488</f>
        <v>0</v>
      </c>
      <c r="P481" s="53" t="str">
        <f>'Typ1 Maßnahmen BM = FBW &lt;= BDKS'!R488</f>
        <v/>
      </c>
      <c r="Q481" s="53">
        <f>'Typ1 Maßnahmen BM = FBW &lt;= BDKS'!S488</f>
        <v>0</v>
      </c>
      <c r="R481" s="54">
        <f>'Typ1 Maßnahmen BM = FBW &lt;= BDKS'!T488</f>
        <v>0</v>
      </c>
      <c r="S481">
        <f>'Typ1 Maßnahmen BM = FBW &lt;= BDKS'!U488</f>
        <v>0</v>
      </c>
      <c r="V481">
        <f>'Typ2 Maßnahmen BM = FBW &gt; BDKS'!$F$3</f>
        <v>0</v>
      </c>
      <c r="W481">
        <f>'Typ2 Maßnahmen BM = FBW &gt; BDKS'!$N$3</f>
        <v>0</v>
      </c>
      <c r="X481">
        <f>'Typ2 Maßnahmen BM = FBW &gt; BDKS'!G488</f>
        <v>480</v>
      </c>
      <c r="Y481">
        <f>'Typ2 Maßnahmen BM = FBW &gt; BDKS'!H488</f>
        <v>0</v>
      </c>
      <c r="Z481">
        <f>'Typ2 Maßnahmen BM = FBW &gt; BDKS'!I488</f>
        <v>0</v>
      </c>
      <c r="AA481">
        <f>'Typ2 Maßnahmen BM = FBW &gt; BDKS'!L488</f>
        <v>0</v>
      </c>
      <c r="AB481">
        <f>'Typ2 Maßnahmen BM = FBW &gt; BDKS'!J488</f>
        <v>0</v>
      </c>
      <c r="AC481">
        <f>'Typ1 Maßnahmen BM = FBW &lt;= BDKS'!$F$4</f>
        <v>0</v>
      </c>
      <c r="AD481">
        <f>'Typ2 Maßnahmen BM = FBW &gt; BDKS'!N488</f>
        <v>0</v>
      </c>
      <c r="AE481" s="52">
        <v>0</v>
      </c>
      <c r="AF481" s="52">
        <f>'Typ2 Maßnahmen BM = FBW &gt; BDKS'!O488</f>
        <v>0</v>
      </c>
      <c r="AG481" s="52">
        <f>'Typ2 Maßnahmen BM = FBW &gt; BDKS'!P488</f>
        <v>0</v>
      </c>
      <c r="AH481">
        <f>'Typ2 Maßnahmen BM = FBW &gt; BDKS'!Q488</f>
        <v>0</v>
      </c>
      <c r="AI481" s="53" t="str">
        <f>'Typ2 Maßnahmen BM = FBW &gt; BDKS'!R488</f>
        <v/>
      </c>
      <c r="AJ481" s="53">
        <f>'Typ2 Maßnahmen BM = FBW &gt; BDKS'!S488</f>
        <v>0</v>
      </c>
      <c r="AK481" s="54">
        <f>'Typ2 Maßnahmen BM = FBW &gt; BDKS'!T488</f>
        <v>0</v>
      </c>
      <c r="AL481">
        <f>'Typ2 Maßnahmen BM = FBW &gt; BDKS'!U488</f>
        <v>0</v>
      </c>
    </row>
    <row r="482" spans="3:38" x14ac:dyDescent="0.2">
      <c r="C482">
        <f>'Typ1 Maßnahmen BM = FBW &lt;= BDKS'!$F$3</f>
        <v>0</v>
      </c>
      <c r="D482">
        <f>'Typ1 Maßnahmen BM = FBW &lt;= BDKS'!$N$3</f>
        <v>0</v>
      </c>
      <c r="E482">
        <f>'Typ1 Maßnahmen BM = FBW &lt;= BDKS'!G489</f>
        <v>481</v>
      </c>
      <c r="F482">
        <f>'Typ1 Maßnahmen BM = FBW &lt;= BDKS'!H489</f>
        <v>0</v>
      </c>
      <c r="G482">
        <f>'Typ1 Maßnahmen BM = FBW &lt;= BDKS'!I489</f>
        <v>0</v>
      </c>
      <c r="H482">
        <f>'Typ1 Maßnahmen BM = FBW &lt;= BDKS'!L489</f>
        <v>0</v>
      </c>
      <c r="I482">
        <f>'Typ1 Maßnahmen BM = FBW &lt;= BDKS'!J489</f>
        <v>0</v>
      </c>
      <c r="J482">
        <f>'Typ1 Maßnahmen BM = FBW &lt;= BDKS'!$F$4</f>
        <v>0</v>
      </c>
      <c r="K482">
        <f>'Typ1 Maßnahmen BM = FBW &lt;= BDKS'!N489</f>
        <v>0</v>
      </c>
      <c r="L482" s="52">
        <v>0</v>
      </c>
      <c r="M482" s="52">
        <f>'Typ1 Maßnahmen BM = FBW &lt;= BDKS'!O489</f>
        <v>0</v>
      </c>
      <c r="N482" s="52">
        <f>'Typ1 Maßnahmen BM = FBW &lt;= BDKS'!P489</f>
        <v>0</v>
      </c>
      <c r="O482">
        <f>'Typ1 Maßnahmen BM = FBW &lt;= BDKS'!Q489</f>
        <v>0</v>
      </c>
      <c r="P482" s="53" t="str">
        <f>'Typ1 Maßnahmen BM = FBW &lt;= BDKS'!R489</f>
        <v/>
      </c>
      <c r="Q482" s="53">
        <f>'Typ1 Maßnahmen BM = FBW &lt;= BDKS'!S489</f>
        <v>0</v>
      </c>
      <c r="R482" s="54">
        <f>'Typ1 Maßnahmen BM = FBW &lt;= BDKS'!T489</f>
        <v>0</v>
      </c>
      <c r="S482">
        <f>'Typ1 Maßnahmen BM = FBW &lt;= BDKS'!U489</f>
        <v>0</v>
      </c>
      <c r="V482">
        <f>'Typ2 Maßnahmen BM = FBW &gt; BDKS'!$F$3</f>
        <v>0</v>
      </c>
      <c r="W482">
        <f>'Typ2 Maßnahmen BM = FBW &gt; BDKS'!$N$3</f>
        <v>0</v>
      </c>
      <c r="X482">
        <f>'Typ2 Maßnahmen BM = FBW &gt; BDKS'!G489</f>
        <v>481</v>
      </c>
      <c r="Y482">
        <f>'Typ2 Maßnahmen BM = FBW &gt; BDKS'!H489</f>
        <v>0</v>
      </c>
      <c r="Z482">
        <f>'Typ2 Maßnahmen BM = FBW &gt; BDKS'!I489</f>
        <v>0</v>
      </c>
      <c r="AA482">
        <f>'Typ2 Maßnahmen BM = FBW &gt; BDKS'!L489</f>
        <v>0</v>
      </c>
      <c r="AB482">
        <f>'Typ2 Maßnahmen BM = FBW &gt; BDKS'!J489</f>
        <v>0</v>
      </c>
      <c r="AC482">
        <f>'Typ1 Maßnahmen BM = FBW &lt;= BDKS'!$F$4</f>
        <v>0</v>
      </c>
      <c r="AD482">
        <f>'Typ2 Maßnahmen BM = FBW &gt; BDKS'!N489</f>
        <v>0</v>
      </c>
      <c r="AE482" s="52">
        <v>0</v>
      </c>
      <c r="AF482" s="52">
        <f>'Typ2 Maßnahmen BM = FBW &gt; BDKS'!O489</f>
        <v>0</v>
      </c>
      <c r="AG482" s="52">
        <f>'Typ2 Maßnahmen BM = FBW &gt; BDKS'!P489</f>
        <v>0</v>
      </c>
      <c r="AH482">
        <f>'Typ2 Maßnahmen BM = FBW &gt; BDKS'!Q489</f>
        <v>0</v>
      </c>
      <c r="AI482" s="53" t="str">
        <f>'Typ2 Maßnahmen BM = FBW &gt; BDKS'!R489</f>
        <v/>
      </c>
      <c r="AJ482" s="53">
        <f>'Typ2 Maßnahmen BM = FBW &gt; BDKS'!S489</f>
        <v>0</v>
      </c>
      <c r="AK482" s="54">
        <f>'Typ2 Maßnahmen BM = FBW &gt; BDKS'!T489</f>
        <v>0</v>
      </c>
      <c r="AL482">
        <f>'Typ2 Maßnahmen BM = FBW &gt; BDKS'!U489</f>
        <v>0</v>
      </c>
    </row>
    <row r="483" spans="3:38" x14ac:dyDescent="0.2">
      <c r="C483">
        <f>'Typ1 Maßnahmen BM = FBW &lt;= BDKS'!$F$3</f>
        <v>0</v>
      </c>
      <c r="D483">
        <f>'Typ1 Maßnahmen BM = FBW &lt;= BDKS'!$N$3</f>
        <v>0</v>
      </c>
      <c r="E483">
        <f>'Typ1 Maßnahmen BM = FBW &lt;= BDKS'!G490</f>
        <v>482</v>
      </c>
      <c r="F483">
        <f>'Typ1 Maßnahmen BM = FBW &lt;= BDKS'!H490</f>
        <v>0</v>
      </c>
      <c r="G483">
        <f>'Typ1 Maßnahmen BM = FBW &lt;= BDKS'!I490</f>
        <v>0</v>
      </c>
      <c r="H483">
        <f>'Typ1 Maßnahmen BM = FBW &lt;= BDKS'!L490</f>
        <v>0</v>
      </c>
      <c r="I483">
        <f>'Typ1 Maßnahmen BM = FBW &lt;= BDKS'!J490</f>
        <v>0</v>
      </c>
      <c r="J483">
        <f>'Typ1 Maßnahmen BM = FBW &lt;= BDKS'!$F$4</f>
        <v>0</v>
      </c>
      <c r="K483">
        <f>'Typ1 Maßnahmen BM = FBW &lt;= BDKS'!N490</f>
        <v>0</v>
      </c>
      <c r="L483" s="52">
        <v>0</v>
      </c>
      <c r="M483" s="52">
        <f>'Typ1 Maßnahmen BM = FBW &lt;= BDKS'!O490</f>
        <v>0</v>
      </c>
      <c r="N483" s="52">
        <f>'Typ1 Maßnahmen BM = FBW &lt;= BDKS'!P490</f>
        <v>0</v>
      </c>
      <c r="O483">
        <f>'Typ1 Maßnahmen BM = FBW &lt;= BDKS'!Q490</f>
        <v>0</v>
      </c>
      <c r="P483" s="53" t="str">
        <f>'Typ1 Maßnahmen BM = FBW &lt;= BDKS'!R490</f>
        <v/>
      </c>
      <c r="Q483" s="53">
        <f>'Typ1 Maßnahmen BM = FBW &lt;= BDKS'!S490</f>
        <v>0</v>
      </c>
      <c r="R483" s="54">
        <f>'Typ1 Maßnahmen BM = FBW &lt;= BDKS'!T490</f>
        <v>0</v>
      </c>
      <c r="S483">
        <f>'Typ1 Maßnahmen BM = FBW &lt;= BDKS'!U490</f>
        <v>0</v>
      </c>
      <c r="V483">
        <f>'Typ2 Maßnahmen BM = FBW &gt; BDKS'!$F$3</f>
        <v>0</v>
      </c>
      <c r="W483">
        <f>'Typ2 Maßnahmen BM = FBW &gt; BDKS'!$N$3</f>
        <v>0</v>
      </c>
      <c r="X483">
        <f>'Typ2 Maßnahmen BM = FBW &gt; BDKS'!G490</f>
        <v>482</v>
      </c>
      <c r="Y483">
        <f>'Typ2 Maßnahmen BM = FBW &gt; BDKS'!H490</f>
        <v>0</v>
      </c>
      <c r="Z483">
        <f>'Typ2 Maßnahmen BM = FBW &gt; BDKS'!I490</f>
        <v>0</v>
      </c>
      <c r="AA483">
        <f>'Typ2 Maßnahmen BM = FBW &gt; BDKS'!L490</f>
        <v>0</v>
      </c>
      <c r="AB483">
        <f>'Typ2 Maßnahmen BM = FBW &gt; BDKS'!J490</f>
        <v>0</v>
      </c>
      <c r="AC483">
        <f>'Typ1 Maßnahmen BM = FBW &lt;= BDKS'!$F$4</f>
        <v>0</v>
      </c>
      <c r="AD483">
        <f>'Typ2 Maßnahmen BM = FBW &gt; BDKS'!N490</f>
        <v>0</v>
      </c>
      <c r="AE483" s="52">
        <v>0</v>
      </c>
      <c r="AF483" s="52">
        <f>'Typ2 Maßnahmen BM = FBW &gt; BDKS'!O490</f>
        <v>0</v>
      </c>
      <c r="AG483" s="52">
        <f>'Typ2 Maßnahmen BM = FBW &gt; BDKS'!P490</f>
        <v>0</v>
      </c>
      <c r="AH483">
        <f>'Typ2 Maßnahmen BM = FBW &gt; BDKS'!Q490</f>
        <v>0</v>
      </c>
      <c r="AI483" s="53" t="str">
        <f>'Typ2 Maßnahmen BM = FBW &gt; BDKS'!R490</f>
        <v/>
      </c>
      <c r="AJ483" s="53">
        <f>'Typ2 Maßnahmen BM = FBW &gt; BDKS'!S490</f>
        <v>0</v>
      </c>
      <c r="AK483" s="54">
        <f>'Typ2 Maßnahmen BM = FBW &gt; BDKS'!T490</f>
        <v>0</v>
      </c>
      <c r="AL483">
        <f>'Typ2 Maßnahmen BM = FBW &gt; BDKS'!U490</f>
        <v>0</v>
      </c>
    </row>
    <row r="484" spans="3:38" x14ac:dyDescent="0.2">
      <c r="C484">
        <f>'Typ1 Maßnahmen BM = FBW &lt;= BDKS'!$F$3</f>
        <v>0</v>
      </c>
      <c r="D484">
        <f>'Typ1 Maßnahmen BM = FBW &lt;= BDKS'!$N$3</f>
        <v>0</v>
      </c>
      <c r="E484">
        <f>'Typ1 Maßnahmen BM = FBW &lt;= BDKS'!G491</f>
        <v>483</v>
      </c>
      <c r="F484">
        <f>'Typ1 Maßnahmen BM = FBW &lt;= BDKS'!H491</f>
        <v>0</v>
      </c>
      <c r="G484">
        <f>'Typ1 Maßnahmen BM = FBW &lt;= BDKS'!I491</f>
        <v>0</v>
      </c>
      <c r="H484">
        <f>'Typ1 Maßnahmen BM = FBW &lt;= BDKS'!L491</f>
        <v>0</v>
      </c>
      <c r="I484">
        <f>'Typ1 Maßnahmen BM = FBW &lt;= BDKS'!J491</f>
        <v>0</v>
      </c>
      <c r="J484">
        <f>'Typ1 Maßnahmen BM = FBW &lt;= BDKS'!$F$4</f>
        <v>0</v>
      </c>
      <c r="K484">
        <f>'Typ1 Maßnahmen BM = FBW &lt;= BDKS'!N491</f>
        <v>0</v>
      </c>
      <c r="L484" s="52">
        <v>0</v>
      </c>
      <c r="M484" s="52">
        <f>'Typ1 Maßnahmen BM = FBW &lt;= BDKS'!O491</f>
        <v>0</v>
      </c>
      <c r="N484" s="52">
        <f>'Typ1 Maßnahmen BM = FBW &lt;= BDKS'!P491</f>
        <v>0</v>
      </c>
      <c r="O484">
        <f>'Typ1 Maßnahmen BM = FBW &lt;= BDKS'!Q491</f>
        <v>0</v>
      </c>
      <c r="P484" s="53" t="str">
        <f>'Typ1 Maßnahmen BM = FBW &lt;= BDKS'!R491</f>
        <v/>
      </c>
      <c r="Q484" s="53">
        <f>'Typ1 Maßnahmen BM = FBW &lt;= BDKS'!S491</f>
        <v>0</v>
      </c>
      <c r="R484" s="54">
        <f>'Typ1 Maßnahmen BM = FBW &lt;= BDKS'!T491</f>
        <v>0</v>
      </c>
      <c r="S484">
        <f>'Typ1 Maßnahmen BM = FBW &lt;= BDKS'!U491</f>
        <v>0</v>
      </c>
      <c r="V484">
        <f>'Typ2 Maßnahmen BM = FBW &gt; BDKS'!$F$3</f>
        <v>0</v>
      </c>
      <c r="W484">
        <f>'Typ2 Maßnahmen BM = FBW &gt; BDKS'!$N$3</f>
        <v>0</v>
      </c>
      <c r="X484">
        <f>'Typ2 Maßnahmen BM = FBW &gt; BDKS'!G491</f>
        <v>483</v>
      </c>
      <c r="Y484">
        <f>'Typ2 Maßnahmen BM = FBW &gt; BDKS'!H491</f>
        <v>0</v>
      </c>
      <c r="Z484">
        <f>'Typ2 Maßnahmen BM = FBW &gt; BDKS'!I491</f>
        <v>0</v>
      </c>
      <c r="AA484">
        <f>'Typ2 Maßnahmen BM = FBW &gt; BDKS'!L491</f>
        <v>0</v>
      </c>
      <c r="AB484">
        <f>'Typ2 Maßnahmen BM = FBW &gt; BDKS'!J491</f>
        <v>0</v>
      </c>
      <c r="AC484">
        <f>'Typ1 Maßnahmen BM = FBW &lt;= BDKS'!$F$4</f>
        <v>0</v>
      </c>
      <c r="AD484">
        <f>'Typ2 Maßnahmen BM = FBW &gt; BDKS'!N491</f>
        <v>0</v>
      </c>
      <c r="AE484" s="52">
        <v>0</v>
      </c>
      <c r="AF484" s="52">
        <f>'Typ2 Maßnahmen BM = FBW &gt; BDKS'!O491</f>
        <v>0</v>
      </c>
      <c r="AG484" s="52">
        <f>'Typ2 Maßnahmen BM = FBW &gt; BDKS'!P491</f>
        <v>0</v>
      </c>
      <c r="AH484">
        <f>'Typ2 Maßnahmen BM = FBW &gt; BDKS'!Q491</f>
        <v>0</v>
      </c>
      <c r="AI484" s="53" t="str">
        <f>'Typ2 Maßnahmen BM = FBW &gt; BDKS'!R491</f>
        <v/>
      </c>
      <c r="AJ484" s="53">
        <f>'Typ2 Maßnahmen BM = FBW &gt; BDKS'!S491</f>
        <v>0</v>
      </c>
      <c r="AK484" s="54">
        <f>'Typ2 Maßnahmen BM = FBW &gt; BDKS'!T491</f>
        <v>0</v>
      </c>
      <c r="AL484">
        <f>'Typ2 Maßnahmen BM = FBW &gt; BDKS'!U491</f>
        <v>0</v>
      </c>
    </row>
    <row r="485" spans="3:38" x14ac:dyDescent="0.2">
      <c r="C485">
        <f>'Typ1 Maßnahmen BM = FBW &lt;= BDKS'!$F$3</f>
        <v>0</v>
      </c>
      <c r="D485">
        <f>'Typ1 Maßnahmen BM = FBW &lt;= BDKS'!$N$3</f>
        <v>0</v>
      </c>
      <c r="E485">
        <f>'Typ1 Maßnahmen BM = FBW &lt;= BDKS'!G492</f>
        <v>484</v>
      </c>
      <c r="F485">
        <f>'Typ1 Maßnahmen BM = FBW &lt;= BDKS'!H492</f>
        <v>0</v>
      </c>
      <c r="G485">
        <f>'Typ1 Maßnahmen BM = FBW &lt;= BDKS'!I492</f>
        <v>0</v>
      </c>
      <c r="H485">
        <f>'Typ1 Maßnahmen BM = FBW &lt;= BDKS'!L492</f>
        <v>0</v>
      </c>
      <c r="I485">
        <f>'Typ1 Maßnahmen BM = FBW &lt;= BDKS'!J492</f>
        <v>0</v>
      </c>
      <c r="J485">
        <f>'Typ1 Maßnahmen BM = FBW &lt;= BDKS'!$F$4</f>
        <v>0</v>
      </c>
      <c r="K485">
        <f>'Typ1 Maßnahmen BM = FBW &lt;= BDKS'!N492</f>
        <v>0</v>
      </c>
      <c r="L485" s="52">
        <v>0</v>
      </c>
      <c r="M485" s="52">
        <f>'Typ1 Maßnahmen BM = FBW &lt;= BDKS'!O492</f>
        <v>0</v>
      </c>
      <c r="N485" s="52">
        <f>'Typ1 Maßnahmen BM = FBW &lt;= BDKS'!P492</f>
        <v>0</v>
      </c>
      <c r="O485">
        <f>'Typ1 Maßnahmen BM = FBW &lt;= BDKS'!Q492</f>
        <v>0</v>
      </c>
      <c r="P485" s="53" t="str">
        <f>'Typ1 Maßnahmen BM = FBW &lt;= BDKS'!R492</f>
        <v/>
      </c>
      <c r="Q485" s="53">
        <f>'Typ1 Maßnahmen BM = FBW &lt;= BDKS'!S492</f>
        <v>0</v>
      </c>
      <c r="R485" s="54">
        <f>'Typ1 Maßnahmen BM = FBW &lt;= BDKS'!T492</f>
        <v>0</v>
      </c>
      <c r="S485">
        <f>'Typ1 Maßnahmen BM = FBW &lt;= BDKS'!U492</f>
        <v>0</v>
      </c>
      <c r="V485">
        <f>'Typ2 Maßnahmen BM = FBW &gt; BDKS'!$F$3</f>
        <v>0</v>
      </c>
      <c r="W485">
        <f>'Typ2 Maßnahmen BM = FBW &gt; BDKS'!$N$3</f>
        <v>0</v>
      </c>
      <c r="X485">
        <f>'Typ2 Maßnahmen BM = FBW &gt; BDKS'!G492</f>
        <v>484</v>
      </c>
      <c r="Y485">
        <f>'Typ2 Maßnahmen BM = FBW &gt; BDKS'!H492</f>
        <v>0</v>
      </c>
      <c r="Z485">
        <f>'Typ2 Maßnahmen BM = FBW &gt; BDKS'!I492</f>
        <v>0</v>
      </c>
      <c r="AA485">
        <f>'Typ2 Maßnahmen BM = FBW &gt; BDKS'!L492</f>
        <v>0</v>
      </c>
      <c r="AB485">
        <f>'Typ2 Maßnahmen BM = FBW &gt; BDKS'!J492</f>
        <v>0</v>
      </c>
      <c r="AC485">
        <f>'Typ1 Maßnahmen BM = FBW &lt;= BDKS'!$F$4</f>
        <v>0</v>
      </c>
      <c r="AD485">
        <f>'Typ2 Maßnahmen BM = FBW &gt; BDKS'!N492</f>
        <v>0</v>
      </c>
      <c r="AE485" s="52">
        <v>0</v>
      </c>
      <c r="AF485" s="52">
        <f>'Typ2 Maßnahmen BM = FBW &gt; BDKS'!O492</f>
        <v>0</v>
      </c>
      <c r="AG485" s="52">
        <f>'Typ2 Maßnahmen BM = FBW &gt; BDKS'!P492</f>
        <v>0</v>
      </c>
      <c r="AH485">
        <f>'Typ2 Maßnahmen BM = FBW &gt; BDKS'!Q492</f>
        <v>0</v>
      </c>
      <c r="AI485" s="53" t="str">
        <f>'Typ2 Maßnahmen BM = FBW &gt; BDKS'!R492</f>
        <v/>
      </c>
      <c r="AJ485" s="53">
        <f>'Typ2 Maßnahmen BM = FBW &gt; BDKS'!S492</f>
        <v>0</v>
      </c>
      <c r="AK485" s="54">
        <f>'Typ2 Maßnahmen BM = FBW &gt; BDKS'!T492</f>
        <v>0</v>
      </c>
      <c r="AL485">
        <f>'Typ2 Maßnahmen BM = FBW &gt; BDKS'!U492</f>
        <v>0</v>
      </c>
    </row>
    <row r="486" spans="3:38" x14ac:dyDescent="0.2">
      <c r="C486">
        <f>'Typ1 Maßnahmen BM = FBW &lt;= BDKS'!$F$3</f>
        <v>0</v>
      </c>
      <c r="D486">
        <f>'Typ1 Maßnahmen BM = FBW &lt;= BDKS'!$N$3</f>
        <v>0</v>
      </c>
      <c r="E486">
        <f>'Typ1 Maßnahmen BM = FBW &lt;= BDKS'!G493</f>
        <v>485</v>
      </c>
      <c r="F486">
        <f>'Typ1 Maßnahmen BM = FBW &lt;= BDKS'!H493</f>
        <v>0</v>
      </c>
      <c r="G486">
        <f>'Typ1 Maßnahmen BM = FBW &lt;= BDKS'!I493</f>
        <v>0</v>
      </c>
      <c r="H486">
        <f>'Typ1 Maßnahmen BM = FBW &lt;= BDKS'!L493</f>
        <v>0</v>
      </c>
      <c r="I486">
        <f>'Typ1 Maßnahmen BM = FBW &lt;= BDKS'!J493</f>
        <v>0</v>
      </c>
      <c r="J486">
        <f>'Typ1 Maßnahmen BM = FBW &lt;= BDKS'!$F$4</f>
        <v>0</v>
      </c>
      <c r="K486">
        <f>'Typ1 Maßnahmen BM = FBW &lt;= BDKS'!N493</f>
        <v>0</v>
      </c>
      <c r="L486" s="52">
        <v>0</v>
      </c>
      <c r="M486" s="52">
        <f>'Typ1 Maßnahmen BM = FBW &lt;= BDKS'!O493</f>
        <v>0</v>
      </c>
      <c r="N486" s="52">
        <f>'Typ1 Maßnahmen BM = FBW &lt;= BDKS'!P493</f>
        <v>0</v>
      </c>
      <c r="O486">
        <f>'Typ1 Maßnahmen BM = FBW &lt;= BDKS'!Q493</f>
        <v>0</v>
      </c>
      <c r="P486" s="53" t="str">
        <f>'Typ1 Maßnahmen BM = FBW &lt;= BDKS'!R493</f>
        <v/>
      </c>
      <c r="Q486" s="53">
        <f>'Typ1 Maßnahmen BM = FBW &lt;= BDKS'!S493</f>
        <v>0</v>
      </c>
      <c r="R486" s="54">
        <f>'Typ1 Maßnahmen BM = FBW &lt;= BDKS'!T493</f>
        <v>0</v>
      </c>
      <c r="S486">
        <f>'Typ1 Maßnahmen BM = FBW &lt;= BDKS'!U493</f>
        <v>0</v>
      </c>
      <c r="V486">
        <f>'Typ2 Maßnahmen BM = FBW &gt; BDKS'!$F$3</f>
        <v>0</v>
      </c>
      <c r="W486">
        <f>'Typ2 Maßnahmen BM = FBW &gt; BDKS'!$N$3</f>
        <v>0</v>
      </c>
      <c r="X486">
        <f>'Typ2 Maßnahmen BM = FBW &gt; BDKS'!G493</f>
        <v>485</v>
      </c>
      <c r="Y486">
        <f>'Typ2 Maßnahmen BM = FBW &gt; BDKS'!H493</f>
        <v>0</v>
      </c>
      <c r="Z486">
        <f>'Typ2 Maßnahmen BM = FBW &gt; BDKS'!I493</f>
        <v>0</v>
      </c>
      <c r="AA486">
        <f>'Typ2 Maßnahmen BM = FBW &gt; BDKS'!L493</f>
        <v>0</v>
      </c>
      <c r="AB486">
        <f>'Typ2 Maßnahmen BM = FBW &gt; BDKS'!J493</f>
        <v>0</v>
      </c>
      <c r="AC486">
        <f>'Typ1 Maßnahmen BM = FBW &lt;= BDKS'!$F$4</f>
        <v>0</v>
      </c>
      <c r="AD486">
        <f>'Typ2 Maßnahmen BM = FBW &gt; BDKS'!N493</f>
        <v>0</v>
      </c>
      <c r="AE486" s="52">
        <v>0</v>
      </c>
      <c r="AF486" s="52">
        <f>'Typ2 Maßnahmen BM = FBW &gt; BDKS'!O493</f>
        <v>0</v>
      </c>
      <c r="AG486" s="52">
        <f>'Typ2 Maßnahmen BM = FBW &gt; BDKS'!P493</f>
        <v>0</v>
      </c>
      <c r="AH486">
        <f>'Typ2 Maßnahmen BM = FBW &gt; BDKS'!Q493</f>
        <v>0</v>
      </c>
      <c r="AI486" s="53" t="str">
        <f>'Typ2 Maßnahmen BM = FBW &gt; BDKS'!R493</f>
        <v/>
      </c>
      <c r="AJ486" s="53">
        <f>'Typ2 Maßnahmen BM = FBW &gt; BDKS'!S493</f>
        <v>0</v>
      </c>
      <c r="AK486" s="54">
        <f>'Typ2 Maßnahmen BM = FBW &gt; BDKS'!T493</f>
        <v>0</v>
      </c>
      <c r="AL486">
        <f>'Typ2 Maßnahmen BM = FBW &gt; BDKS'!U493</f>
        <v>0</v>
      </c>
    </row>
    <row r="487" spans="3:38" x14ac:dyDescent="0.2">
      <c r="C487">
        <f>'Typ1 Maßnahmen BM = FBW &lt;= BDKS'!$F$3</f>
        <v>0</v>
      </c>
      <c r="D487">
        <f>'Typ1 Maßnahmen BM = FBW &lt;= BDKS'!$N$3</f>
        <v>0</v>
      </c>
      <c r="E487">
        <f>'Typ1 Maßnahmen BM = FBW &lt;= BDKS'!G494</f>
        <v>486</v>
      </c>
      <c r="F487">
        <f>'Typ1 Maßnahmen BM = FBW &lt;= BDKS'!H494</f>
        <v>0</v>
      </c>
      <c r="G487">
        <f>'Typ1 Maßnahmen BM = FBW &lt;= BDKS'!I494</f>
        <v>0</v>
      </c>
      <c r="H487">
        <f>'Typ1 Maßnahmen BM = FBW &lt;= BDKS'!L494</f>
        <v>0</v>
      </c>
      <c r="I487">
        <f>'Typ1 Maßnahmen BM = FBW &lt;= BDKS'!J494</f>
        <v>0</v>
      </c>
      <c r="J487">
        <f>'Typ1 Maßnahmen BM = FBW &lt;= BDKS'!$F$4</f>
        <v>0</v>
      </c>
      <c r="K487">
        <f>'Typ1 Maßnahmen BM = FBW &lt;= BDKS'!N494</f>
        <v>0</v>
      </c>
      <c r="L487" s="52">
        <v>0</v>
      </c>
      <c r="M487" s="52">
        <f>'Typ1 Maßnahmen BM = FBW &lt;= BDKS'!O494</f>
        <v>0</v>
      </c>
      <c r="N487" s="52">
        <f>'Typ1 Maßnahmen BM = FBW &lt;= BDKS'!P494</f>
        <v>0</v>
      </c>
      <c r="O487">
        <f>'Typ1 Maßnahmen BM = FBW &lt;= BDKS'!Q494</f>
        <v>0</v>
      </c>
      <c r="P487" s="53" t="str">
        <f>'Typ1 Maßnahmen BM = FBW &lt;= BDKS'!R494</f>
        <v/>
      </c>
      <c r="Q487" s="53">
        <f>'Typ1 Maßnahmen BM = FBW &lt;= BDKS'!S494</f>
        <v>0</v>
      </c>
      <c r="R487" s="54">
        <f>'Typ1 Maßnahmen BM = FBW &lt;= BDKS'!T494</f>
        <v>0</v>
      </c>
      <c r="S487">
        <f>'Typ1 Maßnahmen BM = FBW &lt;= BDKS'!U494</f>
        <v>0</v>
      </c>
      <c r="V487">
        <f>'Typ2 Maßnahmen BM = FBW &gt; BDKS'!$F$3</f>
        <v>0</v>
      </c>
      <c r="W487">
        <f>'Typ2 Maßnahmen BM = FBW &gt; BDKS'!$N$3</f>
        <v>0</v>
      </c>
      <c r="X487">
        <f>'Typ2 Maßnahmen BM = FBW &gt; BDKS'!G494</f>
        <v>486</v>
      </c>
      <c r="Y487">
        <f>'Typ2 Maßnahmen BM = FBW &gt; BDKS'!H494</f>
        <v>0</v>
      </c>
      <c r="Z487">
        <f>'Typ2 Maßnahmen BM = FBW &gt; BDKS'!I494</f>
        <v>0</v>
      </c>
      <c r="AA487">
        <f>'Typ2 Maßnahmen BM = FBW &gt; BDKS'!L494</f>
        <v>0</v>
      </c>
      <c r="AB487">
        <f>'Typ2 Maßnahmen BM = FBW &gt; BDKS'!J494</f>
        <v>0</v>
      </c>
      <c r="AC487">
        <f>'Typ1 Maßnahmen BM = FBW &lt;= BDKS'!$F$4</f>
        <v>0</v>
      </c>
      <c r="AD487">
        <f>'Typ2 Maßnahmen BM = FBW &gt; BDKS'!N494</f>
        <v>0</v>
      </c>
      <c r="AE487" s="52">
        <v>0</v>
      </c>
      <c r="AF487" s="52">
        <f>'Typ2 Maßnahmen BM = FBW &gt; BDKS'!O494</f>
        <v>0</v>
      </c>
      <c r="AG487" s="52">
        <f>'Typ2 Maßnahmen BM = FBW &gt; BDKS'!P494</f>
        <v>0</v>
      </c>
      <c r="AH487">
        <f>'Typ2 Maßnahmen BM = FBW &gt; BDKS'!Q494</f>
        <v>0</v>
      </c>
      <c r="AI487" s="53" t="str">
        <f>'Typ2 Maßnahmen BM = FBW &gt; BDKS'!R494</f>
        <v/>
      </c>
      <c r="AJ487" s="53">
        <f>'Typ2 Maßnahmen BM = FBW &gt; BDKS'!S494</f>
        <v>0</v>
      </c>
      <c r="AK487" s="54">
        <f>'Typ2 Maßnahmen BM = FBW &gt; BDKS'!T494</f>
        <v>0</v>
      </c>
      <c r="AL487">
        <f>'Typ2 Maßnahmen BM = FBW &gt; BDKS'!U494</f>
        <v>0</v>
      </c>
    </row>
    <row r="488" spans="3:38" x14ac:dyDescent="0.2">
      <c r="C488">
        <f>'Typ1 Maßnahmen BM = FBW &lt;= BDKS'!$F$3</f>
        <v>0</v>
      </c>
      <c r="D488">
        <f>'Typ1 Maßnahmen BM = FBW &lt;= BDKS'!$N$3</f>
        <v>0</v>
      </c>
      <c r="E488">
        <f>'Typ1 Maßnahmen BM = FBW &lt;= BDKS'!G495</f>
        <v>487</v>
      </c>
      <c r="F488">
        <f>'Typ1 Maßnahmen BM = FBW &lt;= BDKS'!H495</f>
        <v>0</v>
      </c>
      <c r="G488">
        <f>'Typ1 Maßnahmen BM = FBW &lt;= BDKS'!I495</f>
        <v>0</v>
      </c>
      <c r="H488">
        <f>'Typ1 Maßnahmen BM = FBW &lt;= BDKS'!L495</f>
        <v>0</v>
      </c>
      <c r="I488">
        <f>'Typ1 Maßnahmen BM = FBW &lt;= BDKS'!J495</f>
        <v>0</v>
      </c>
      <c r="J488">
        <f>'Typ1 Maßnahmen BM = FBW &lt;= BDKS'!$F$4</f>
        <v>0</v>
      </c>
      <c r="K488">
        <f>'Typ1 Maßnahmen BM = FBW &lt;= BDKS'!N495</f>
        <v>0</v>
      </c>
      <c r="L488" s="52">
        <v>0</v>
      </c>
      <c r="M488" s="52">
        <f>'Typ1 Maßnahmen BM = FBW &lt;= BDKS'!O495</f>
        <v>0</v>
      </c>
      <c r="N488" s="52">
        <f>'Typ1 Maßnahmen BM = FBW &lt;= BDKS'!P495</f>
        <v>0</v>
      </c>
      <c r="O488">
        <f>'Typ1 Maßnahmen BM = FBW &lt;= BDKS'!Q495</f>
        <v>0</v>
      </c>
      <c r="P488" s="53" t="str">
        <f>'Typ1 Maßnahmen BM = FBW &lt;= BDKS'!R495</f>
        <v/>
      </c>
      <c r="Q488" s="53">
        <f>'Typ1 Maßnahmen BM = FBW &lt;= BDKS'!S495</f>
        <v>0</v>
      </c>
      <c r="R488" s="54">
        <f>'Typ1 Maßnahmen BM = FBW &lt;= BDKS'!T495</f>
        <v>0</v>
      </c>
      <c r="S488">
        <f>'Typ1 Maßnahmen BM = FBW &lt;= BDKS'!U495</f>
        <v>0</v>
      </c>
      <c r="V488">
        <f>'Typ2 Maßnahmen BM = FBW &gt; BDKS'!$F$3</f>
        <v>0</v>
      </c>
      <c r="W488">
        <f>'Typ2 Maßnahmen BM = FBW &gt; BDKS'!$N$3</f>
        <v>0</v>
      </c>
      <c r="X488">
        <f>'Typ2 Maßnahmen BM = FBW &gt; BDKS'!G495</f>
        <v>487</v>
      </c>
      <c r="Y488">
        <f>'Typ2 Maßnahmen BM = FBW &gt; BDKS'!H495</f>
        <v>0</v>
      </c>
      <c r="Z488">
        <f>'Typ2 Maßnahmen BM = FBW &gt; BDKS'!I495</f>
        <v>0</v>
      </c>
      <c r="AA488">
        <f>'Typ2 Maßnahmen BM = FBW &gt; BDKS'!L495</f>
        <v>0</v>
      </c>
      <c r="AB488">
        <f>'Typ2 Maßnahmen BM = FBW &gt; BDKS'!J495</f>
        <v>0</v>
      </c>
      <c r="AC488">
        <f>'Typ1 Maßnahmen BM = FBW &lt;= BDKS'!$F$4</f>
        <v>0</v>
      </c>
      <c r="AD488">
        <f>'Typ2 Maßnahmen BM = FBW &gt; BDKS'!N495</f>
        <v>0</v>
      </c>
      <c r="AE488" s="52">
        <v>0</v>
      </c>
      <c r="AF488" s="52">
        <f>'Typ2 Maßnahmen BM = FBW &gt; BDKS'!O495</f>
        <v>0</v>
      </c>
      <c r="AG488" s="52">
        <f>'Typ2 Maßnahmen BM = FBW &gt; BDKS'!P495</f>
        <v>0</v>
      </c>
      <c r="AH488">
        <f>'Typ2 Maßnahmen BM = FBW &gt; BDKS'!Q495</f>
        <v>0</v>
      </c>
      <c r="AI488" s="53" t="str">
        <f>'Typ2 Maßnahmen BM = FBW &gt; BDKS'!R495</f>
        <v/>
      </c>
      <c r="AJ488" s="53">
        <f>'Typ2 Maßnahmen BM = FBW &gt; BDKS'!S495</f>
        <v>0</v>
      </c>
      <c r="AK488" s="54">
        <f>'Typ2 Maßnahmen BM = FBW &gt; BDKS'!T495</f>
        <v>0</v>
      </c>
      <c r="AL488">
        <f>'Typ2 Maßnahmen BM = FBW &gt; BDKS'!U495</f>
        <v>0</v>
      </c>
    </row>
    <row r="489" spans="3:38" x14ac:dyDescent="0.2">
      <c r="C489">
        <f>'Typ1 Maßnahmen BM = FBW &lt;= BDKS'!$F$3</f>
        <v>0</v>
      </c>
      <c r="D489">
        <f>'Typ1 Maßnahmen BM = FBW &lt;= BDKS'!$N$3</f>
        <v>0</v>
      </c>
      <c r="E489">
        <f>'Typ1 Maßnahmen BM = FBW &lt;= BDKS'!G496</f>
        <v>488</v>
      </c>
      <c r="F489">
        <f>'Typ1 Maßnahmen BM = FBW &lt;= BDKS'!H496</f>
        <v>0</v>
      </c>
      <c r="G489">
        <f>'Typ1 Maßnahmen BM = FBW &lt;= BDKS'!I496</f>
        <v>0</v>
      </c>
      <c r="H489">
        <f>'Typ1 Maßnahmen BM = FBW &lt;= BDKS'!L496</f>
        <v>0</v>
      </c>
      <c r="I489">
        <f>'Typ1 Maßnahmen BM = FBW &lt;= BDKS'!J496</f>
        <v>0</v>
      </c>
      <c r="J489">
        <f>'Typ1 Maßnahmen BM = FBW &lt;= BDKS'!$F$4</f>
        <v>0</v>
      </c>
      <c r="K489">
        <f>'Typ1 Maßnahmen BM = FBW &lt;= BDKS'!N496</f>
        <v>0</v>
      </c>
      <c r="L489" s="52">
        <v>0</v>
      </c>
      <c r="M489" s="52">
        <f>'Typ1 Maßnahmen BM = FBW &lt;= BDKS'!O496</f>
        <v>0</v>
      </c>
      <c r="N489" s="52">
        <f>'Typ1 Maßnahmen BM = FBW &lt;= BDKS'!P496</f>
        <v>0</v>
      </c>
      <c r="O489">
        <f>'Typ1 Maßnahmen BM = FBW &lt;= BDKS'!Q496</f>
        <v>0</v>
      </c>
      <c r="P489" s="53" t="str">
        <f>'Typ1 Maßnahmen BM = FBW &lt;= BDKS'!R496</f>
        <v/>
      </c>
      <c r="Q489" s="53">
        <f>'Typ1 Maßnahmen BM = FBW &lt;= BDKS'!S496</f>
        <v>0</v>
      </c>
      <c r="R489" s="54">
        <f>'Typ1 Maßnahmen BM = FBW &lt;= BDKS'!T496</f>
        <v>0</v>
      </c>
      <c r="S489">
        <f>'Typ1 Maßnahmen BM = FBW &lt;= BDKS'!U496</f>
        <v>0</v>
      </c>
      <c r="V489">
        <f>'Typ2 Maßnahmen BM = FBW &gt; BDKS'!$F$3</f>
        <v>0</v>
      </c>
      <c r="W489">
        <f>'Typ2 Maßnahmen BM = FBW &gt; BDKS'!$N$3</f>
        <v>0</v>
      </c>
      <c r="X489">
        <f>'Typ2 Maßnahmen BM = FBW &gt; BDKS'!G496</f>
        <v>488</v>
      </c>
      <c r="Y489">
        <f>'Typ2 Maßnahmen BM = FBW &gt; BDKS'!H496</f>
        <v>0</v>
      </c>
      <c r="Z489">
        <f>'Typ2 Maßnahmen BM = FBW &gt; BDKS'!I496</f>
        <v>0</v>
      </c>
      <c r="AA489">
        <f>'Typ2 Maßnahmen BM = FBW &gt; BDKS'!L496</f>
        <v>0</v>
      </c>
      <c r="AB489">
        <f>'Typ2 Maßnahmen BM = FBW &gt; BDKS'!J496</f>
        <v>0</v>
      </c>
      <c r="AC489">
        <f>'Typ1 Maßnahmen BM = FBW &lt;= BDKS'!$F$4</f>
        <v>0</v>
      </c>
      <c r="AD489">
        <f>'Typ2 Maßnahmen BM = FBW &gt; BDKS'!N496</f>
        <v>0</v>
      </c>
      <c r="AE489" s="52">
        <v>0</v>
      </c>
      <c r="AF489" s="52">
        <f>'Typ2 Maßnahmen BM = FBW &gt; BDKS'!O496</f>
        <v>0</v>
      </c>
      <c r="AG489" s="52">
        <f>'Typ2 Maßnahmen BM = FBW &gt; BDKS'!P496</f>
        <v>0</v>
      </c>
      <c r="AH489">
        <f>'Typ2 Maßnahmen BM = FBW &gt; BDKS'!Q496</f>
        <v>0</v>
      </c>
      <c r="AI489" s="53" t="str">
        <f>'Typ2 Maßnahmen BM = FBW &gt; BDKS'!R496</f>
        <v/>
      </c>
      <c r="AJ489" s="53">
        <f>'Typ2 Maßnahmen BM = FBW &gt; BDKS'!S496</f>
        <v>0</v>
      </c>
      <c r="AK489" s="54">
        <f>'Typ2 Maßnahmen BM = FBW &gt; BDKS'!T496</f>
        <v>0</v>
      </c>
      <c r="AL489">
        <f>'Typ2 Maßnahmen BM = FBW &gt; BDKS'!U496</f>
        <v>0</v>
      </c>
    </row>
    <row r="490" spans="3:38" x14ac:dyDescent="0.2">
      <c r="C490">
        <f>'Typ1 Maßnahmen BM = FBW &lt;= BDKS'!$F$3</f>
        <v>0</v>
      </c>
      <c r="D490">
        <f>'Typ1 Maßnahmen BM = FBW &lt;= BDKS'!$N$3</f>
        <v>0</v>
      </c>
      <c r="E490">
        <f>'Typ1 Maßnahmen BM = FBW &lt;= BDKS'!G497</f>
        <v>489</v>
      </c>
      <c r="F490">
        <f>'Typ1 Maßnahmen BM = FBW &lt;= BDKS'!H497</f>
        <v>0</v>
      </c>
      <c r="G490">
        <f>'Typ1 Maßnahmen BM = FBW &lt;= BDKS'!I497</f>
        <v>0</v>
      </c>
      <c r="H490">
        <f>'Typ1 Maßnahmen BM = FBW &lt;= BDKS'!L497</f>
        <v>0</v>
      </c>
      <c r="I490">
        <f>'Typ1 Maßnahmen BM = FBW &lt;= BDKS'!J497</f>
        <v>0</v>
      </c>
      <c r="J490">
        <f>'Typ1 Maßnahmen BM = FBW &lt;= BDKS'!$F$4</f>
        <v>0</v>
      </c>
      <c r="K490">
        <f>'Typ1 Maßnahmen BM = FBW &lt;= BDKS'!N497</f>
        <v>0</v>
      </c>
      <c r="L490" s="52">
        <v>0</v>
      </c>
      <c r="M490" s="52">
        <f>'Typ1 Maßnahmen BM = FBW &lt;= BDKS'!O497</f>
        <v>0</v>
      </c>
      <c r="N490" s="52">
        <f>'Typ1 Maßnahmen BM = FBW &lt;= BDKS'!P497</f>
        <v>0</v>
      </c>
      <c r="O490">
        <f>'Typ1 Maßnahmen BM = FBW &lt;= BDKS'!Q497</f>
        <v>0</v>
      </c>
      <c r="P490" s="53" t="str">
        <f>'Typ1 Maßnahmen BM = FBW &lt;= BDKS'!R497</f>
        <v/>
      </c>
      <c r="Q490" s="53">
        <f>'Typ1 Maßnahmen BM = FBW &lt;= BDKS'!S497</f>
        <v>0</v>
      </c>
      <c r="R490" s="54">
        <f>'Typ1 Maßnahmen BM = FBW &lt;= BDKS'!T497</f>
        <v>0</v>
      </c>
      <c r="S490">
        <f>'Typ1 Maßnahmen BM = FBW &lt;= BDKS'!U497</f>
        <v>0</v>
      </c>
      <c r="V490">
        <f>'Typ2 Maßnahmen BM = FBW &gt; BDKS'!$F$3</f>
        <v>0</v>
      </c>
      <c r="W490">
        <f>'Typ2 Maßnahmen BM = FBW &gt; BDKS'!$N$3</f>
        <v>0</v>
      </c>
      <c r="X490">
        <f>'Typ2 Maßnahmen BM = FBW &gt; BDKS'!G497</f>
        <v>489</v>
      </c>
      <c r="Y490">
        <f>'Typ2 Maßnahmen BM = FBW &gt; BDKS'!H497</f>
        <v>0</v>
      </c>
      <c r="Z490">
        <f>'Typ2 Maßnahmen BM = FBW &gt; BDKS'!I497</f>
        <v>0</v>
      </c>
      <c r="AA490">
        <f>'Typ2 Maßnahmen BM = FBW &gt; BDKS'!L497</f>
        <v>0</v>
      </c>
      <c r="AB490">
        <f>'Typ2 Maßnahmen BM = FBW &gt; BDKS'!J497</f>
        <v>0</v>
      </c>
      <c r="AC490">
        <f>'Typ1 Maßnahmen BM = FBW &lt;= BDKS'!$F$4</f>
        <v>0</v>
      </c>
      <c r="AD490">
        <f>'Typ2 Maßnahmen BM = FBW &gt; BDKS'!N497</f>
        <v>0</v>
      </c>
      <c r="AE490" s="52">
        <v>0</v>
      </c>
      <c r="AF490" s="52">
        <f>'Typ2 Maßnahmen BM = FBW &gt; BDKS'!O497</f>
        <v>0</v>
      </c>
      <c r="AG490" s="52">
        <f>'Typ2 Maßnahmen BM = FBW &gt; BDKS'!P497</f>
        <v>0</v>
      </c>
      <c r="AH490">
        <f>'Typ2 Maßnahmen BM = FBW &gt; BDKS'!Q497</f>
        <v>0</v>
      </c>
      <c r="AI490" s="53" t="str">
        <f>'Typ2 Maßnahmen BM = FBW &gt; BDKS'!R497</f>
        <v/>
      </c>
      <c r="AJ490" s="53">
        <f>'Typ2 Maßnahmen BM = FBW &gt; BDKS'!S497</f>
        <v>0</v>
      </c>
      <c r="AK490" s="54">
        <f>'Typ2 Maßnahmen BM = FBW &gt; BDKS'!T497</f>
        <v>0</v>
      </c>
      <c r="AL490">
        <f>'Typ2 Maßnahmen BM = FBW &gt; BDKS'!U497</f>
        <v>0</v>
      </c>
    </row>
    <row r="491" spans="3:38" x14ac:dyDescent="0.2">
      <c r="C491">
        <f>'Typ1 Maßnahmen BM = FBW &lt;= BDKS'!$F$3</f>
        <v>0</v>
      </c>
      <c r="D491">
        <f>'Typ1 Maßnahmen BM = FBW &lt;= BDKS'!$N$3</f>
        <v>0</v>
      </c>
      <c r="E491">
        <f>'Typ1 Maßnahmen BM = FBW &lt;= BDKS'!G498</f>
        <v>490</v>
      </c>
      <c r="F491">
        <f>'Typ1 Maßnahmen BM = FBW &lt;= BDKS'!H498</f>
        <v>0</v>
      </c>
      <c r="G491">
        <f>'Typ1 Maßnahmen BM = FBW &lt;= BDKS'!I498</f>
        <v>0</v>
      </c>
      <c r="H491">
        <f>'Typ1 Maßnahmen BM = FBW &lt;= BDKS'!L498</f>
        <v>0</v>
      </c>
      <c r="I491">
        <f>'Typ1 Maßnahmen BM = FBW &lt;= BDKS'!J498</f>
        <v>0</v>
      </c>
      <c r="J491">
        <f>'Typ1 Maßnahmen BM = FBW &lt;= BDKS'!$F$4</f>
        <v>0</v>
      </c>
      <c r="K491">
        <f>'Typ1 Maßnahmen BM = FBW &lt;= BDKS'!N498</f>
        <v>0</v>
      </c>
      <c r="L491" s="52">
        <v>0</v>
      </c>
      <c r="M491" s="52">
        <f>'Typ1 Maßnahmen BM = FBW &lt;= BDKS'!O498</f>
        <v>0</v>
      </c>
      <c r="N491" s="52">
        <f>'Typ1 Maßnahmen BM = FBW &lt;= BDKS'!P498</f>
        <v>0</v>
      </c>
      <c r="O491">
        <f>'Typ1 Maßnahmen BM = FBW &lt;= BDKS'!Q498</f>
        <v>0</v>
      </c>
      <c r="P491" s="53" t="str">
        <f>'Typ1 Maßnahmen BM = FBW &lt;= BDKS'!R498</f>
        <v/>
      </c>
      <c r="Q491" s="53">
        <f>'Typ1 Maßnahmen BM = FBW &lt;= BDKS'!S498</f>
        <v>0</v>
      </c>
      <c r="R491" s="54">
        <f>'Typ1 Maßnahmen BM = FBW &lt;= BDKS'!T498</f>
        <v>0</v>
      </c>
      <c r="S491">
        <f>'Typ1 Maßnahmen BM = FBW &lt;= BDKS'!U498</f>
        <v>0</v>
      </c>
      <c r="V491">
        <f>'Typ2 Maßnahmen BM = FBW &gt; BDKS'!$F$3</f>
        <v>0</v>
      </c>
      <c r="W491">
        <f>'Typ2 Maßnahmen BM = FBW &gt; BDKS'!$N$3</f>
        <v>0</v>
      </c>
      <c r="X491">
        <f>'Typ2 Maßnahmen BM = FBW &gt; BDKS'!G498</f>
        <v>490</v>
      </c>
      <c r="Y491">
        <f>'Typ2 Maßnahmen BM = FBW &gt; BDKS'!H498</f>
        <v>0</v>
      </c>
      <c r="Z491">
        <f>'Typ2 Maßnahmen BM = FBW &gt; BDKS'!I498</f>
        <v>0</v>
      </c>
      <c r="AA491">
        <f>'Typ2 Maßnahmen BM = FBW &gt; BDKS'!L498</f>
        <v>0</v>
      </c>
      <c r="AB491">
        <f>'Typ2 Maßnahmen BM = FBW &gt; BDKS'!J498</f>
        <v>0</v>
      </c>
      <c r="AC491">
        <f>'Typ1 Maßnahmen BM = FBW &lt;= BDKS'!$F$4</f>
        <v>0</v>
      </c>
      <c r="AD491">
        <f>'Typ2 Maßnahmen BM = FBW &gt; BDKS'!N498</f>
        <v>0</v>
      </c>
      <c r="AE491" s="52">
        <v>0</v>
      </c>
      <c r="AF491" s="52">
        <f>'Typ2 Maßnahmen BM = FBW &gt; BDKS'!O498</f>
        <v>0</v>
      </c>
      <c r="AG491" s="52">
        <f>'Typ2 Maßnahmen BM = FBW &gt; BDKS'!P498</f>
        <v>0</v>
      </c>
      <c r="AH491">
        <f>'Typ2 Maßnahmen BM = FBW &gt; BDKS'!Q498</f>
        <v>0</v>
      </c>
      <c r="AI491" s="53" t="str">
        <f>'Typ2 Maßnahmen BM = FBW &gt; BDKS'!R498</f>
        <v/>
      </c>
      <c r="AJ491" s="53">
        <f>'Typ2 Maßnahmen BM = FBW &gt; BDKS'!S498</f>
        <v>0</v>
      </c>
      <c r="AK491" s="54">
        <f>'Typ2 Maßnahmen BM = FBW &gt; BDKS'!T498</f>
        <v>0</v>
      </c>
      <c r="AL491">
        <f>'Typ2 Maßnahmen BM = FBW &gt; BDKS'!U498</f>
        <v>0</v>
      </c>
    </row>
    <row r="492" spans="3:38" x14ac:dyDescent="0.2">
      <c r="C492">
        <f>'Typ1 Maßnahmen BM = FBW &lt;= BDKS'!$F$3</f>
        <v>0</v>
      </c>
      <c r="D492">
        <f>'Typ1 Maßnahmen BM = FBW &lt;= BDKS'!$N$3</f>
        <v>0</v>
      </c>
      <c r="E492">
        <f>'Typ1 Maßnahmen BM = FBW &lt;= BDKS'!G499</f>
        <v>491</v>
      </c>
      <c r="F492">
        <f>'Typ1 Maßnahmen BM = FBW &lt;= BDKS'!H499</f>
        <v>0</v>
      </c>
      <c r="G492">
        <f>'Typ1 Maßnahmen BM = FBW &lt;= BDKS'!I499</f>
        <v>0</v>
      </c>
      <c r="H492">
        <f>'Typ1 Maßnahmen BM = FBW &lt;= BDKS'!L499</f>
        <v>0</v>
      </c>
      <c r="I492">
        <f>'Typ1 Maßnahmen BM = FBW &lt;= BDKS'!J499</f>
        <v>0</v>
      </c>
      <c r="J492">
        <f>'Typ1 Maßnahmen BM = FBW &lt;= BDKS'!$F$4</f>
        <v>0</v>
      </c>
      <c r="K492">
        <f>'Typ1 Maßnahmen BM = FBW &lt;= BDKS'!N499</f>
        <v>0</v>
      </c>
      <c r="L492" s="52">
        <v>0</v>
      </c>
      <c r="M492" s="52">
        <f>'Typ1 Maßnahmen BM = FBW &lt;= BDKS'!O499</f>
        <v>0</v>
      </c>
      <c r="N492" s="52">
        <f>'Typ1 Maßnahmen BM = FBW &lt;= BDKS'!P499</f>
        <v>0</v>
      </c>
      <c r="O492">
        <f>'Typ1 Maßnahmen BM = FBW &lt;= BDKS'!Q499</f>
        <v>0</v>
      </c>
      <c r="P492" s="53" t="str">
        <f>'Typ1 Maßnahmen BM = FBW &lt;= BDKS'!R499</f>
        <v/>
      </c>
      <c r="Q492" s="53">
        <f>'Typ1 Maßnahmen BM = FBW &lt;= BDKS'!S499</f>
        <v>0</v>
      </c>
      <c r="R492" s="54">
        <f>'Typ1 Maßnahmen BM = FBW &lt;= BDKS'!T499</f>
        <v>0</v>
      </c>
      <c r="S492">
        <f>'Typ1 Maßnahmen BM = FBW &lt;= BDKS'!U499</f>
        <v>0</v>
      </c>
      <c r="V492">
        <f>'Typ2 Maßnahmen BM = FBW &gt; BDKS'!$F$3</f>
        <v>0</v>
      </c>
      <c r="W492">
        <f>'Typ2 Maßnahmen BM = FBW &gt; BDKS'!$N$3</f>
        <v>0</v>
      </c>
      <c r="X492">
        <f>'Typ2 Maßnahmen BM = FBW &gt; BDKS'!G499</f>
        <v>491</v>
      </c>
      <c r="Y492">
        <f>'Typ2 Maßnahmen BM = FBW &gt; BDKS'!H499</f>
        <v>0</v>
      </c>
      <c r="Z492">
        <f>'Typ2 Maßnahmen BM = FBW &gt; BDKS'!I499</f>
        <v>0</v>
      </c>
      <c r="AA492">
        <f>'Typ2 Maßnahmen BM = FBW &gt; BDKS'!L499</f>
        <v>0</v>
      </c>
      <c r="AB492">
        <f>'Typ2 Maßnahmen BM = FBW &gt; BDKS'!J499</f>
        <v>0</v>
      </c>
      <c r="AC492">
        <f>'Typ1 Maßnahmen BM = FBW &lt;= BDKS'!$F$4</f>
        <v>0</v>
      </c>
      <c r="AD492">
        <f>'Typ2 Maßnahmen BM = FBW &gt; BDKS'!N499</f>
        <v>0</v>
      </c>
      <c r="AE492" s="52">
        <v>0</v>
      </c>
      <c r="AF492" s="52">
        <f>'Typ2 Maßnahmen BM = FBW &gt; BDKS'!O499</f>
        <v>0</v>
      </c>
      <c r="AG492" s="52">
        <f>'Typ2 Maßnahmen BM = FBW &gt; BDKS'!P499</f>
        <v>0</v>
      </c>
      <c r="AH492">
        <f>'Typ2 Maßnahmen BM = FBW &gt; BDKS'!Q499</f>
        <v>0</v>
      </c>
      <c r="AI492" s="53" t="str">
        <f>'Typ2 Maßnahmen BM = FBW &gt; BDKS'!R499</f>
        <v/>
      </c>
      <c r="AJ492" s="53">
        <f>'Typ2 Maßnahmen BM = FBW &gt; BDKS'!S499</f>
        <v>0</v>
      </c>
      <c r="AK492" s="54">
        <f>'Typ2 Maßnahmen BM = FBW &gt; BDKS'!T499</f>
        <v>0</v>
      </c>
      <c r="AL492">
        <f>'Typ2 Maßnahmen BM = FBW &gt; BDKS'!U499</f>
        <v>0</v>
      </c>
    </row>
    <row r="493" spans="3:38" x14ac:dyDescent="0.2">
      <c r="C493">
        <f>'Typ1 Maßnahmen BM = FBW &lt;= BDKS'!$F$3</f>
        <v>0</v>
      </c>
      <c r="D493">
        <f>'Typ1 Maßnahmen BM = FBW &lt;= BDKS'!$N$3</f>
        <v>0</v>
      </c>
      <c r="E493">
        <f>'Typ1 Maßnahmen BM = FBW &lt;= BDKS'!G500</f>
        <v>492</v>
      </c>
      <c r="F493">
        <f>'Typ1 Maßnahmen BM = FBW &lt;= BDKS'!H500</f>
        <v>0</v>
      </c>
      <c r="G493">
        <f>'Typ1 Maßnahmen BM = FBW &lt;= BDKS'!I500</f>
        <v>0</v>
      </c>
      <c r="H493">
        <f>'Typ1 Maßnahmen BM = FBW &lt;= BDKS'!L500</f>
        <v>0</v>
      </c>
      <c r="I493">
        <f>'Typ1 Maßnahmen BM = FBW &lt;= BDKS'!J500</f>
        <v>0</v>
      </c>
      <c r="J493">
        <f>'Typ1 Maßnahmen BM = FBW &lt;= BDKS'!$F$4</f>
        <v>0</v>
      </c>
      <c r="K493">
        <f>'Typ1 Maßnahmen BM = FBW &lt;= BDKS'!N500</f>
        <v>0</v>
      </c>
      <c r="L493" s="52">
        <v>0</v>
      </c>
      <c r="M493" s="52">
        <f>'Typ1 Maßnahmen BM = FBW &lt;= BDKS'!O500</f>
        <v>0</v>
      </c>
      <c r="N493" s="52">
        <f>'Typ1 Maßnahmen BM = FBW &lt;= BDKS'!P500</f>
        <v>0</v>
      </c>
      <c r="O493">
        <f>'Typ1 Maßnahmen BM = FBW &lt;= BDKS'!Q500</f>
        <v>0</v>
      </c>
      <c r="P493" s="53" t="str">
        <f>'Typ1 Maßnahmen BM = FBW &lt;= BDKS'!R500</f>
        <v/>
      </c>
      <c r="Q493" s="53">
        <f>'Typ1 Maßnahmen BM = FBW &lt;= BDKS'!S500</f>
        <v>0</v>
      </c>
      <c r="R493" s="54">
        <f>'Typ1 Maßnahmen BM = FBW &lt;= BDKS'!T500</f>
        <v>0</v>
      </c>
      <c r="S493">
        <f>'Typ1 Maßnahmen BM = FBW &lt;= BDKS'!U500</f>
        <v>0</v>
      </c>
      <c r="V493">
        <f>'Typ2 Maßnahmen BM = FBW &gt; BDKS'!$F$3</f>
        <v>0</v>
      </c>
      <c r="W493">
        <f>'Typ2 Maßnahmen BM = FBW &gt; BDKS'!$N$3</f>
        <v>0</v>
      </c>
      <c r="X493">
        <f>'Typ2 Maßnahmen BM = FBW &gt; BDKS'!G500</f>
        <v>492</v>
      </c>
      <c r="Y493">
        <f>'Typ2 Maßnahmen BM = FBW &gt; BDKS'!H500</f>
        <v>0</v>
      </c>
      <c r="Z493">
        <f>'Typ2 Maßnahmen BM = FBW &gt; BDKS'!I500</f>
        <v>0</v>
      </c>
      <c r="AA493">
        <f>'Typ2 Maßnahmen BM = FBW &gt; BDKS'!L500</f>
        <v>0</v>
      </c>
      <c r="AB493">
        <f>'Typ2 Maßnahmen BM = FBW &gt; BDKS'!J500</f>
        <v>0</v>
      </c>
      <c r="AC493">
        <f>'Typ1 Maßnahmen BM = FBW &lt;= BDKS'!$F$4</f>
        <v>0</v>
      </c>
      <c r="AD493">
        <f>'Typ2 Maßnahmen BM = FBW &gt; BDKS'!N500</f>
        <v>0</v>
      </c>
      <c r="AE493" s="52">
        <v>0</v>
      </c>
      <c r="AF493" s="52">
        <f>'Typ2 Maßnahmen BM = FBW &gt; BDKS'!O500</f>
        <v>0</v>
      </c>
      <c r="AG493" s="52">
        <f>'Typ2 Maßnahmen BM = FBW &gt; BDKS'!P500</f>
        <v>0</v>
      </c>
      <c r="AH493">
        <f>'Typ2 Maßnahmen BM = FBW &gt; BDKS'!Q500</f>
        <v>0</v>
      </c>
      <c r="AI493" s="53" t="str">
        <f>'Typ2 Maßnahmen BM = FBW &gt; BDKS'!R500</f>
        <v/>
      </c>
      <c r="AJ493" s="53">
        <f>'Typ2 Maßnahmen BM = FBW &gt; BDKS'!S500</f>
        <v>0</v>
      </c>
      <c r="AK493" s="54">
        <f>'Typ2 Maßnahmen BM = FBW &gt; BDKS'!T500</f>
        <v>0</v>
      </c>
      <c r="AL493">
        <f>'Typ2 Maßnahmen BM = FBW &gt; BDKS'!U500</f>
        <v>0</v>
      </c>
    </row>
    <row r="494" spans="3:38" x14ac:dyDescent="0.2">
      <c r="C494">
        <f>'Typ1 Maßnahmen BM = FBW &lt;= BDKS'!$F$3</f>
        <v>0</v>
      </c>
      <c r="D494">
        <f>'Typ1 Maßnahmen BM = FBW &lt;= BDKS'!$N$3</f>
        <v>0</v>
      </c>
      <c r="E494">
        <f>'Typ1 Maßnahmen BM = FBW &lt;= BDKS'!G501</f>
        <v>493</v>
      </c>
      <c r="F494">
        <f>'Typ1 Maßnahmen BM = FBW &lt;= BDKS'!H501</f>
        <v>0</v>
      </c>
      <c r="G494">
        <f>'Typ1 Maßnahmen BM = FBW &lt;= BDKS'!I501</f>
        <v>0</v>
      </c>
      <c r="H494">
        <f>'Typ1 Maßnahmen BM = FBW &lt;= BDKS'!L501</f>
        <v>0</v>
      </c>
      <c r="I494">
        <f>'Typ1 Maßnahmen BM = FBW &lt;= BDKS'!J501</f>
        <v>0</v>
      </c>
      <c r="J494">
        <f>'Typ1 Maßnahmen BM = FBW &lt;= BDKS'!$F$4</f>
        <v>0</v>
      </c>
      <c r="K494">
        <f>'Typ1 Maßnahmen BM = FBW &lt;= BDKS'!N501</f>
        <v>0</v>
      </c>
      <c r="L494" s="52">
        <v>0</v>
      </c>
      <c r="M494" s="52">
        <f>'Typ1 Maßnahmen BM = FBW &lt;= BDKS'!O501</f>
        <v>0</v>
      </c>
      <c r="N494" s="52">
        <f>'Typ1 Maßnahmen BM = FBW &lt;= BDKS'!P501</f>
        <v>0</v>
      </c>
      <c r="O494">
        <f>'Typ1 Maßnahmen BM = FBW &lt;= BDKS'!Q501</f>
        <v>0</v>
      </c>
      <c r="P494" s="53" t="str">
        <f>'Typ1 Maßnahmen BM = FBW &lt;= BDKS'!R501</f>
        <v/>
      </c>
      <c r="Q494" s="53">
        <f>'Typ1 Maßnahmen BM = FBW &lt;= BDKS'!S501</f>
        <v>0</v>
      </c>
      <c r="R494" s="54">
        <f>'Typ1 Maßnahmen BM = FBW &lt;= BDKS'!T501</f>
        <v>0</v>
      </c>
      <c r="S494">
        <f>'Typ1 Maßnahmen BM = FBW &lt;= BDKS'!U501</f>
        <v>0</v>
      </c>
      <c r="V494">
        <f>'Typ2 Maßnahmen BM = FBW &gt; BDKS'!$F$3</f>
        <v>0</v>
      </c>
      <c r="W494">
        <f>'Typ2 Maßnahmen BM = FBW &gt; BDKS'!$N$3</f>
        <v>0</v>
      </c>
      <c r="X494">
        <f>'Typ2 Maßnahmen BM = FBW &gt; BDKS'!G501</f>
        <v>493</v>
      </c>
      <c r="Y494">
        <f>'Typ2 Maßnahmen BM = FBW &gt; BDKS'!H501</f>
        <v>0</v>
      </c>
      <c r="Z494">
        <f>'Typ2 Maßnahmen BM = FBW &gt; BDKS'!I501</f>
        <v>0</v>
      </c>
      <c r="AA494">
        <f>'Typ2 Maßnahmen BM = FBW &gt; BDKS'!L501</f>
        <v>0</v>
      </c>
      <c r="AB494">
        <f>'Typ2 Maßnahmen BM = FBW &gt; BDKS'!J501</f>
        <v>0</v>
      </c>
      <c r="AC494">
        <f>'Typ1 Maßnahmen BM = FBW &lt;= BDKS'!$F$4</f>
        <v>0</v>
      </c>
      <c r="AD494">
        <f>'Typ2 Maßnahmen BM = FBW &gt; BDKS'!N501</f>
        <v>0</v>
      </c>
      <c r="AE494" s="52">
        <v>0</v>
      </c>
      <c r="AF494" s="52">
        <f>'Typ2 Maßnahmen BM = FBW &gt; BDKS'!O501</f>
        <v>0</v>
      </c>
      <c r="AG494" s="52">
        <f>'Typ2 Maßnahmen BM = FBW &gt; BDKS'!P501</f>
        <v>0</v>
      </c>
      <c r="AH494">
        <f>'Typ2 Maßnahmen BM = FBW &gt; BDKS'!Q501</f>
        <v>0</v>
      </c>
      <c r="AI494" s="53" t="str">
        <f>'Typ2 Maßnahmen BM = FBW &gt; BDKS'!R501</f>
        <v/>
      </c>
      <c r="AJ494" s="53">
        <f>'Typ2 Maßnahmen BM = FBW &gt; BDKS'!S501</f>
        <v>0</v>
      </c>
      <c r="AK494" s="54">
        <f>'Typ2 Maßnahmen BM = FBW &gt; BDKS'!T501</f>
        <v>0</v>
      </c>
      <c r="AL494">
        <f>'Typ2 Maßnahmen BM = FBW &gt; BDKS'!U501</f>
        <v>0</v>
      </c>
    </row>
    <row r="495" spans="3:38" x14ac:dyDescent="0.2">
      <c r="C495">
        <f>'Typ1 Maßnahmen BM = FBW &lt;= BDKS'!$F$3</f>
        <v>0</v>
      </c>
      <c r="D495">
        <f>'Typ1 Maßnahmen BM = FBW &lt;= BDKS'!$N$3</f>
        <v>0</v>
      </c>
      <c r="E495">
        <f>'Typ1 Maßnahmen BM = FBW &lt;= BDKS'!G502</f>
        <v>494</v>
      </c>
      <c r="F495">
        <f>'Typ1 Maßnahmen BM = FBW &lt;= BDKS'!H502</f>
        <v>0</v>
      </c>
      <c r="G495">
        <f>'Typ1 Maßnahmen BM = FBW &lt;= BDKS'!I502</f>
        <v>0</v>
      </c>
      <c r="H495">
        <f>'Typ1 Maßnahmen BM = FBW &lt;= BDKS'!L502</f>
        <v>0</v>
      </c>
      <c r="I495">
        <f>'Typ1 Maßnahmen BM = FBW &lt;= BDKS'!J502</f>
        <v>0</v>
      </c>
      <c r="J495">
        <f>'Typ1 Maßnahmen BM = FBW &lt;= BDKS'!$F$4</f>
        <v>0</v>
      </c>
      <c r="K495">
        <f>'Typ1 Maßnahmen BM = FBW &lt;= BDKS'!N502</f>
        <v>0</v>
      </c>
      <c r="L495" s="52">
        <v>0</v>
      </c>
      <c r="M495" s="52">
        <f>'Typ1 Maßnahmen BM = FBW &lt;= BDKS'!O502</f>
        <v>0</v>
      </c>
      <c r="N495" s="52">
        <f>'Typ1 Maßnahmen BM = FBW &lt;= BDKS'!P502</f>
        <v>0</v>
      </c>
      <c r="O495">
        <f>'Typ1 Maßnahmen BM = FBW &lt;= BDKS'!Q502</f>
        <v>0</v>
      </c>
      <c r="P495" s="53" t="str">
        <f>'Typ1 Maßnahmen BM = FBW &lt;= BDKS'!R502</f>
        <v/>
      </c>
      <c r="Q495" s="53">
        <f>'Typ1 Maßnahmen BM = FBW &lt;= BDKS'!S502</f>
        <v>0</v>
      </c>
      <c r="R495" s="54">
        <f>'Typ1 Maßnahmen BM = FBW &lt;= BDKS'!T502</f>
        <v>0</v>
      </c>
      <c r="S495">
        <f>'Typ1 Maßnahmen BM = FBW &lt;= BDKS'!U502</f>
        <v>0</v>
      </c>
      <c r="V495">
        <f>'Typ2 Maßnahmen BM = FBW &gt; BDKS'!$F$3</f>
        <v>0</v>
      </c>
      <c r="W495">
        <f>'Typ2 Maßnahmen BM = FBW &gt; BDKS'!$N$3</f>
        <v>0</v>
      </c>
      <c r="X495">
        <f>'Typ2 Maßnahmen BM = FBW &gt; BDKS'!G502</f>
        <v>494</v>
      </c>
      <c r="Y495">
        <f>'Typ2 Maßnahmen BM = FBW &gt; BDKS'!H502</f>
        <v>0</v>
      </c>
      <c r="Z495">
        <f>'Typ2 Maßnahmen BM = FBW &gt; BDKS'!I502</f>
        <v>0</v>
      </c>
      <c r="AA495">
        <f>'Typ2 Maßnahmen BM = FBW &gt; BDKS'!L502</f>
        <v>0</v>
      </c>
      <c r="AB495">
        <f>'Typ2 Maßnahmen BM = FBW &gt; BDKS'!J502</f>
        <v>0</v>
      </c>
      <c r="AC495">
        <f>'Typ1 Maßnahmen BM = FBW &lt;= BDKS'!$F$4</f>
        <v>0</v>
      </c>
      <c r="AD495">
        <f>'Typ2 Maßnahmen BM = FBW &gt; BDKS'!N502</f>
        <v>0</v>
      </c>
      <c r="AE495" s="52">
        <v>0</v>
      </c>
      <c r="AF495" s="52">
        <f>'Typ2 Maßnahmen BM = FBW &gt; BDKS'!O502</f>
        <v>0</v>
      </c>
      <c r="AG495" s="52">
        <f>'Typ2 Maßnahmen BM = FBW &gt; BDKS'!P502</f>
        <v>0</v>
      </c>
      <c r="AH495">
        <f>'Typ2 Maßnahmen BM = FBW &gt; BDKS'!Q502</f>
        <v>0</v>
      </c>
      <c r="AI495" s="53" t="str">
        <f>'Typ2 Maßnahmen BM = FBW &gt; BDKS'!R502</f>
        <v/>
      </c>
      <c r="AJ495" s="53">
        <f>'Typ2 Maßnahmen BM = FBW &gt; BDKS'!S502</f>
        <v>0</v>
      </c>
      <c r="AK495" s="54">
        <f>'Typ2 Maßnahmen BM = FBW &gt; BDKS'!T502</f>
        <v>0</v>
      </c>
      <c r="AL495">
        <f>'Typ2 Maßnahmen BM = FBW &gt; BDKS'!U502</f>
        <v>0</v>
      </c>
    </row>
    <row r="496" spans="3:38" x14ac:dyDescent="0.2">
      <c r="C496">
        <f>'Typ1 Maßnahmen BM = FBW &lt;= BDKS'!$F$3</f>
        <v>0</v>
      </c>
      <c r="D496">
        <f>'Typ1 Maßnahmen BM = FBW &lt;= BDKS'!$N$3</f>
        <v>0</v>
      </c>
      <c r="E496">
        <f>'Typ1 Maßnahmen BM = FBW &lt;= BDKS'!G503</f>
        <v>495</v>
      </c>
      <c r="F496">
        <f>'Typ1 Maßnahmen BM = FBW &lt;= BDKS'!H503</f>
        <v>0</v>
      </c>
      <c r="G496">
        <f>'Typ1 Maßnahmen BM = FBW &lt;= BDKS'!I503</f>
        <v>0</v>
      </c>
      <c r="H496">
        <f>'Typ1 Maßnahmen BM = FBW &lt;= BDKS'!L503</f>
        <v>0</v>
      </c>
      <c r="I496">
        <f>'Typ1 Maßnahmen BM = FBW &lt;= BDKS'!J503</f>
        <v>0</v>
      </c>
      <c r="J496">
        <f>'Typ1 Maßnahmen BM = FBW &lt;= BDKS'!$F$4</f>
        <v>0</v>
      </c>
      <c r="K496">
        <f>'Typ1 Maßnahmen BM = FBW &lt;= BDKS'!N503</f>
        <v>0</v>
      </c>
      <c r="L496" s="52">
        <v>0</v>
      </c>
      <c r="M496" s="52">
        <f>'Typ1 Maßnahmen BM = FBW &lt;= BDKS'!O503</f>
        <v>0</v>
      </c>
      <c r="N496" s="52">
        <f>'Typ1 Maßnahmen BM = FBW &lt;= BDKS'!P503</f>
        <v>0</v>
      </c>
      <c r="O496">
        <f>'Typ1 Maßnahmen BM = FBW &lt;= BDKS'!Q503</f>
        <v>0</v>
      </c>
      <c r="P496" s="53" t="str">
        <f>'Typ1 Maßnahmen BM = FBW &lt;= BDKS'!R503</f>
        <v/>
      </c>
      <c r="Q496" s="53">
        <f>'Typ1 Maßnahmen BM = FBW &lt;= BDKS'!S503</f>
        <v>0</v>
      </c>
      <c r="R496" s="54">
        <f>'Typ1 Maßnahmen BM = FBW &lt;= BDKS'!T503</f>
        <v>0</v>
      </c>
      <c r="S496">
        <f>'Typ1 Maßnahmen BM = FBW &lt;= BDKS'!U503</f>
        <v>0</v>
      </c>
      <c r="V496">
        <f>'Typ2 Maßnahmen BM = FBW &gt; BDKS'!$F$3</f>
        <v>0</v>
      </c>
      <c r="W496">
        <f>'Typ2 Maßnahmen BM = FBW &gt; BDKS'!$N$3</f>
        <v>0</v>
      </c>
      <c r="X496">
        <f>'Typ2 Maßnahmen BM = FBW &gt; BDKS'!G503</f>
        <v>495</v>
      </c>
      <c r="Y496">
        <f>'Typ2 Maßnahmen BM = FBW &gt; BDKS'!H503</f>
        <v>0</v>
      </c>
      <c r="Z496">
        <f>'Typ2 Maßnahmen BM = FBW &gt; BDKS'!I503</f>
        <v>0</v>
      </c>
      <c r="AA496">
        <f>'Typ2 Maßnahmen BM = FBW &gt; BDKS'!L503</f>
        <v>0</v>
      </c>
      <c r="AB496">
        <f>'Typ2 Maßnahmen BM = FBW &gt; BDKS'!J503</f>
        <v>0</v>
      </c>
      <c r="AC496">
        <f>'Typ1 Maßnahmen BM = FBW &lt;= BDKS'!$F$4</f>
        <v>0</v>
      </c>
      <c r="AD496">
        <f>'Typ2 Maßnahmen BM = FBW &gt; BDKS'!N503</f>
        <v>0</v>
      </c>
      <c r="AE496" s="52">
        <v>0</v>
      </c>
      <c r="AF496" s="52">
        <f>'Typ2 Maßnahmen BM = FBW &gt; BDKS'!O503</f>
        <v>0</v>
      </c>
      <c r="AG496" s="52">
        <f>'Typ2 Maßnahmen BM = FBW &gt; BDKS'!P503</f>
        <v>0</v>
      </c>
      <c r="AH496">
        <f>'Typ2 Maßnahmen BM = FBW &gt; BDKS'!Q503</f>
        <v>0</v>
      </c>
      <c r="AI496" s="53" t="str">
        <f>'Typ2 Maßnahmen BM = FBW &gt; BDKS'!R503</f>
        <v/>
      </c>
      <c r="AJ496" s="53">
        <f>'Typ2 Maßnahmen BM = FBW &gt; BDKS'!S503</f>
        <v>0</v>
      </c>
      <c r="AK496" s="54">
        <f>'Typ2 Maßnahmen BM = FBW &gt; BDKS'!T503</f>
        <v>0</v>
      </c>
      <c r="AL496">
        <f>'Typ2 Maßnahmen BM = FBW &gt; BDKS'!U503</f>
        <v>0</v>
      </c>
    </row>
    <row r="497" spans="3:38" x14ac:dyDescent="0.2">
      <c r="C497">
        <f>'Typ1 Maßnahmen BM = FBW &lt;= BDKS'!$F$3</f>
        <v>0</v>
      </c>
      <c r="D497">
        <f>'Typ1 Maßnahmen BM = FBW &lt;= BDKS'!$N$3</f>
        <v>0</v>
      </c>
      <c r="E497">
        <f>'Typ1 Maßnahmen BM = FBW &lt;= BDKS'!G504</f>
        <v>496</v>
      </c>
      <c r="F497">
        <f>'Typ1 Maßnahmen BM = FBW &lt;= BDKS'!H504</f>
        <v>0</v>
      </c>
      <c r="G497">
        <f>'Typ1 Maßnahmen BM = FBW &lt;= BDKS'!I504</f>
        <v>0</v>
      </c>
      <c r="H497">
        <f>'Typ1 Maßnahmen BM = FBW &lt;= BDKS'!L504</f>
        <v>0</v>
      </c>
      <c r="I497">
        <f>'Typ1 Maßnahmen BM = FBW &lt;= BDKS'!J504</f>
        <v>0</v>
      </c>
      <c r="J497">
        <f>'Typ1 Maßnahmen BM = FBW &lt;= BDKS'!$F$4</f>
        <v>0</v>
      </c>
      <c r="K497">
        <f>'Typ1 Maßnahmen BM = FBW &lt;= BDKS'!N504</f>
        <v>0</v>
      </c>
      <c r="L497" s="52">
        <v>0</v>
      </c>
      <c r="M497" s="52">
        <f>'Typ1 Maßnahmen BM = FBW &lt;= BDKS'!O504</f>
        <v>0</v>
      </c>
      <c r="N497" s="52">
        <f>'Typ1 Maßnahmen BM = FBW &lt;= BDKS'!P504</f>
        <v>0</v>
      </c>
      <c r="O497">
        <f>'Typ1 Maßnahmen BM = FBW &lt;= BDKS'!Q504</f>
        <v>0</v>
      </c>
      <c r="P497" s="53" t="str">
        <f>'Typ1 Maßnahmen BM = FBW &lt;= BDKS'!R504</f>
        <v/>
      </c>
      <c r="Q497" s="53">
        <f>'Typ1 Maßnahmen BM = FBW &lt;= BDKS'!S504</f>
        <v>0</v>
      </c>
      <c r="R497" s="54">
        <f>'Typ1 Maßnahmen BM = FBW &lt;= BDKS'!T504</f>
        <v>0</v>
      </c>
      <c r="S497">
        <f>'Typ1 Maßnahmen BM = FBW &lt;= BDKS'!U504</f>
        <v>0</v>
      </c>
      <c r="V497">
        <f>'Typ2 Maßnahmen BM = FBW &gt; BDKS'!$F$3</f>
        <v>0</v>
      </c>
      <c r="W497">
        <f>'Typ2 Maßnahmen BM = FBW &gt; BDKS'!$N$3</f>
        <v>0</v>
      </c>
      <c r="X497">
        <f>'Typ2 Maßnahmen BM = FBW &gt; BDKS'!G504</f>
        <v>496</v>
      </c>
      <c r="Y497">
        <f>'Typ2 Maßnahmen BM = FBW &gt; BDKS'!H504</f>
        <v>0</v>
      </c>
      <c r="Z497">
        <f>'Typ2 Maßnahmen BM = FBW &gt; BDKS'!I504</f>
        <v>0</v>
      </c>
      <c r="AA497">
        <f>'Typ2 Maßnahmen BM = FBW &gt; BDKS'!L504</f>
        <v>0</v>
      </c>
      <c r="AB497">
        <f>'Typ2 Maßnahmen BM = FBW &gt; BDKS'!J504</f>
        <v>0</v>
      </c>
      <c r="AC497">
        <f>'Typ1 Maßnahmen BM = FBW &lt;= BDKS'!$F$4</f>
        <v>0</v>
      </c>
      <c r="AD497">
        <f>'Typ2 Maßnahmen BM = FBW &gt; BDKS'!N504</f>
        <v>0</v>
      </c>
      <c r="AE497" s="52">
        <v>0</v>
      </c>
      <c r="AF497" s="52">
        <f>'Typ2 Maßnahmen BM = FBW &gt; BDKS'!O504</f>
        <v>0</v>
      </c>
      <c r="AG497" s="52">
        <f>'Typ2 Maßnahmen BM = FBW &gt; BDKS'!P504</f>
        <v>0</v>
      </c>
      <c r="AH497">
        <f>'Typ2 Maßnahmen BM = FBW &gt; BDKS'!Q504</f>
        <v>0</v>
      </c>
      <c r="AI497" s="53" t="str">
        <f>'Typ2 Maßnahmen BM = FBW &gt; BDKS'!R504</f>
        <v/>
      </c>
      <c r="AJ497" s="53">
        <f>'Typ2 Maßnahmen BM = FBW &gt; BDKS'!S504</f>
        <v>0</v>
      </c>
      <c r="AK497" s="54">
        <f>'Typ2 Maßnahmen BM = FBW &gt; BDKS'!T504</f>
        <v>0</v>
      </c>
      <c r="AL497">
        <f>'Typ2 Maßnahmen BM = FBW &gt; BDKS'!U504</f>
        <v>0</v>
      </c>
    </row>
    <row r="498" spans="3:38" x14ac:dyDescent="0.2">
      <c r="C498">
        <f>'Typ1 Maßnahmen BM = FBW &lt;= BDKS'!$F$3</f>
        <v>0</v>
      </c>
      <c r="D498">
        <f>'Typ1 Maßnahmen BM = FBW &lt;= BDKS'!$N$3</f>
        <v>0</v>
      </c>
      <c r="E498">
        <f>'Typ1 Maßnahmen BM = FBW &lt;= BDKS'!G505</f>
        <v>497</v>
      </c>
      <c r="F498">
        <f>'Typ1 Maßnahmen BM = FBW &lt;= BDKS'!H505</f>
        <v>0</v>
      </c>
      <c r="G498">
        <f>'Typ1 Maßnahmen BM = FBW &lt;= BDKS'!I505</f>
        <v>0</v>
      </c>
      <c r="H498">
        <f>'Typ1 Maßnahmen BM = FBW &lt;= BDKS'!L505</f>
        <v>0</v>
      </c>
      <c r="I498">
        <f>'Typ1 Maßnahmen BM = FBW &lt;= BDKS'!J505</f>
        <v>0</v>
      </c>
      <c r="J498">
        <f>'Typ1 Maßnahmen BM = FBW &lt;= BDKS'!$F$4</f>
        <v>0</v>
      </c>
      <c r="K498">
        <f>'Typ1 Maßnahmen BM = FBW &lt;= BDKS'!N505</f>
        <v>0</v>
      </c>
      <c r="L498" s="52">
        <v>0</v>
      </c>
      <c r="M498" s="52">
        <f>'Typ1 Maßnahmen BM = FBW &lt;= BDKS'!O505</f>
        <v>0</v>
      </c>
      <c r="N498" s="52">
        <f>'Typ1 Maßnahmen BM = FBW &lt;= BDKS'!P505</f>
        <v>0</v>
      </c>
      <c r="O498">
        <f>'Typ1 Maßnahmen BM = FBW &lt;= BDKS'!Q505</f>
        <v>0</v>
      </c>
      <c r="P498" s="53" t="str">
        <f>'Typ1 Maßnahmen BM = FBW &lt;= BDKS'!R505</f>
        <v/>
      </c>
      <c r="Q498" s="53">
        <f>'Typ1 Maßnahmen BM = FBW &lt;= BDKS'!S505</f>
        <v>0</v>
      </c>
      <c r="R498" s="54">
        <f>'Typ1 Maßnahmen BM = FBW &lt;= BDKS'!T505</f>
        <v>0</v>
      </c>
      <c r="S498">
        <f>'Typ1 Maßnahmen BM = FBW &lt;= BDKS'!U505</f>
        <v>0</v>
      </c>
      <c r="V498">
        <f>'Typ2 Maßnahmen BM = FBW &gt; BDKS'!$F$3</f>
        <v>0</v>
      </c>
      <c r="W498">
        <f>'Typ2 Maßnahmen BM = FBW &gt; BDKS'!$N$3</f>
        <v>0</v>
      </c>
      <c r="X498">
        <f>'Typ2 Maßnahmen BM = FBW &gt; BDKS'!G505</f>
        <v>497</v>
      </c>
      <c r="Y498">
        <f>'Typ2 Maßnahmen BM = FBW &gt; BDKS'!H505</f>
        <v>0</v>
      </c>
      <c r="Z498">
        <f>'Typ2 Maßnahmen BM = FBW &gt; BDKS'!I505</f>
        <v>0</v>
      </c>
      <c r="AA498">
        <f>'Typ2 Maßnahmen BM = FBW &gt; BDKS'!L505</f>
        <v>0</v>
      </c>
      <c r="AB498">
        <f>'Typ2 Maßnahmen BM = FBW &gt; BDKS'!J505</f>
        <v>0</v>
      </c>
      <c r="AC498">
        <f>'Typ1 Maßnahmen BM = FBW &lt;= BDKS'!$F$4</f>
        <v>0</v>
      </c>
      <c r="AD498">
        <f>'Typ2 Maßnahmen BM = FBW &gt; BDKS'!N505</f>
        <v>0</v>
      </c>
      <c r="AE498" s="52">
        <v>0</v>
      </c>
      <c r="AF498" s="52">
        <f>'Typ2 Maßnahmen BM = FBW &gt; BDKS'!O505</f>
        <v>0</v>
      </c>
      <c r="AG498" s="52">
        <f>'Typ2 Maßnahmen BM = FBW &gt; BDKS'!P505</f>
        <v>0</v>
      </c>
      <c r="AH498">
        <f>'Typ2 Maßnahmen BM = FBW &gt; BDKS'!Q505</f>
        <v>0</v>
      </c>
      <c r="AI498" s="53" t="str">
        <f>'Typ2 Maßnahmen BM = FBW &gt; BDKS'!R505</f>
        <v/>
      </c>
      <c r="AJ498" s="53">
        <f>'Typ2 Maßnahmen BM = FBW &gt; BDKS'!S505</f>
        <v>0</v>
      </c>
      <c r="AK498" s="54">
        <f>'Typ2 Maßnahmen BM = FBW &gt; BDKS'!T505</f>
        <v>0</v>
      </c>
      <c r="AL498">
        <f>'Typ2 Maßnahmen BM = FBW &gt; BDKS'!U505</f>
        <v>0</v>
      </c>
    </row>
    <row r="499" spans="3:38" x14ac:dyDescent="0.2">
      <c r="C499">
        <f>'Typ1 Maßnahmen BM = FBW &lt;= BDKS'!$F$3</f>
        <v>0</v>
      </c>
      <c r="D499">
        <f>'Typ1 Maßnahmen BM = FBW &lt;= BDKS'!$N$3</f>
        <v>0</v>
      </c>
      <c r="E499">
        <f>'Typ1 Maßnahmen BM = FBW &lt;= BDKS'!G506</f>
        <v>498</v>
      </c>
      <c r="F499">
        <f>'Typ1 Maßnahmen BM = FBW &lt;= BDKS'!H506</f>
        <v>0</v>
      </c>
      <c r="G499">
        <f>'Typ1 Maßnahmen BM = FBW &lt;= BDKS'!I506</f>
        <v>0</v>
      </c>
      <c r="H499">
        <f>'Typ1 Maßnahmen BM = FBW &lt;= BDKS'!L506</f>
        <v>0</v>
      </c>
      <c r="I499">
        <f>'Typ1 Maßnahmen BM = FBW &lt;= BDKS'!J506</f>
        <v>0</v>
      </c>
      <c r="J499">
        <f>'Typ1 Maßnahmen BM = FBW &lt;= BDKS'!$F$4</f>
        <v>0</v>
      </c>
      <c r="K499">
        <f>'Typ1 Maßnahmen BM = FBW &lt;= BDKS'!N506</f>
        <v>0</v>
      </c>
      <c r="L499" s="52">
        <v>0</v>
      </c>
      <c r="M499" s="52">
        <f>'Typ1 Maßnahmen BM = FBW &lt;= BDKS'!O506</f>
        <v>0</v>
      </c>
      <c r="N499" s="52">
        <f>'Typ1 Maßnahmen BM = FBW &lt;= BDKS'!P506</f>
        <v>0</v>
      </c>
      <c r="O499">
        <f>'Typ1 Maßnahmen BM = FBW &lt;= BDKS'!Q506</f>
        <v>0</v>
      </c>
      <c r="P499" s="53" t="str">
        <f>'Typ1 Maßnahmen BM = FBW &lt;= BDKS'!R506</f>
        <v/>
      </c>
      <c r="Q499" s="53">
        <f>'Typ1 Maßnahmen BM = FBW &lt;= BDKS'!S506</f>
        <v>0</v>
      </c>
      <c r="R499" s="54">
        <f>'Typ1 Maßnahmen BM = FBW &lt;= BDKS'!T506</f>
        <v>0</v>
      </c>
      <c r="S499">
        <f>'Typ1 Maßnahmen BM = FBW &lt;= BDKS'!U506</f>
        <v>0</v>
      </c>
      <c r="V499">
        <f>'Typ2 Maßnahmen BM = FBW &gt; BDKS'!$F$3</f>
        <v>0</v>
      </c>
      <c r="W499">
        <f>'Typ2 Maßnahmen BM = FBW &gt; BDKS'!$N$3</f>
        <v>0</v>
      </c>
      <c r="X499">
        <f>'Typ2 Maßnahmen BM = FBW &gt; BDKS'!G506</f>
        <v>498</v>
      </c>
      <c r="Y499">
        <f>'Typ2 Maßnahmen BM = FBW &gt; BDKS'!H506</f>
        <v>0</v>
      </c>
      <c r="Z499">
        <f>'Typ2 Maßnahmen BM = FBW &gt; BDKS'!I506</f>
        <v>0</v>
      </c>
      <c r="AA499">
        <f>'Typ2 Maßnahmen BM = FBW &gt; BDKS'!L506</f>
        <v>0</v>
      </c>
      <c r="AB499">
        <f>'Typ2 Maßnahmen BM = FBW &gt; BDKS'!J506</f>
        <v>0</v>
      </c>
      <c r="AC499">
        <f>'Typ1 Maßnahmen BM = FBW &lt;= BDKS'!$F$4</f>
        <v>0</v>
      </c>
      <c r="AD499">
        <f>'Typ2 Maßnahmen BM = FBW &gt; BDKS'!N506</f>
        <v>0</v>
      </c>
      <c r="AE499" s="52">
        <v>0</v>
      </c>
      <c r="AF499" s="52">
        <f>'Typ2 Maßnahmen BM = FBW &gt; BDKS'!O506</f>
        <v>0</v>
      </c>
      <c r="AG499" s="52">
        <f>'Typ2 Maßnahmen BM = FBW &gt; BDKS'!P506</f>
        <v>0</v>
      </c>
      <c r="AH499">
        <f>'Typ2 Maßnahmen BM = FBW &gt; BDKS'!Q506</f>
        <v>0</v>
      </c>
      <c r="AI499" s="53" t="str">
        <f>'Typ2 Maßnahmen BM = FBW &gt; BDKS'!R506</f>
        <v/>
      </c>
      <c r="AJ499" s="53">
        <f>'Typ2 Maßnahmen BM = FBW &gt; BDKS'!S506</f>
        <v>0</v>
      </c>
      <c r="AK499" s="54">
        <f>'Typ2 Maßnahmen BM = FBW &gt; BDKS'!T506</f>
        <v>0</v>
      </c>
      <c r="AL499">
        <f>'Typ2 Maßnahmen BM = FBW &gt; BDKS'!U506</f>
        <v>0</v>
      </c>
    </row>
    <row r="500" spans="3:38" x14ac:dyDescent="0.2">
      <c r="C500">
        <f>'Typ1 Maßnahmen BM = FBW &lt;= BDKS'!$F$3</f>
        <v>0</v>
      </c>
      <c r="D500">
        <f>'Typ1 Maßnahmen BM = FBW &lt;= BDKS'!$N$3</f>
        <v>0</v>
      </c>
      <c r="E500">
        <f>'Typ1 Maßnahmen BM = FBW &lt;= BDKS'!G507</f>
        <v>499</v>
      </c>
      <c r="F500">
        <f>'Typ1 Maßnahmen BM = FBW &lt;= BDKS'!H507</f>
        <v>0</v>
      </c>
      <c r="G500">
        <f>'Typ1 Maßnahmen BM = FBW &lt;= BDKS'!I507</f>
        <v>0</v>
      </c>
      <c r="H500">
        <f>'Typ1 Maßnahmen BM = FBW &lt;= BDKS'!L507</f>
        <v>0</v>
      </c>
      <c r="I500">
        <f>'Typ1 Maßnahmen BM = FBW &lt;= BDKS'!J507</f>
        <v>0</v>
      </c>
      <c r="J500">
        <f>'Typ1 Maßnahmen BM = FBW &lt;= BDKS'!$F$4</f>
        <v>0</v>
      </c>
      <c r="K500">
        <f>'Typ1 Maßnahmen BM = FBW &lt;= BDKS'!N507</f>
        <v>0</v>
      </c>
      <c r="L500" s="52">
        <v>0</v>
      </c>
      <c r="M500" s="52">
        <f>'Typ1 Maßnahmen BM = FBW &lt;= BDKS'!O507</f>
        <v>0</v>
      </c>
      <c r="N500" s="52">
        <f>'Typ1 Maßnahmen BM = FBW &lt;= BDKS'!P507</f>
        <v>0</v>
      </c>
      <c r="O500">
        <f>'Typ1 Maßnahmen BM = FBW &lt;= BDKS'!Q507</f>
        <v>0</v>
      </c>
      <c r="P500" s="53" t="str">
        <f>'Typ1 Maßnahmen BM = FBW &lt;= BDKS'!R507</f>
        <v/>
      </c>
      <c r="Q500" s="53">
        <f>'Typ1 Maßnahmen BM = FBW &lt;= BDKS'!S507</f>
        <v>0</v>
      </c>
      <c r="R500" s="54">
        <f>'Typ1 Maßnahmen BM = FBW &lt;= BDKS'!T507</f>
        <v>0</v>
      </c>
      <c r="S500">
        <f>'Typ1 Maßnahmen BM = FBW &lt;= BDKS'!U507</f>
        <v>0</v>
      </c>
      <c r="V500">
        <f>'Typ2 Maßnahmen BM = FBW &gt; BDKS'!$F$3</f>
        <v>0</v>
      </c>
      <c r="W500">
        <f>'Typ2 Maßnahmen BM = FBW &gt; BDKS'!$N$3</f>
        <v>0</v>
      </c>
      <c r="X500">
        <f>'Typ2 Maßnahmen BM = FBW &gt; BDKS'!G507</f>
        <v>499</v>
      </c>
      <c r="Y500">
        <f>'Typ2 Maßnahmen BM = FBW &gt; BDKS'!H507</f>
        <v>0</v>
      </c>
      <c r="Z500">
        <f>'Typ2 Maßnahmen BM = FBW &gt; BDKS'!I507</f>
        <v>0</v>
      </c>
      <c r="AA500">
        <f>'Typ2 Maßnahmen BM = FBW &gt; BDKS'!L507</f>
        <v>0</v>
      </c>
      <c r="AB500">
        <f>'Typ2 Maßnahmen BM = FBW &gt; BDKS'!J507</f>
        <v>0</v>
      </c>
      <c r="AC500">
        <f>'Typ1 Maßnahmen BM = FBW &lt;= BDKS'!$F$4</f>
        <v>0</v>
      </c>
      <c r="AD500">
        <f>'Typ2 Maßnahmen BM = FBW &gt; BDKS'!N507</f>
        <v>0</v>
      </c>
      <c r="AE500" s="52">
        <v>0</v>
      </c>
      <c r="AF500" s="52">
        <f>'Typ2 Maßnahmen BM = FBW &gt; BDKS'!O507</f>
        <v>0</v>
      </c>
      <c r="AG500" s="52">
        <f>'Typ2 Maßnahmen BM = FBW &gt; BDKS'!P507</f>
        <v>0</v>
      </c>
      <c r="AH500">
        <f>'Typ2 Maßnahmen BM = FBW &gt; BDKS'!Q507</f>
        <v>0</v>
      </c>
      <c r="AI500" s="53" t="str">
        <f>'Typ2 Maßnahmen BM = FBW &gt; BDKS'!R507</f>
        <v/>
      </c>
      <c r="AJ500" s="53">
        <f>'Typ2 Maßnahmen BM = FBW &gt; BDKS'!S507</f>
        <v>0</v>
      </c>
      <c r="AK500" s="54">
        <f>'Typ2 Maßnahmen BM = FBW &gt; BDKS'!T507</f>
        <v>0</v>
      </c>
      <c r="AL500">
        <f>'Typ2 Maßnahmen BM = FBW &gt; BDKS'!U507</f>
        <v>0</v>
      </c>
    </row>
    <row r="501" spans="3:38" x14ac:dyDescent="0.2">
      <c r="C501">
        <f>'Typ1 Maßnahmen BM = FBW &lt;= BDKS'!$F$3</f>
        <v>0</v>
      </c>
      <c r="D501">
        <f>'Typ1 Maßnahmen BM = FBW &lt;= BDKS'!$N$3</f>
        <v>0</v>
      </c>
      <c r="E501">
        <f>'Typ1 Maßnahmen BM = FBW &lt;= BDKS'!G508</f>
        <v>500</v>
      </c>
      <c r="F501">
        <f>'Typ1 Maßnahmen BM = FBW &lt;= BDKS'!H508</f>
        <v>0</v>
      </c>
      <c r="G501">
        <f>'Typ1 Maßnahmen BM = FBW &lt;= BDKS'!I508</f>
        <v>0</v>
      </c>
      <c r="H501">
        <f>'Typ1 Maßnahmen BM = FBW &lt;= BDKS'!L508</f>
        <v>0</v>
      </c>
      <c r="I501">
        <f>'Typ1 Maßnahmen BM = FBW &lt;= BDKS'!J508</f>
        <v>0</v>
      </c>
      <c r="J501">
        <f>'Typ1 Maßnahmen BM = FBW &lt;= BDKS'!$F$4</f>
        <v>0</v>
      </c>
      <c r="K501">
        <f>'Typ1 Maßnahmen BM = FBW &lt;= BDKS'!N508</f>
        <v>0</v>
      </c>
      <c r="L501" s="52">
        <v>0</v>
      </c>
      <c r="M501" s="52">
        <f>'Typ1 Maßnahmen BM = FBW &lt;= BDKS'!O508</f>
        <v>0</v>
      </c>
      <c r="N501" s="52">
        <f>'Typ1 Maßnahmen BM = FBW &lt;= BDKS'!P508</f>
        <v>0</v>
      </c>
      <c r="O501">
        <f>'Typ1 Maßnahmen BM = FBW &lt;= BDKS'!Q508</f>
        <v>0</v>
      </c>
      <c r="P501" s="53" t="str">
        <f>'Typ1 Maßnahmen BM = FBW &lt;= BDKS'!R508</f>
        <v/>
      </c>
      <c r="Q501" s="53">
        <f>'Typ1 Maßnahmen BM = FBW &lt;= BDKS'!S508</f>
        <v>0</v>
      </c>
      <c r="R501" s="54">
        <f>'Typ1 Maßnahmen BM = FBW &lt;= BDKS'!T508</f>
        <v>0</v>
      </c>
      <c r="S501">
        <f>'Typ1 Maßnahmen BM = FBW &lt;= BDKS'!U508</f>
        <v>0</v>
      </c>
      <c r="V501">
        <f>'Typ2 Maßnahmen BM = FBW &gt; BDKS'!$F$3</f>
        <v>0</v>
      </c>
      <c r="W501">
        <f>'Typ2 Maßnahmen BM = FBW &gt; BDKS'!$N$3</f>
        <v>0</v>
      </c>
      <c r="X501">
        <f>'Typ2 Maßnahmen BM = FBW &gt; BDKS'!G508</f>
        <v>500</v>
      </c>
      <c r="Y501">
        <f>'Typ2 Maßnahmen BM = FBW &gt; BDKS'!H508</f>
        <v>0</v>
      </c>
      <c r="Z501">
        <f>'Typ2 Maßnahmen BM = FBW &gt; BDKS'!I508</f>
        <v>0</v>
      </c>
      <c r="AA501">
        <f>'Typ2 Maßnahmen BM = FBW &gt; BDKS'!L508</f>
        <v>0</v>
      </c>
      <c r="AB501">
        <f>'Typ2 Maßnahmen BM = FBW &gt; BDKS'!J508</f>
        <v>0</v>
      </c>
      <c r="AC501">
        <f>'Typ1 Maßnahmen BM = FBW &lt;= BDKS'!$F$4</f>
        <v>0</v>
      </c>
      <c r="AD501">
        <f>'Typ2 Maßnahmen BM = FBW &gt; BDKS'!N508</f>
        <v>0</v>
      </c>
      <c r="AE501" s="52">
        <v>0</v>
      </c>
      <c r="AF501" s="52">
        <f>'Typ2 Maßnahmen BM = FBW &gt; BDKS'!O508</f>
        <v>0</v>
      </c>
      <c r="AG501" s="52">
        <f>'Typ2 Maßnahmen BM = FBW &gt; BDKS'!P508</f>
        <v>0</v>
      </c>
      <c r="AH501">
        <f>'Typ2 Maßnahmen BM = FBW &gt; BDKS'!Q508</f>
        <v>0</v>
      </c>
      <c r="AI501" s="53" t="str">
        <f>'Typ2 Maßnahmen BM = FBW &gt; BDKS'!R508</f>
        <v/>
      </c>
      <c r="AJ501" s="53">
        <f>'Typ2 Maßnahmen BM = FBW &gt; BDKS'!S508</f>
        <v>0</v>
      </c>
      <c r="AK501" s="54">
        <f>'Typ2 Maßnahmen BM = FBW &gt; BDKS'!T508</f>
        <v>0</v>
      </c>
      <c r="AL501">
        <f>'Typ2 Maßnahmen BM = FBW &gt; BDKS'!U508</f>
        <v>0</v>
      </c>
    </row>
    <row r="502" spans="3:38" x14ac:dyDescent="0.2">
      <c r="C502">
        <f>'Typ1 Maßnahmen BM = FBW &lt;= BDKS'!$F$3</f>
        <v>0</v>
      </c>
      <c r="D502">
        <f>'Typ1 Maßnahmen BM = FBW &lt;= BDKS'!$N$3</f>
        <v>0</v>
      </c>
      <c r="E502">
        <f>'Typ1 Maßnahmen BM = FBW &lt;= BDKS'!G509</f>
        <v>501</v>
      </c>
      <c r="F502">
        <f>'Typ1 Maßnahmen BM = FBW &lt;= BDKS'!H509</f>
        <v>0</v>
      </c>
      <c r="G502">
        <f>'Typ1 Maßnahmen BM = FBW &lt;= BDKS'!I509</f>
        <v>0</v>
      </c>
      <c r="H502">
        <f>'Typ1 Maßnahmen BM = FBW &lt;= BDKS'!L509</f>
        <v>0</v>
      </c>
      <c r="I502">
        <f>'Typ1 Maßnahmen BM = FBW &lt;= BDKS'!J509</f>
        <v>0</v>
      </c>
      <c r="J502">
        <f>'Typ1 Maßnahmen BM = FBW &lt;= BDKS'!$F$4</f>
        <v>0</v>
      </c>
      <c r="K502">
        <f>'Typ1 Maßnahmen BM = FBW &lt;= BDKS'!N509</f>
        <v>0</v>
      </c>
      <c r="L502" s="52">
        <v>0</v>
      </c>
      <c r="M502" s="52">
        <f>'Typ1 Maßnahmen BM = FBW &lt;= BDKS'!O509</f>
        <v>0</v>
      </c>
      <c r="N502" s="52">
        <f>'Typ1 Maßnahmen BM = FBW &lt;= BDKS'!P509</f>
        <v>0</v>
      </c>
      <c r="O502">
        <f>'Typ1 Maßnahmen BM = FBW &lt;= BDKS'!Q509</f>
        <v>0</v>
      </c>
      <c r="P502" s="53" t="str">
        <f>'Typ1 Maßnahmen BM = FBW &lt;= BDKS'!R509</f>
        <v/>
      </c>
      <c r="Q502" s="53">
        <f>'Typ1 Maßnahmen BM = FBW &lt;= BDKS'!S509</f>
        <v>0</v>
      </c>
      <c r="R502" s="54">
        <f>'Typ1 Maßnahmen BM = FBW &lt;= BDKS'!T509</f>
        <v>0</v>
      </c>
      <c r="S502">
        <f>'Typ1 Maßnahmen BM = FBW &lt;= BDKS'!U509</f>
        <v>0</v>
      </c>
      <c r="V502">
        <f>'Typ2 Maßnahmen BM = FBW &gt; BDKS'!$F$3</f>
        <v>0</v>
      </c>
      <c r="W502">
        <f>'Typ2 Maßnahmen BM = FBW &gt; BDKS'!$N$3</f>
        <v>0</v>
      </c>
      <c r="X502">
        <f>'Typ2 Maßnahmen BM = FBW &gt; BDKS'!G509</f>
        <v>501</v>
      </c>
      <c r="Y502">
        <f>'Typ2 Maßnahmen BM = FBW &gt; BDKS'!H509</f>
        <v>0</v>
      </c>
      <c r="Z502">
        <f>'Typ2 Maßnahmen BM = FBW &gt; BDKS'!I509</f>
        <v>0</v>
      </c>
      <c r="AA502">
        <f>'Typ2 Maßnahmen BM = FBW &gt; BDKS'!L509</f>
        <v>0</v>
      </c>
      <c r="AB502">
        <f>'Typ2 Maßnahmen BM = FBW &gt; BDKS'!J509</f>
        <v>0</v>
      </c>
      <c r="AC502">
        <f>'Typ1 Maßnahmen BM = FBW &lt;= BDKS'!$F$4</f>
        <v>0</v>
      </c>
      <c r="AD502">
        <f>'Typ2 Maßnahmen BM = FBW &gt; BDKS'!N509</f>
        <v>0</v>
      </c>
      <c r="AE502" s="52">
        <v>0</v>
      </c>
      <c r="AF502" s="52">
        <f>'Typ2 Maßnahmen BM = FBW &gt; BDKS'!O509</f>
        <v>0</v>
      </c>
      <c r="AG502" s="52">
        <f>'Typ2 Maßnahmen BM = FBW &gt; BDKS'!P509</f>
        <v>0</v>
      </c>
      <c r="AH502">
        <f>'Typ2 Maßnahmen BM = FBW &gt; BDKS'!Q509</f>
        <v>0</v>
      </c>
      <c r="AI502" s="53" t="str">
        <f>'Typ2 Maßnahmen BM = FBW &gt; BDKS'!R509</f>
        <v/>
      </c>
      <c r="AJ502" s="53">
        <f>'Typ2 Maßnahmen BM = FBW &gt; BDKS'!S509</f>
        <v>0</v>
      </c>
      <c r="AK502" s="54">
        <f>'Typ2 Maßnahmen BM = FBW &gt; BDKS'!T509</f>
        <v>0</v>
      </c>
      <c r="AL502">
        <f>'Typ2 Maßnahmen BM = FBW &gt; BDKS'!U509</f>
        <v>0</v>
      </c>
    </row>
    <row r="503" spans="3:38" x14ac:dyDescent="0.2">
      <c r="C503">
        <f>'Typ1 Maßnahmen BM = FBW &lt;= BDKS'!$F$3</f>
        <v>0</v>
      </c>
      <c r="D503">
        <f>'Typ1 Maßnahmen BM = FBW &lt;= BDKS'!$N$3</f>
        <v>0</v>
      </c>
      <c r="E503">
        <f>'Typ1 Maßnahmen BM = FBW &lt;= BDKS'!G510</f>
        <v>502</v>
      </c>
      <c r="F503">
        <f>'Typ1 Maßnahmen BM = FBW &lt;= BDKS'!H510</f>
        <v>0</v>
      </c>
      <c r="G503">
        <f>'Typ1 Maßnahmen BM = FBW &lt;= BDKS'!I510</f>
        <v>0</v>
      </c>
      <c r="H503">
        <f>'Typ1 Maßnahmen BM = FBW &lt;= BDKS'!L510</f>
        <v>0</v>
      </c>
      <c r="I503">
        <f>'Typ1 Maßnahmen BM = FBW &lt;= BDKS'!J510</f>
        <v>0</v>
      </c>
      <c r="J503">
        <f>'Typ1 Maßnahmen BM = FBW &lt;= BDKS'!$F$4</f>
        <v>0</v>
      </c>
      <c r="K503">
        <f>'Typ1 Maßnahmen BM = FBW &lt;= BDKS'!N510</f>
        <v>0</v>
      </c>
      <c r="L503" s="52">
        <v>0</v>
      </c>
      <c r="M503" s="52">
        <f>'Typ1 Maßnahmen BM = FBW &lt;= BDKS'!O510</f>
        <v>0</v>
      </c>
      <c r="N503" s="52">
        <f>'Typ1 Maßnahmen BM = FBW &lt;= BDKS'!P510</f>
        <v>0</v>
      </c>
      <c r="O503">
        <f>'Typ1 Maßnahmen BM = FBW &lt;= BDKS'!Q510</f>
        <v>0</v>
      </c>
      <c r="P503" s="53" t="str">
        <f>'Typ1 Maßnahmen BM = FBW &lt;= BDKS'!R510</f>
        <v/>
      </c>
      <c r="Q503" s="53">
        <f>'Typ1 Maßnahmen BM = FBW &lt;= BDKS'!S510</f>
        <v>0</v>
      </c>
      <c r="R503" s="54">
        <f>'Typ1 Maßnahmen BM = FBW &lt;= BDKS'!T510</f>
        <v>0</v>
      </c>
      <c r="S503">
        <f>'Typ1 Maßnahmen BM = FBW &lt;= BDKS'!U510</f>
        <v>0</v>
      </c>
      <c r="V503">
        <f>'Typ2 Maßnahmen BM = FBW &gt; BDKS'!$F$3</f>
        <v>0</v>
      </c>
      <c r="W503">
        <f>'Typ2 Maßnahmen BM = FBW &gt; BDKS'!$N$3</f>
        <v>0</v>
      </c>
      <c r="X503">
        <f>'Typ2 Maßnahmen BM = FBW &gt; BDKS'!G510</f>
        <v>502</v>
      </c>
      <c r="Y503">
        <f>'Typ2 Maßnahmen BM = FBW &gt; BDKS'!H510</f>
        <v>0</v>
      </c>
      <c r="Z503">
        <f>'Typ2 Maßnahmen BM = FBW &gt; BDKS'!I510</f>
        <v>0</v>
      </c>
      <c r="AA503">
        <f>'Typ2 Maßnahmen BM = FBW &gt; BDKS'!L510</f>
        <v>0</v>
      </c>
      <c r="AB503">
        <f>'Typ2 Maßnahmen BM = FBW &gt; BDKS'!J510</f>
        <v>0</v>
      </c>
      <c r="AC503">
        <f>'Typ1 Maßnahmen BM = FBW &lt;= BDKS'!$F$4</f>
        <v>0</v>
      </c>
      <c r="AD503">
        <f>'Typ2 Maßnahmen BM = FBW &gt; BDKS'!N510</f>
        <v>0</v>
      </c>
      <c r="AE503" s="52">
        <v>0</v>
      </c>
      <c r="AF503" s="52">
        <f>'Typ2 Maßnahmen BM = FBW &gt; BDKS'!O510</f>
        <v>0</v>
      </c>
      <c r="AG503" s="52">
        <f>'Typ2 Maßnahmen BM = FBW &gt; BDKS'!P510</f>
        <v>0</v>
      </c>
      <c r="AH503">
        <f>'Typ2 Maßnahmen BM = FBW &gt; BDKS'!Q510</f>
        <v>0</v>
      </c>
      <c r="AI503" s="53" t="str">
        <f>'Typ2 Maßnahmen BM = FBW &gt; BDKS'!R510</f>
        <v/>
      </c>
      <c r="AJ503" s="53">
        <f>'Typ2 Maßnahmen BM = FBW &gt; BDKS'!S510</f>
        <v>0</v>
      </c>
      <c r="AK503" s="54">
        <f>'Typ2 Maßnahmen BM = FBW &gt; BDKS'!T510</f>
        <v>0</v>
      </c>
      <c r="AL503">
        <f>'Typ2 Maßnahmen BM = FBW &gt; BDKS'!U510</f>
        <v>0</v>
      </c>
    </row>
    <row r="504" spans="3:38" x14ac:dyDescent="0.2">
      <c r="C504">
        <f>'Typ1 Maßnahmen BM = FBW &lt;= BDKS'!$F$3</f>
        <v>0</v>
      </c>
      <c r="D504">
        <f>'Typ1 Maßnahmen BM = FBW &lt;= BDKS'!$N$3</f>
        <v>0</v>
      </c>
      <c r="E504">
        <f>'Typ1 Maßnahmen BM = FBW &lt;= BDKS'!G511</f>
        <v>503</v>
      </c>
      <c r="F504">
        <f>'Typ1 Maßnahmen BM = FBW &lt;= BDKS'!H511</f>
        <v>0</v>
      </c>
      <c r="G504">
        <f>'Typ1 Maßnahmen BM = FBW &lt;= BDKS'!I511</f>
        <v>0</v>
      </c>
      <c r="H504">
        <f>'Typ1 Maßnahmen BM = FBW &lt;= BDKS'!L511</f>
        <v>0</v>
      </c>
      <c r="I504">
        <f>'Typ1 Maßnahmen BM = FBW &lt;= BDKS'!J511</f>
        <v>0</v>
      </c>
      <c r="J504">
        <f>'Typ1 Maßnahmen BM = FBW &lt;= BDKS'!$F$4</f>
        <v>0</v>
      </c>
      <c r="K504">
        <f>'Typ1 Maßnahmen BM = FBW &lt;= BDKS'!N511</f>
        <v>0</v>
      </c>
      <c r="L504" s="52">
        <v>0</v>
      </c>
      <c r="M504" s="52">
        <f>'Typ1 Maßnahmen BM = FBW &lt;= BDKS'!O511</f>
        <v>0</v>
      </c>
      <c r="N504" s="52">
        <f>'Typ1 Maßnahmen BM = FBW &lt;= BDKS'!P511</f>
        <v>0</v>
      </c>
      <c r="O504">
        <f>'Typ1 Maßnahmen BM = FBW &lt;= BDKS'!Q511</f>
        <v>0</v>
      </c>
      <c r="P504" s="53" t="str">
        <f>'Typ1 Maßnahmen BM = FBW &lt;= BDKS'!R511</f>
        <v/>
      </c>
      <c r="Q504" s="53">
        <f>'Typ1 Maßnahmen BM = FBW &lt;= BDKS'!S511</f>
        <v>0</v>
      </c>
      <c r="R504" s="54">
        <f>'Typ1 Maßnahmen BM = FBW &lt;= BDKS'!T511</f>
        <v>0</v>
      </c>
      <c r="S504">
        <f>'Typ1 Maßnahmen BM = FBW &lt;= BDKS'!U511</f>
        <v>0</v>
      </c>
      <c r="V504">
        <f>'Typ2 Maßnahmen BM = FBW &gt; BDKS'!$F$3</f>
        <v>0</v>
      </c>
      <c r="W504">
        <f>'Typ2 Maßnahmen BM = FBW &gt; BDKS'!$N$3</f>
        <v>0</v>
      </c>
      <c r="X504">
        <f>'Typ2 Maßnahmen BM = FBW &gt; BDKS'!G511</f>
        <v>503</v>
      </c>
      <c r="Y504">
        <f>'Typ2 Maßnahmen BM = FBW &gt; BDKS'!H511</f>
        <v>0</v>
      </c>
      <c r="Z504">
        <f>'Typ2 Maßnahmen BM = FBW &gt; BDKS'!I511</f>
        <v>0</v>
      </c>
      <c r="AA504">
        <f>'Typ2 Maßnahmen BM = FBW &gt; BDKS'!L511</f>
        <v>0</v>
      </c>
      <c r="AB504">
        <f>'Typ2 Maßnahmen BM = FBW &gt; BDKS'!J511</f>
        <v>0</v>
      </c>
      <c r="AC504">
        <f>'Typ1 Maßnahmen BM = FBW &lt;= BDKS'!$F$4</f>
        <v>0</v>
      </c>
      <c r="AD504">
        <f>'Typ2 Maßnahmen BM = FBW &gt; BDKS'!N511</f>
        <v>0</v>
      </c>
      <c r="AE504" s="52">
        <v>0</v>
      </c>
      <c r="AF504" s="52">
        <f>'Typ2 Maßnahmen BM = FBW &gt; BDKS'!O511</f>
        <v>0</v>
      </c>
      <c r="AG504" s="52">
        <f>'Typ2 Maßnahmen BM = FBW &gt; BDKS'!P511</f>
        <v>0</v>
      </c>
      <c r="AH504">
        <f>'Typ2 Maßnahmen BM = FBW &gt; BDKS'!Q511</f>
        <v>0</v>
      </c>
      <c r="AI504" s="53" t="str">
        <f>'Typ2 Maßnahmen BM = FBW &gt; BDKS'!R511</f>
        <v/>
      </c>
      <c r="AJ504" s="53">
        <f>'Typ2 Maßnahmen BM = FBW &gt; BDKS'!S511</f>
        <v>0</v>
      </c>
      <c r="AK504" s="54">
        <f>'Typ2 Maßnahmen BM = FBW &gt; BDKS'!T511</f>
        <v>0</v>
      </c>
      <c r="AL504">
        <f>'Typ2 Maßnahmen BM = FBW &gt; BDKS'!U511</f>
        <v>0</v>
      </c>
    </row>
    <row r="505" spans="3:38" x14ac:dyDescent="0.2">
      <c r="C505">
        <f>'Typ1 Maßnahmen BM = FBW &lt;= BDKS'!$F$3</f>
        <v>0</v>
      </c>
      <c r="D505">
        <f>'Typ1 Maßnahmen BM = FBW &lt;= BDKS'!$N$3</f>
        <v>0</v>
      </c>
      <c r="E505">
        <f>'Typ1 Maßnahmen BM = FBW &lt;= BDKS'!G512</f>
        <v>504</v>
      </c>
      <c r="F505">
        <f>'Typ1 Maßnahmen BM = FBW &lt;= BDKS'!H512</f>
        <v>0</v>
      </c>
      <c r="G505">
        <f>'Typ1 Maßnahmen BM = FBW &lt;= BDKS'!I512</f>
        <v>0</v>
      </c>
      <c r="H505">
        <f>'Typ1 Maßnahmen BM = FBW &lt;= BDKS'!L512</f>
        <v>0</v>
      </c>
      <c r="I505">
        <f>'Typ1 Maßnahmen BM = FBW &lt;= BDKS'!J512</f>
        <v>0</v>
      </c>
      <c r="J505">
        <f>'Typ1 Maßnahmen BM = FBW &lt;= BDKS'!$F$4</f>
        <v>0</v>
      </c>
      <c r="K505">
        <f>'Typ1 Maßnahmen BM = FBW &lt;= BDKS'!N512</f>
        <v>0</v>
      </c>
      <c r="L505" s="52">
        <v>0</v>
      </c>
      <c r="M505" s="52">
        <f>'Typ1 Maßnahmen BM = FBW &lt;= BDKS'!O512</f>
        <v>0</v>
      </c>
      <c r="N505" s="52">
        <f>'Typ1 Maßnahmen BM = FBW &lt;= BDKS'!P512</f>
        <v>0</v>
      </c>
      <c r="O505">
        <f>'Typ1 Maßnahmen BM = FBW &lt;= BDKS'!Q512</f>
        <v>0</v>
      </c>
      <c r="P505" s="53" t="str">
        <f>'Typ1 Maßnahmen BM = FBW &lt;= BDKS'!R512</f>
        <v/>
      </c>
      <c r="Q505" s="53">
        <f>'Typ1 Maßnahmen BM = FBW &lt;= BDKS'!S512</f>
        <v>0</v>
      </c>
      <c r="R505" s="54">
        <f>'Typ1 Maßnahmen BM = FBW &lt;= BDKS'!T512</f>
        <v>0</v>
      </c>
      <c r="S505">
        <f>'Typ1 Maßnahmen BM = FBW &lt;= BDKS'!U512</f>
        <v>0</v>
      </c>
      <c r="V505">
        <f>'Typ2 Maßnahmen BM = FBW &gt; BDKS'!$F$3</f>
        <v>0</v>
      </c>
      <c r="W505">
        <f>'Typ2 Maßnahmen BM = FBW &gt; BDKS'!$N$3</f>
        <v>0</v>
      </c>
      <c r="X505">
        <f>'Typ2 Maßnahmen BM = FBW &gt; BDKS'!G512</f>
        <v>504</v>
      </c>
      <c r="Y505">
        <f>'Typ2 Maßnahmen BM = FBW &gt; BDKS'!H512</f>
        <v>0</v>
      </c>
      <c r="Z505">
        <f>'Typ2 Maßnahmen BM = FBW &gt; BDKS'!I512</f>
        <v>0</v>
      </c>
      <c r="AA505">
        <f>'Typ2 Maßnahmen BM = FBW &gt; BDKS'!L512</f>
        <v>0</v>
      </c>
      <c r="AB505">
        <f>'Typ2 Maßnahmen BM = FBW &gt; BDKS'!J512</f>
        <v>0</v>
      </c>
      <c r="AC505">
        <f>'Typ1 Maßnahmen BM = FBW &lt;= BDKS'!$F$4</f>
        <v>0</v>
      </c>
      <c r="AD505">
        <f>'Typ2 Maßnahmen BM = FBW &gt; BDKS'!N512</f>
        <v>0</v>
      </c>
      <c r="AE505" s="52">
        <v>0</v>
      </c>
      <c r="AF505" s="52">
        <f>'Typ2 Maßnahmen BM = FBW &gt; BDKS'!O512</f>
        <v>0</v>
      </c>
      <c r="AG505" s="52">
        <f>'Typ2 Maßnahmen BM = FBW &gt; BDKS'!P512</f>
        <v>0</v>
      </c>
      <c r="AH505">
        <f>'Typ2 Maßnahmen BM = FBW &gt; BDKS'!Q512</f>
        <v>0</v>
      </c>
      <c r="AI505" s="53" t="str">
        <f>'Typ2 Maßnahmen BM = FBW &gt; BDKS'!R512</f>
        <v/>
      </c>
      <c r="AJ505" s="53">
        <f>'Typ2 Maßnahmen BM = FBW &gt; BDKS'!S512</f>
        <v>0</v>
      </c>
      <c r="AK505" s="54">
        <f>'Typ2 Maßnahmen BM = FBW &gt; BDKS'!T512</f>
        <v>0</v>
      </c>
      <c r="AL505">
        <f>'Typ2 Maßnahmen BM = FBW &gt; BDKS'!U512</f>
        <v>0</v>
      </c>
    </row>
    <row r="506" spans="3:38" x14ac:dyDescent="0.2">
      <c r="C506">
        <f>'Typ1 Maßnahmen BM = FBW &lt;= BDKS'!$F$3</f>
        <v>0</v>
      </c>
      <c r="D506">
        <f>'Typ1 Maßnahmen BM = FBW &lt;= BDKS'!$N$3</f>
        <v>0</v>
      </c>
      <c r="E506">
        <f>'Typ1 Maßnahmen BM = FBW &lt;= BDKS'!G513</f>
        <v>505</v>
      </c>
      <c r="F506">
        <f>'Typ1 Maßnahmen BM = FBW &lt;= BDKS'!H513</f>
        <v>0</v>
      </c>
      <c r="G506">
        <f>'Typ1 Maßnahmen BM = FBW &lt;= BDKS'!I513</f>
        <v>0</v>
      </c>
      <c r="H506">
        <f>'Typ1 Maßnahmen BM = FBW &lt;= BDKS'!L513</f>
        <v>0</v>
      </c>
      <c r="I506">
        <f>'Typ1 Maßnahmen BM = FBW &lt;= BDKS'!J513</f>
        <v>0</v>
      </c>
      <c r="J506">
        <f>'Typ1 Maßnahmen BM = FBW &lt;= BDKS'!$F$4</f>
        <v>0</v>
      </c>
      <c r="K506">
        <f>'Typ1 Maßnahmen BM = FBW &lt;= BDKS'!N513</f>
        <v>0</v>
      </c>
      <c r="L506" s="52">
        <v>0</v>
      </c>
      <c r="M506" s="52">
        <f>'Typ1 Maßnahmen BM = FBW &lt;= BDKS'!O513</f>
        <v>0</v>
      </c>
      <c r="N506" s="52">
        <f>'Typ1 Maßnahmen BM = FBW &lt;= BDKS'!P513</f>
        <v>0</v>
      </c>
      <c r="O506">
        <f>'Typ1 Maßnahmen BM = FBW &lt;= BDKS'!Q513</f>
        <v>0</v>
      </c>
      <c r="P506" s="53" t="str">
        <f>'Typ1 Maßnahmen BM = FBW &lt;= BDKS'!R513</f>
        <v/>
      </c>
      <c r="Q506" s="53">
        <f>'Typ1 Maßnahmen BM = FBW &lt;= BDKS'!S513</f>
        <v>0</v>
      </c>
      <c r="R506" s="54">
        <f>'Typ1 Maßnahmen BM = FBW &lt;= BDKS'!T513</f>
        <v>0</v>
      </c>
      <c r="S506">
        <f>'Typ1 Maßnahmen BM = FBW &lt;= BDKS'!U513</f>
        <v>0</v>
      </c>
      <c r="V506">
        <f>'Typ2 Maßnahmen BM = FBW &gt; BDKS'!$F$3</f>
        <v>0</v>
      </c>
      <c r="W506">
        <f>'Typ2 Maßnahmen BM = FBW &gt; BDKS'!$N$3</f>
        <v>0</v>
      </c>
      <c r="X506">
        <f>'Typ2 Maßnahmen BM = FBW &gt; BDKS'!G513</f>
        <v>505</v>
      </c>
      <c r="Y506">
        <f>'Typ2 Maßnahmen BM = FBW &gt; BDKS'!H513</f>
        <v>0</v>
      </c>
      <c r="Z506">
        <f>'Typ2 Maßnahmen BM = FBW &gt; BDKS'!I513</f>
        <v>0</v>
      </c>
      <c r="AA506">
        <f>'Typ2 Maßnahmen BM = FBW &gt; BDKS'!L513</f>
        <v>0</v>
      </c>
      <c r="AB506">
        <f>'Typ2 Maßnahmen BM = FBW &gt; BDKS'!J513</f>
        <v>0</v>
      </c>
      <c r="AC506">
        <f>'Typ1 Maßnahmen BM = FBW &lt;= BDKS'!$F$4</f>
        <v>0</v>
      </c>
      <c r="AD506">
        <f>'Typ2 Maßnahmen BM = FBW &gt; BDKS'!N513</f>
        <v>0</v>
      </c>
      <c r="AE506" s="52">
        <v>0</v>
      </c>
      <c r="AF506" s="52">
        <f>'Typ2 Maßnahmen BM = FBW &gt; BDKS'!O513</f>
        <v>0</v>
      </c>
      <c r="AG506" s="52">
        <f>'Typ2 Maßnahmen BM = FBW &gt; BDKS'!P513</f>
        <v>0</v>
      </c>
      <c r="AH506">
        <f>'Typ2 Maßnahmen BM = FBW &gt; BDKS'!Q513</f>
        <v>0</v>
      </c>
      <c r="AI506" s="53" t="str">
        <f>'Typ2 Maßnahmen BM = FBW &gt; BDKS'!R513</f>
        <v/>
      </c>
      <c r="AJ506" s="53">
        <f>'Typ2 Maßnahmen BM = FBW &gt; BDKS'!S513</f>
        <v>0</v>
      </c>
      <c r="AK506" s="54">
        <f>'Typ2 Maßnahmen BM = FBW &gt; BDKS'!T513</f>
        <v>0</v>
      </c>
      <c r="AL506">
        <f>'Typ2 Maßnahmen BM = FBW &gt; BDKS'!U513</f>
        <v>0</v>
      </c>
    </row>
    <row r="507" spans="3:38" x14ac:dyDescent="0.2">
      <c r="C507">
        <f>'Typ1 Maßnahmen BM = FBW &lt;= BDKS'!$F$3</f>
        <v>0</v>
      </c>
      <c r="D507">
        <f>'Typ1 Maßnahmen BM = FBW &lt;= BDKS'!$N$3</f>
        <v>0</v>
      </c>
      <c r="E507">
        <f>'Typ1 Maßnahmen BM = FBW &lt;= BDKS'!G514</f>
        <v>506</v>
      </c>
      <c r="F507">
        <f>'Typ1 Maßnahmen BM = FBW &lt;= BDKS'!H514</f>
        <v>0</v>
      </c>
      <c r="G507">
        <f>'Typ1 Maßnahmen BM = FBW &lt;= BDKS'!I514</f>
        <v>0</v>
      </c>
      <c r="H507">
        <f>'Typ1 Maßnahmen BM = FBW &lt;= BDKS'!L514</f>
        <v>0</v>
      </c>
      <c r="I507">
        <f>'Typ1 Maßnahmen BM = FBW &lt;= BDKS'!J514</f>
        <v>0</v>
      </c>
      <c r="J507">
        <f>'Typ1 Maßnahmen BM = FBW &lt;= BDKS'!$F$4</f>
        <v>0</v>
      </c>
      <c r="K507">
        <f>'Typ1 Maßnahmen BM = FBW &lt;= BDKS'!N514</f>
        <v>0</v>
      </c>
      <c r="L507" s="52">
        <v>0</v>
      </c>
      <c r="M507" s="52">
        <f>'Typ1 Maßnahmen BM = FBW &lt;= BDKS'!O514</f>
        <v>0</v>
      </c>
      <c r="N507" s="52">
        <f>'Typ1 Maßnahmen BM = FBW &lt;= BDKS'!P514</f>
        <v>0</v>
      </c>
      <c r="O507">
        <f>'Typ1 Maßnahmen BM = FBW &lt;= BDKS'!Q514</f>
        <v>0</v>
      </c>
      <c r="P507" s="53" t="str">
        <f>'Typ1 Maßnahmen BM = FBW &lt;= BDKS'!R514</f>
        <v/>
      </c>
      <c r="Q507" s="53">
        <f>'Typ1 Maßnahmen BM = FBW &lt;= BDKS'!S514</f>
        <v>0</v>
      </c>
      <c r="R507" s="54">
        <f>'Typ1 Maßnahmen BM = FBW &lt;= BDKS'!T514</f>
        <v>0</v>
      </c>
      <c r="S507">
        <f>'Typ1 Maßnahmen BM = FBW &lt;= BDKS'!U514</f>
        <v>0</v>
      </c>
      <c r="V507">
        <f>'Typ2 Maßnahmen BM = FBW &gt; BDKS'!$F$3</f>
        <v>0</v>
      </c>
      <c r="W507">
        <f>'Typ2 Maßnahmen BM = FBW &gt; BDKS'!$N$3</f>
        <v>0</v>
      </c>
      <c r="X507">
        <f>'Typ2 Maßnahmen BM = FBW &gt; BDKS'!G514</f>
        <v>506</v>
      </c>
      <c r="Y507">
        <f>'Typ2 Maßnahmen BM = FBW &gt; BDKS'!H514</f>
        <v>0</v>
      </c>
      <c r="Z507">
        <f>'Typ2 Maßnahmen BM = FBW &gt; BDKS'!I514</f>
        <v>0</v>
      </c>
      <c r="AA507">
        <f>'Typ2 Maßnahmen BM = FBW &gt; BDKS'!L514</f>
        <v>0</v>
      </c>
      <c r="AB507">
        <f>'Typ2 Maßnahmen BM = FBW &gt; BDKS'!J514</f>
        <v>0</v>
      </c>
      <c r="AC507">
        <f>'Typ1 Maßnahmen BM = FBW &lt;= BDKS'!$F$4</f>
        <v>0</v>
      </c>
      <c r="AD507">
        <f>'Typ2 Maßnahmen BM = FBW &gt; BDKS'!N514</f>
        <v>0</v>
      </c>
      <c r="AE507" s="52">
        <v>0</v>
      </c>
      <c r="AF507" s="52">
        <f>'Typ2 Maßnahmen BM = FBW &gt; BDKS'!O514</f>
        <v>0</v>
      </c>
      <c r="AG507" s="52">
        <f>'Typ2 Maßnahmen BM = FBW &gt; BDKS'!P514</f>
        <v>0</v>
      </c>
      <c r="AH507">
        <f>'Typ2 Maßnahmen BM = FBW &gt; BDKS'!Q514</f>
        <v>0</v>
      </c>
      <c r="AI507" s="53" t="str">
        <f>'Typ2 Maßnahmen BM = FBW &gt; BDKS'!R514</f>
        <v/>
      </c>
      <c r="AJ507" s="53">
        <f>'Typ2 Maßnahmen BM = FBW &gt; BDKS'!S514</f>
        <v>0</v>
      </c>
      <c r="AK507" s="54">
        <f>'Typ2 Maßnahmen BM = FBW &gt; BDKS'!T514</f>
        <v>0</v>
      </c>
      <c r="AL507">
        <f>'Typ2 Maßnahmen BM = FBW &gt; BDKS'!U514</f>
        <v>0</v>
      </c>
    </row>
    <row r="508" spans="3:38" x14ac:dyDescent="0.2">
      <c r="C508">
        <f>'Typ1 Maßnahmen BM = FBW &lt;= BDKS'!$F$3</f>
        <v>0</v>
      </c>
      <c r="D508">
        <f>'Typ1 Maßnahmen BM = FBW &lt;= BDKS'!$N$3</f>
        <v>0</v>
      </c>
      <c r="E508">
        <f>'Typ1 Maßnahmen BM = FBW &lt;= BDKS'!G515</f>
        <v>507</v>
      </c>
      <c r="F508">
        <f>'Typ1 Maßnahmen BM = FBW &lt;= BDKS'!H515</f>
        <v>0</v>
      </c>
      <c r="G508">
        <f>'Typ1 Maßnahmen BM = FBW &lt;= BDKS'!I515</f>
        <v>0</v>
      </c>
      <c r="H508">
        <f>'Typ1 Maßnahmen BM = FBW &lt;= BDKS'!L515</f>
        <v>0</v>
      </c>
      <c r="I508">
        <f>'Typ1 Maßnahmen BM = FBW &lt;= BDKS'!J515</f>
        <v>0</v>
      </c>
      <c r="J508">
        <f>'Typ1 Maßnahmen BM = FBW &lt;= BDKS'!$F$4</f>
        <v>0</v>
      </c>
      <c r="K508">
        <f>'Typ1 Maßnahmen BM = FBW &lt;= BDKS'!N515</f>
        <v>0</v>
      </c>
      <c r="L508" s="52">
        <v>0</v>
      </c>
      <c r="M508" s="52">
        <f>'Typ1 Maßnahmen BM = FBW &lt;= BDKS'!O515</f>
        <v>0</v>
      </c>
      <c r="N508" s="52">
        <f>'Typ1 Maßnahmen BM = FBW &lt;= BDKS'!P515</f>
        <v>0</v>
      </c>
      <c r="O508">
        <f>'Typ1 Maßnahmen BM = FBW &lt;= BDKS'!Q515</f>
        <v>0</v>
      </c>
      <c r="P508" s="53" t="str">
        <f>'Typ1 Maßnahmen BM = FBW &lt;= BDKS'!R515</f>
        <v/>
      </c>
      <c r="Q508" s="53">
        <f>'Typ1 Maßnahmen BM = FBW &lt;= BDKS'!S515</f>
        <v>0</v>
      </c>
      <c r="R508" s="54">
        <f>'Typ1 Maßnahmen BM = FBW &lt;= BDKS'!T515</f>
        <v>0</v>
      </c>
      <c r="S508">
        <f>'Typ1 Maßnahmen BM = FBW &lt;= BDKS'!U515</f>
        <v>0</v>
      </c>
      <c r="V508">
        <f>'Typ2 Maßnahmen BM = FBW &gt; BDKS'!$F$3</f>
        <v>0</v>
      </c>
      <c r="W508">
        <f>'Typ2 Maßnahmen BM = FBW &gt; BDKS'!$N$3</f>
        <v>0</v>
      </c>
      <c r="X508">
        <f>'Typ2 Maßnahmen BM = FBW &gt; BDKS'!G515</f>
        <v>507</v>
      </c>
      <c r="Y508">
        <f>'Typ2 Maßnahmen BM = FBW &gt; BDKS'!H515</f>
        <v>0</v>
      </c>
      <c r="Z508">
        <f>'Typ2 Maßnahmen BM = FBW &gt; BDKS'!I515</f>
        <v>0</v>
      </c>
      <c r="AA508">
        <f>'Typ2 Maßnahmen BM = FBW &gt; BDKS'!L515</f>
        <v>0</v>
      </c>
      <c r="AB508">
        <f>'Typ2 Maßnahmen BM = FBW &gt; BDKS'!J515</f>
        <v>0</v>
      </c>
      <c r="AC508">
        <f>'Typ1 Maßnahmen BM = FBW &lt;= BDKS'!$F$4</f>
        <v>0</v>
      </c>
      <c r="AD508">
        <f>'Typ2 Maßnahmen BM = FBW &gt; BDKS'!N515</f>
        <v>0</v>
      </c>
      <c r="AE508" s="52">
        <v>0</v>
      </c>
      <c r="AF508" s="52">
        <f>'Typ2 Maßnahmen BM = FBW &gt; BDKS'!O515</f>
        <v>0</v>
      </c>
      <c r="AG508" s="52">
        <f>'Typ2 Maßnahmen BM = FBW &gt; BDKS'!P515</f>
        <v>0</v>
      </c>
      <c r="AH508">
        <f>'Typ2 Maßnahmen BM = FBW &gt; BDKS'!Q515</f>
        <v>0</v>
      </c>
      <c r="AI508" s="53" t="str">
        <f>'Typ2 Maßnahmen BM = FBW &gt; BDKS'!R515</f>
        <v/>
      </c>
      <c r="AJ508" s="53">
        <f>'Typ2 Maßnahmen BM = FBW &gt; BDKS'!S515</f>
        <v>0</v>
      </c>
      <c r="AK508" s="54">
        <f>'Typ2 Maßnahmen BM = FBW &gt; BDKS'!T515</f>
        <v>0</v>
      </c>
      <c r="AL508">
        <f>'Typ2 Maßnahmen BM = FBW &gt; BDKS'!U515</f>
        <v>0</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15B95692A57C64784C503118C3F949C" ma:contentTypeVersion="1" ma:contentTypeDescription="Ein neues Dokument erstellen." ma:contentTypeScope="" ma:versionID="3ecfecd1f847e06701cebef32e1ca1c8">
  <xsd:schema xmlns:xsd="http://www.w3.org/2001/XMLSchema" xmlns:xs="http://www.w3.org/2001/XMLSchema" xmlns:p="http://schemas.microsoft.com/office/2006/metadata/properties" xmlns:ns1="http://schemas.microsoft.com/sharepoint/v3" xmlns:ns2="8add6f99-1274-4613-86e1-ed9314535245" targetNamespace="http://schemas.microsoft.com/office/2006/metadata/properties" ma:root="true" ma:fieldsID="e7deeac9f3c026d05ab9abf9eee13182" ns1:_="" ns2:_="">
    <xsd:import namespace="http://schemas.microsoft.com/sharepoint/v3"/>
    <xsd:import namespace="8add6f99-1274-4613-86e1-ed9314535245"/>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2"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add6f99-1274-4613-86e1-ed9314535245"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add6f99-1274-4613-86e1-ed9314535245">WZEP2HDYUPVD-1682957623-716</_dlc_DocId>
    <_dlc_DocIdUrl xmlns="8add6f99-1274-4613-86e1-ed9314535245">
      <Url>https://intranet.dqs.de/bit/Themenbereiche/AZAV/_layouts/15/DocIdRedir.aspx?ID=WZEP2HDYUPVD-1682957623-716</Url>
      <Description>WZEP2HDYUPVD-1682957623-716</Description>
    </_dlc_DocIdUrl>
  </documentManagement>
</p:properties>
</file>

<file path=customXml/itemProps1.xml><?xml version="1.0" encoding="utf-8"?>
<ds:datastoreItem xmlns:ds="http://schemas.openxmlformats.org/officeDocument/2006/customXml" ds:itemID="{821EA126-9F2D-416E-980F-3A594BDED53B}">
  <ds:schemaRefs>
    <ds:schemaRef ds:uri="http://schemas.microsoft.com/office/2006/metadata/longProperties"/>
  </ds:schemaRefs>
</ds:datastoreItem>
</file>

<file path=customXml/itemProps2.xml><?xml version="1.0" encoding="utf-8"?>
<ds:datastoreItem xmlns:ds="http://schemas.openxmlformats.org/officeDocument/2006/customXml" ds:itemID="{63799DFC-9E48-4128-9AB4-9F77D83B8D63}">
  <ds:schemaRefs>
    <ds:schemaRef ds:uri="http://schemas.microsoft.com/sharepoint/v3/contenttype/forms"/>
  </ds:schemaRefs>
</ds:datastoreItem>
</file>

<file path=customXml/itemProps3.xml><?xml version="1.0" encoding="utf-8"?>
<ds:datastoreItem xmlns:ds="http://schemas.openxmlformats.org/officeDocument/2006/customXml" ds:itemID="{A3A31E58-6A59-4995-BF28-F65BE46811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add6f99-1274-4613-86e1-ed93145352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D203FFA-58D1-4058-BD19-BFF34B5F213A}">
  <ds:schemaRefs>
    <ds:schemaRef ds:uri="http://schemas.microsoft.com/sharepoint/events"/>
  </ds:schemaRefs>
</ds:datastoreItem>
</file>

<file path=customXml/itemProps5.xml><?xml version="1.0" encoding="utf-8"?>
<ds:datastoreItem xmlns:ds="http://schemas.openxmlformats.org/officeDocument/2006/customXml" ds:itemID="{02F0AD6C-FB5F-462F-B44F-9EE3DB83820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8add6f99-1274-4613-86e1-ed931453524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25</vt:i4>
      </vt:variant>
    </vt:vector>
  </HeadingPairs>
  <TitlesOfParts>
    <vt:vector size="33" baseType="lpstr">
      <vt:lpstr>Typ1 Maßnahmen BM = FBW &lt;= BDKS</vt:lpstr>
      <vt:lpstr>Typ2 Maßnahmen BM = FBW &gt; BDKS</vt:lpstr>
      <vt:lpstr>Erläuterungen zum Ausfüllen</vt:lpstr>
      <vt:lpstr>Hinweise ÜBDKS</vt:lpstr>
      <vt:lpstr>BDKS 2022</vt:lpstr>
      <vt:lpstr>(c) Copyricht DQS Gruppe 2023</vt:lpstr>
      <vt:lpstr>Ermittlung Stichprobe</vt:lpstr>
      <vt:lpstr>DBEXPORT</vt:lpstr>
      <vt:lpstr>'Erläuterungen zum Ausfüllen'!auslagerung</vt:lpstr>
      <vt:lpstr>'Erläuterungen zum Ausfüllen'!AZ</vt:lpstr>
      <vt:lpstr>BDKSTAB</vt:lpstr>
      <vt:lpstr>'Erläuterungen zum Ausfüllen'!besanforderungen</vt:lpstr>
      <vt:lpstr>'Erläuterungen zum Ausfüllen'!Bezeichnung</vt:lpstr>
      <vt:lpstr>'Erläuterungen zum Ausfüllen'!BGBO</vt:lpstr>
      <vt:lpstr>'Erläuterungen zum Ausfüllen'!Bildungsziel</vt:lpstr>
      <vt:lpstr>'Erläuterungen zum Ausfüllen'!Druckbereich</vt:lpstr>
      <vt:lpstr>'Typ1 Maßnahmen BM = FBW &lt;= BDKS'!Druckbereich</vt:lpstr>
      <vt:lpstr>'Typ2 Maßnahmen BM = FBW &gt; BDKS'!Druckbereich</vt:lpstr>
      <vt:lpstr>'Erläuterungen zum Ausfüllen'!Drucktitel</vt:lpstr>
      <vt:lpstr>'Typ1 Maßnahmen BM = FBW &lt;= BDKS'!Drucktitel</vt:lpstr>
      <vt:lpstr>'Typ2 Maßnahmen BM = FBW &gt; BDKS'!Drucktitel</vt:lpstr>
      <vt:lpstr>'Erläuterungen zum Ausfüllen'!durchführTräger</vt:lpstr>
      <vt:lpstr>Durchführung</vt:lpstr>
      <vt:lpstr>'Erläuterungen zum Ausfüllen'!Einstieg</vt:lpstr>
      <vt:lpstr>'Erläuterungen zum Ausfüllen'!Fachbereich</vt:lpstr>
      <vt:lpstr>'Erläuterungen zum Ausfüllen'!Gesamtdauerwochen</vt:lpstr>
      <vt:lpstr>'Erläuterungen zum Ausfüllen'!Kosten</vt:lpstr>
      <vt:lpstr>'Erläuterungen zum Ausfüllen'!Meldegrund</vt:lpstr>
      <vt:lpstr>'Erläuterungen zum Ausfüllen'!Nummer</vt:lpstr>
      <vt:lpstr>'Erläuterungen zum Ausfüllen'!sozpäd</vt:lpstr>
      <vt:lpstr>'Erläuterungen zum Ausfüllen'!Teilnehmerzahl</vt:lpstr>
      <vt:lpstr>'Erläuterungen zum Ausfüllen'!UE</vt:lpstr>
      <vt:lpstr>'Erläuterungen zum Ausfüllen'!UEPraktikum</vt:lpstr>
    </vt:vector>
  </TitlesOfParts>
  <Manager>Höft</Manager>
  <Company>DQS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Meldung Maßnahmen AZAV, deutsch</dc:title>
  <dc:creator>Höft, Andreas</dc:creator>
  <cp:keywords>AZWV</cp:keywords>
  <dc:description>Meldung Maßnahmen AZAV TM, Erstausgabe 04/2012, Korektur BKZ 774 05/2012, NEUE BKZ / BDKS 05/2013, 05/2013 Ergänzung BDKS; 06/2013 Korrektir Tippfehler
09/2013 UBH 01302 eingefügt, 01/2014 10% Auslagerung Dropdown hinzugefügt 03/2014 - bes. Anfoerdungen präsisiert, 04/2014 - Feld umgewidmet - Datum letzte Zulassung in "geplanten erste Druchführung" / BDKS 2014 eingefügt
06/2015 - BDKS 2015 eingefügt - 08/16 00000_GK ergänzt</dc:description>
  <cp:lastModifiedBy>Dubsky Andre</cp:lastModifiedBy>
  <cp:lastPrinted>2021-11-09T09:19:03Z</cp:lastPrinted>
  <dcterms:created xsi:type="dcterms:W3CDTF">2005-11-17T06:27:38Z</dcterms:created>
  <dcterms:modified xsi:type="dcterms:W3CDTF">2023-11-20T07:26:47Z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y fmtid="{D5CDD505-2E9C-101B-9397-08002B2CF9AE}" pid="3" name="Prozess">
    <vt:lpwstr>72;#Audits|3199c62a-34dd-4c50-967c-e8fcd7f352ed</vt:lpwstr>
  </property>
  <property fmtid="{D5CDD505-2E9C-101B-9397-08002B2CF9AE}" pid="4" name="Dokumentart">
    <vt:lpwstr>70;#Arbeitsmittel ＆ Formblätter|1b135f53-c194-4094-87ed-20a6e067934c</vt:lpwstr>
  </property>
  <property fmtid="{D5CDD505-2E9C-101B-9397-08002B2CF9AE}" pid="5" name="ContentTypeId">
    <vt:lpwstr>0x010100215B95692A57C64784C503118C3F949C</vt:lpwstr>
  </property>
  <property fmtid="{D5CDD505-2E9C-101B-9397-08002B2CF9AE}" pid="6" name="Produktkategorie">
    <vt:lpwstr>84;#Bildungsunternehmen|e60c8e08-5ce8-4dad-9224-6c7cee9b7b93</vt:lpwstr>
  </property>
  <property fmtid="{D5CDD505-2E9C-101B-9397-08002B2CF9AE}" pid="7" name="_dlc_DocIdItemGuid">
    <vt:lpwstr>e4edf1d9-ca96-4583-b266-b470320f21af</vt:lpwstr>
  </property>
  <property fmtid="{D5CDD505-2E9C-101B-9397-08002B2CF9AE}" pid="8" name="Produkt">
    <vt:lpwstr>85;#AZAV|4fd1050f-8fda-4e32-aca7-1710ff6cfcf0</vt:lpwstr>
  </property>
</Properties>
</file>